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30d9dbad34547f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7D9539ED-CBF8-43EA-BE66-D2BCFE2C07BA}" xr6:coauthVersionLast="47" xr6:coauthVersionMax="47" xr10:uidLastSave="{00000000-0000-0000-0000-000000000000}"/>
  <bookViews>
    <workbookView showHorizontalScroll="0" showSheetTabs="0" xWindow="-98" yWindow="-98" windowWidth="20715" windowHeight="13276"/>
  </bookViews>
  <sheets>
    <sheet name="Sheet1" sheetId="1" r:id="rId1"/>
  </sheets>
  <definedNames>
    <definedName name="_xlnm.Print_Area" localSheetId="0">Sheet1!$C$1:$L$75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E36" i="1" s="1"/>
  <c r="D57" i="1"/>
  <c r="D58" i="1"/>
  <c r="D59" i="1"/>
  <c r="D60" i="1"/>
  <c r="D61" i="1"/>
  <c r="D56" i="1"/>
  <c r="D8" i="1"/>
  <c r="K8" i="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8" i="1"/>
  <c r="F8" i="1"/>
  <c r="H6" i="1" a="1"/>
  <c r="H6" i="1" s="1"/>
  <c r="D6" i="1" a="1"/>
  <c r="D6" i="1" s="1"/>
  <c r="H9" i="1"/>
  <c r="I10" i="1" s="1"/>
  <c r="H10" i="1"/>
  <c r="H11" i="1"/>
  <c r="H12" i="1"/>
  <c r="H13" i="1"/>
  <c r="K13" i="1" s="1"/>
  <c r="H14" i="1"/>
  <c r="H15" i="1"/>
  <c r="H16" i="1"/>
  <c r="H17" i="1"/>
  <c r="H18" i="1"/>
  <c r="H19" i="1"/>
  <c r="H20" i="1"/>
  <c r="I20" i="1" s="1"/>
  <c r="H21" i="1"/>
  <c r="H22" i="1"/>
  <c r="I22" i="1" s="1"/>
  <c r="H23" i="1"/>
  <c r="H24" i="1"/>
  <c r="H25" i="1"/>
  <c r="K25" i="1" s="1"/>
  <c r="H26" i="1"/>
  <c r="K26" i="1" s="1"/>
  <c r="H27" i="1"/>
  <c r="H28" i="1"/>
  <c r="H8" i="1"/>
  <c r="I8" i="1" s="1"/>
  <c r="D9" i="1"/>
  <c r="D32" i="1"/>
  <c r="E32" i="1" s="1"/>
  <c r="D10" i="1"/>
  <c r="D33" i="1" s="1"/>
  <c r="E33" i="1" s="1"/>
  <c r="D11" i="1"/>
  <c r="K11" i="1" s="1"/>
  <c r="D12" i="1"/>
  <c r="E12" i="1" s="1"/>
  <c r="D13" i="1"/>
  <c r="D14" i="1"/>
  <c r="K14" i="1" s="1"/>
  <c r="D15" i="1"/>
  <c r="D16" i="1"/>
  <c r="K16" i="1" s="1"/>
  <c r="D39" i="1"/>
  <c r="E39" i="1" s="1"/>
  <c r="D17" i="1"/>
  <c r="D40" i="1" s="1"/>
  <c r="E40" i="1" s="1"/>
  <c r="D18" i="1"/>
  <c r="K18" i="1" s="1"/>
  <c r="D19" i="1"/>
  <c r="D42" i="1"/>
  <c r="E42" i="1"/>
  <c r="D20" i="1"/>
  <c r="D43" i="1" s="1"/>
  <c r="E43" i="1" s="1"/>
  <c r="D21" i="1"/>
  <c r="D44" i="1" s="1"/>
  <c r="E44" i="1" s="1"/>
  <c r="D22" i="1"/>
  <c r="D23" i="1"/>
  <c r="D24" i="1"/>
  <c r="K24" i="1" s="1"/>
  <c r="D47" i="1"/>
  <c r="E47" i="1" s="1"/>
  <c r="D25" i="1"/>
  <c r="D26" i="1"/>
  <c r="E26" i="1" s="1"/>
  <c r="D27" i="1"/>
  <c r="D28" i="1"/>
  <c r="H120" i="1"/>
  <c r="G120" i="1"/>
  <c r="F120" i="1"/>
  <c r="E120" i="1"/>
  <c r="D120" i="1"/>
  <c r="H142" i="1"/>
  <c r="G142" i="1"/>
  <c r="F142" i="1"/>
  <c r="E142" i="1"/>
  <c r="D142" i="1"/>
  <c r="H164" i="1"/>
  <c r="G164" i="1"/>
  <c r="F164" i="1"/>
  <c r="E164" i="1"/>
  <c r="D164" i="1"/>
  <c r="H186" i="1"/>
  <c r="G186" i="1"/>
  <c r="F186" i="1"/>
  <c r="E186" i="1"/>
  <c r="D186" i="1"/>
  <c r="H208" i="1"/>
  <c r="G208" i="1"/>
  <c r="F208" i="1"/>
  <c r="E208" i="1"/>
  <c r="D208" i="1"/>
  <c r="H230" i="1"/>
  <c r="G230" i="1"/>
  <c r="F230" i="1"/>
  <c r="E230" i="1"/>
  <c r="D230" i="1"/>
  <c r="H252" i="1"/>
  <c r="G252" i="1"/>
  <c r="F252" i="1"/>
  <c r="E252" i="1"/>
  <c r="D252" i="1"/>
  <c r="H274" i="1"/>
  <c r="G274" i="1"/>
  <c r="F274" i="1"/>
  <c r="E274" i="1"/>
  <c r="D274" i="1"/>
  <c r="H296" i="1"/>
  <c r="G296" i="1"/>
  <c r="F296" i="1"/>
  <c r="E296" i="1"/>
  <c r="D296" i="1"/>
  <c r="H318" i="1"/>
  <c r="G318" i="1"/>
  <c r="F318" i="1"/>
  <c r="E318" i="1"/>
  <c r="D318" i="1"/>
  <c r="H340" i="1"/>
  <c r="G340" i="1"/>
  <c r="F340" i="1"/>
  <c r="E340" i="1"/>
  <c r="D340" i="1"/>
  <c r="H362" i="1"/>
  <c r="G362" i="1"/>
  <c r="F362" i="1"/>
  <c r="E362" i="1"/>
  <c r="D362" i="1"/>
  <c r="H384" i="1"/>
  <c r="G384" i="1"/>
  <c r="F384" i="1"/>
  <c r="E384" i="1"/>
  <c r="D384" i="1"/>
  <c r="H406" i="1"/>
  <c r="G406" i="1"/>
  <c r="F406" i="1"/>
  <c r="E406" i="1"/>
  <c r="D406" i="1"/>
  <c r="H428" i="1"/>
  <c r="G428" i="1"/>
  <c r="F428" i="1"/>
  <c r="E428" i="1"/>
  <c r="D428" i="1"/>
  <c r="H450" i="1"/>
  <c r="G450" i="1"/>
  <c r="F450" i="1"/>
  <c r="E450" i="1"/>
  <c r="D450" i="1"/>
  <c r="H472" i="1"/>
  <c r="G472" i="1"/>
  <c r="F472" i="1"/>
  <c r="E472" i="1"/>
  <c r="D472" i="1"/>
  <c r="H494" i="1"/>
  <c r="G494" i="1"/>
  <c r="F494" i="1"/>
  <c r="E494" i="1"/>
  <c r="D494" i="1"/>
  <c r="H516" i="1"/>
  <c r="G516" i="1"/>
  <c r="F516" i="1"/>
  <c r="E516" i="1"/>
  <c r="D516" i="1"/>
  <c r="H538" i="1"/>
  <c r="G538" i="1"/>
  <c r="F538" i="1"/>
  <c r="E538" i="1"/>
  <c r="D538" i="1"/>
  <c r="H560" i="1"/>
  <c r="G560" i="1"/>
  <c r="F560" i="1"/>
  <c r="E560" i="1"/>
  <c r="D560" i="1"/>
  <c r="H582" i="1"/>
  <c r="G582" i="1"/>
  <c r="F582" i="1"/>
  <c r="E582" i="1"/>
  <c r="D582" i="1"/>
  <c r="H604" i="1"/>
  <c r="G604" i="1"/>
  <c r="F604" i="1"/>
  <c r="E604" i="1"/>
  <c r="D604" i="1"/>
  <c r="H626" i="1"/>
  <c r="G626" i="1"/>
  <c r="F626" i="1"/>
  <c r="E626" i="1"/>
  <c r="D626" i="1"/>
  <c r="H648" i="1"/>
  <c r="G648" i="1"/>
  <c r="F648" i="1"/>
  <c r="E648" i="1"/>
  <c r="D648" i="1"/>
  <c r="H670" i="1"/>
  <c r="G670" i="1"/>
  <c r="F670" i="1"/>
  <c r="E670" i="1"/>
  <c r="D670" i="1"/>
  <c r="H692" i="1"/>
  <c r="G692" i="1"/>
  <c r="F692" i="1"/>
  <c r="E692" i="1"/>
  <c r="D692" i="1"/>
  <c r="H714" i="1"/>
  <c r="G714" i="1"/>
  <c r="F714" i="1"/>
  <c r="E714" i="1"/>
  <c r="D714" i="1"/>
  <c r="H736" i="1"/>
  <c r="G736" i="1"/>
  <c r="F736" i="1"/>
  <c r="E736" i="1"/>
  <c r="D736" i="1"/>
  <c r="H758" i="1"/>
  <c r="G758" i="1"/>
  <c r="F758" i="1"/>
  <c r="E758" i="1"/>
  <c r="D758" i="1"/>
  <c r="H780" i="1"/>
  <c r="G780" i="1"/>
  <c r="F780" i="1"/>
  <c r="E780" i="1"/>
  <c r="D780" i="1"/>
  <c r="H802" i="1"/>
  <c r="G802" i="1"/>
  <c r="F802" i="1"/>
  <c r="E802" i="1"/>
  <c r="D802" i="1"/>
  <c r="H824" i="1"/>
  <c r="G824" i="1"/>
  <c r="F824" i="1"/>
  <c r="E824" i="1"/>
  <c r="D824" i="1"/>
  <c r="H846" i="1"/>
  <c r="G846" i="1"/>
  <c r="F846" i="1"/>
  <c r="E846" i="1"/>
  <c r="D846" i="1"/>
  <c r="H868" i="1"/>
  <c r="G868" i="1"/>
  <c r="F868" i="1"/>
  <c r="E868" i="1"/>
  <c r="D868" i="1"/>
  <c r="H890" i="1"/>
  <c r="G890" i="1"/>
  <c r="F890" i="1"/>
  <c r="E890" i="1"/>
  <c r="D890" i="1"/>
  <c r="H912" i="1"/>
  <c r="G912" i="1"/>
  <c r="F912" i="1"/>
  <c r="E912" i="1"/>
  <c r="D912" i="1"/>
  <c r="H934" i="1"/>
  <c r="G934" i="1"/>
  <c r="F934" i="1"/>
  <c r="E934" i="1"/>
  <c r="D934" i="1"/>
  <c r="H956" i="1"/>
  <c r="G956" i="1"/>
  <c r="F956" i="1"/>
  <c r="E956" i="1"/>
  <c r="D956" i="1"/>
  <c r="H978" i="1"/>
  <c r="G978" i="1"/>
  <c r="F978" i="1"/>
  <c r="E978" i="1"/>
  <c r="D978" i="1"/>
  <c r="H1000" i="1"/>
  <c r="G1000" i="1"/>
  <c r="F1000" i="1"/>
  <c r="E1000" i="1"/>
  <c r="D1000" i="1"/>
  <c r="H1022" i="1"/>
  <c r="G1022" i="1"/>
  <c r="F1022" i="1"/>
  <c r="E1022" i="1"/>
  <c r="D1022" i="1"/>
  <c r="H1044" i="1"/>
  <c r="G1044" i="1"/>
  <c r="F1044" i="1"/>
  <c r="E1044" i="1"/>
  <c r="D1044" i="1"/>
  <c r="H1066" i="1"/>
  <c r="G1066" i="1"/>
  <c r="F1066" i="1"/>
  <c r="E1066" i="1"/>
  <c r="D1066" i="1"/>
  <c r="H1088" i="1"/>
  <c r="G1088" i="1"/>
  <c r="F1088" i="1"/>
  <c r="E1088" i="1"/>
  <c r="D1088" i="1"/>
  <c r="H1110" i="1"/>
  <c r="G1110" i="1"/>
  <c r="F1110" i="1"/>
  <c r="E1110" i="1"/>
  <c r="D1110" i="1"/>
  <c r="H1132" i="1"/>
  <c r="G1132" i="1"/>
  <c r="F1132" i="1"/>
  <c r="E1132" i="1"/>
  <c r="D1132" i="1"/>
  <c r="H1154" i="1"/>
  <c r="G1154" i="1"/>
  <c r="F1154" i="1"/>
  <c r="E1154" i="1"/>
  <c r="D1154" i="1"/>
  <c r="H1176" i="1"/>
  <c r="G1176" i="1"/>
  <c r="F1176" i="1"/>
  <c r="E1176" i="1"/>
  <c r="D1176" i="1"/>
  <c r="H1198" i="1"/>
  <c r="G1198" i="1"/>
  <c r="F1198" i="1"/>
  <c r="E1198" i="1"/>
  <c r="D1198" i="1"/>
  <c r="H1220" i="1"/>
  <c r="G1220" i="1"/>
  <c r="F1220" i="1"/>
  <c r="E1220" i="1"/>
  <c r="D1220" i="1"/>
  <c r="H1242" i="1"/>
  <c r="G1242" i="1"/>
  <c r="F1242" i="1"/>
  <c r="E1242" i="1"/>
  <c r="D1242" i="1"/>
  <c r="H1264" i="1"/>
  <c r="G1264" i="1"/>
  <c r="F1264" i="1"/>
  <c r="E1264" i="1"/>
  <c r="D1264" i="1"/>
  <c r="H1286" i="1"/>
  <c r="G1286" i="1"/>
  <c r="F1286" i="1"/>
  <c r="E1286" i="1"/>
  <c r="D1286" i="1"/>
  <c r="H1308" i="1"/>
  <c r="G1308" i="1"/>
  <c r="F1308" i="1"/>
  <c r="E1308" i="1"/>
  <c r="D1308" i="1"/>
  <c r="H1330" i="1"/>
  <c r="G1330" i="1"/>
  <c r="F1330" i="1"/>
  <c r="E1330" i="1"/>
  <c r="D1330" i="1"/>
  <c r="H1352" i="1"/>
  <c r="G1352" i="1"/>
  <c r="F1352" i="1"/>
  <c r="E1352" i="1"/>
  <c r="D1352" i="1"/>
  <c r="H1374" i="1"/>
  <c r="G1374" i="1"/>
  <c r="F1374" i="1"/>
  <c r="E1374" i="1"/>
  <c r="D1374" i="1"/>
  <c r="H1396" i="1"/>
  <c r="G1396" i="1"/>
  <c r="F1396" i="1"/>
  <c r="E1396" i="1"/>
  <c r="D1396" i="1"/>
  <c r="H1418" i="1"/>
  <c r="G1418" i="1"/>
  <c r="F1418" i="1"/>
  <c r="E1418" i="1"/>
  <c r="D1418" i="1"/>
  <c r="H1440" i="1"/>
  <c r="G1440" i="1"/>
  <c r="F1440" i="1"/>
  <c r="E1440" i="1"/>
  <c r="D1440" i="1"/>
  <c r="H1462" i="1"/>
  <c r="G1462" i="1"/>
  <c r="F1462" i="1"/>
  <c r="E1462" i="1"/>
  <c r="D1462" i="1"/>
  <c r="H1484" i="1"/>
  <c r="G1484" i="1"/>
  <c r="F1484" i="1"/>
  <c r="E1484" i="1"/>
  <c r="D1484" i="1"/>
  <c r="H1506" i="1"/>
  <c r="G1506" i="1"/>
  <c r="F1506" i="1"/>
  <c r="E1506" i="1"/>
  <c r="D1506" i="1"/>
  <c r="H1528" i="1"/>
  <c r="G1528" i="1"/>
  <c r="F1528" i="1"/>
  <c r="E1528" i="1"/>
  <c r="D1528" i="1"/>
  <c r="H1550" i="1"/>
  <c r="G1550" i="1"/>
  <c r="F1550" i="1"/>
  <c r="E1550" i="1"/>
  <c r="D1550" i="1"/>
  <c r="H1572" i="1"/>
  <c r="G1572" i="1"/>
  <c r="F1572" i="1"/>
  <c r="E1572" i="1"/>
  <c r="D1572" i="1"/>
  <c r="H1594" i="1"/>
  <c r="G1594" i="1"/>
  <c r="F1594" i="1"/>
  <c r="E1594" i="1"/>
  <c r="D1594" i="1"/>
  <c r="H1616" i="1"/>
  <c r="G1616" i="1"/>
  <c r="F1616" i="1"/>
  <c r="E1616" i="1"/>
  <c r="D1616" i="1"/>
  <c r="H1638" i="1"/>
  <c r="G1638" i="1"/>
  <c r="F1638" i="1"/>
  <c r="E1638" i="1"/>
  <c r="D1638" i="1"/>
  <c r="H1660" i="1"/>
  <c r="G1660" i="1"/>
  <c r="F1660" i="1"/>
  <c r="E1660" i="1"/>
  <c r="D1660" i="1"/>
  <c r="H1682" i="1"/>
  <c r="G1682" i="1"/>
  <c r="F1682" i="1"/>
  <c r="E1682" i="1"/>
  <c r="D1682" i="1"/>
  <c r="H1704" i="1"/>
  <c r="G1704" i="1"/>
  <c r="F1704" i="1"/>
  <c r="E1704" i="1"/>
  <c r="D1704" i="1"/>
  <c r="H1726" i="1"/>
  <c r="G1726" i="1"/>
  <c r="F1726" i="1"/>
  <c r="E1726" i="1"/>
  <c r="D1726" i="1"/>
  <c r="H1748" i="1"/>
  <c r="G1748" i="1"/>
  <c r="F1748" i="1"/>
  <c r="E1748" i="1"/>
  <c r="D1748" i="1"/>
  <c r="H1770" i="1"/>
  <c r="G1770" i="1"/>
  <c r="F1770" i="1"/>
  <c r="E1770" i="1"/>
  <c r="D1770" i="1"/>
  <c r="H1880" i="1"/>
  <c r="G1880" i="1"/>
  <c r="F1880" i="1"/>
  <c r="E1880" i="1"/>
  <c r="D1880" i="1"/>
  <c r="H1858" i="1"/>
  <c r="G1858" i="1"/>
  <c r="F1858" i="1"/>
  <c r="E1858" i="1"/>
  <c r="D1858" i="1"/>
  <c r="H1836" i="1"/>
  <c r="G1836" i="1"/>
  <c r="F1836" i="1"/>
  <c r="E1836" i="1"/>
  <c r="D1836" i="1"/>
  <c r="H1814" i="1"/>
  <c r="G1814" i="1"/>
  <c r="F1814" i="1"/>
  <c r="E1814" i="1"/>
  <c r="D1814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38" i="1"/>
  <c r="I23" i="1"/>
  <c r="H1792" i="1"/>
  <c r="G1792" i="1"/>
  <c r="I15" i="1"/>
  <c r="I16" i="1"/>
  <c r="K20" i="1"/>
  <c r="I24" i="1"/>
  <c r="I19" i="1"/>
  <c r="D41" i="1"/>
  <c r="E41" i="1"/>
  <c r="D48" i="1"/>
  <c r="E48" i="1"/>
  <c r="E18" i="1"/>
  <c r="E8" i="1"/>
  <c r="I26" i="1" l="1"/>
  <c r="I12" i="1"/>
  <c r="I9" i="1"/>
  <c r="I11" i="1"/>
  <c r="I28" i="1" s="1"/>
  <c r="K19" i="1"/>
  <c r="L12" i="1"/>
  <c r="L18" i="1"/>
  <c r="K23" i="1"/>
  <c r="I25" i="1"/>
  <c r="I18" i="1"/>
  <c r="K22" i="1"/>
  <c r="L26" i="1"/>
  <c r="I14" i="1"/>
  <c r="I13" i="1"/>
  <c r="K28" i="1"/>
  <c r="K9" i="1"/>
  <c r="I17" i="1"/>
  <c r="I21" i="1"/>
  <c r="K15" i="1"/>
  <c r="C30" i="1"/>
  <c r="K6" i="1"/>
  <c r="C52" i="1" a="1"/>
  <c r="C52" i="1" s="1"/>
  <c r="F44" i="1"/>
  <c r="E24" i="1"/>
  <c r="L24" i="1" s="1"/>
  <c r="D46" i="1"/>
  <c r="E46" i="1" s="1"/>
  <c r="K21" i="1"/>
  <c r="K17" i="1"/>
  <c r="E9" i="1"/>
  <c r="L9" i="1" s="1"/>
  <c r="D35" i="1"/>
  <c r="E35" i="1" s="1"/>
  <c r="F35" i="1" s="1"/>
  <c r="D37" i="1"/>
  <c r="E37" i="1" s="1"/>
  <c r="E23" i="1"/>
  <c r="L23" i="1" s="1"/>
  <c r="E10" i="1"/>
  <c r="L10" i="1" s="1"/>
  <c r="E25" i="1"/>
  <c r="L25" i="1" s="1"/>
  <c r="D31" i="1"/>
  <c r="E31" i="1" s="1"/>
  <c r="L8" i="1"/>
  <c r="E19" i="1"/>
  <c r="L19" i="1" s="1"/>
  <c r="E14" i="1"/>
  <c r="D49" i="1"/>
  <c r="E49" i="1" s="1"/>
  <c r="K12" i="1"/>
  <c r="E17" i="1"/>
  <c r="L17" i="1" s="1"/>
  <c r="D45" i="1"/>
  <c r="E45" i="1" s="1"/>
  <c r="D34" i="1"/>
  <c r="E34" i="1" s="1"/>
  <c r="E20" i="1"/>
  <c r="L20" i="1" s="1"/>
  <c r="E16" i="1"/>
  <c r="L16" i="1" s="1"/>
  <c r="E13" i="1"/>
  <c r="L13" i="1" s="1"/>
  <c r="D38" i="1"/>
  <c r="E38" i="1" s="1"/>
  <c r="K10" i="1"/>
  <c r="E11" i="1"/>
  <c r="L11" i="1" s="1"/>
  <c r="E21" i="1"/>
  <c r="L21" i="1" s="1"/>
  <c r="E15" i="1"/>
  <c r="L15" i="1" s="1"/>
  <c r="E22" i="1"/>
  <c r="L22" i="1" s="1"/>
  <c r="L14" i="1" l="1"/>
  <c r="F32" i="1"/>
  <c r="F42" i="1"/>
  <c r="F34" i="1"/>
  <c r="F31" i="1"/>
  <c r="F48" i="1"/>
  <c r="F41" i="1"/>
  <c r="F33" i="1"/>
  <c r="F45" i="1"/>
  <c r="F46" i="1"/>
  <c r="F40" i="1"/>
  <c r="F39" i="1"/>
  <c r="E28" i="1"/>
  <c r="F36" i="1"/>
  <c r="F47" i="1"/>
  <c r="F38" i="1"/>
  <c r="F49" i="1"/>
  <c r="F37" i="1"/>
  <c r="F43" i="1"/>
  <c r="H47" i="1" l="1"/>
  <c r="H48" i="1"/>
  <c r="H37" i="1"/>
  <c r="G46" i="1"/>
  <c r="G48" i="1"/>
  <c r="H46" i="1"/>
  <c r="H33" i="1"/>
  <c r="G44" i="1"/>
  <c r="G33" i="1"/>
  <c r="H41" i="1"/>
  <c r="H31" i="1"/>
  <c r="H36" i="1"/>
  <c r="G42" i="1"/>
  <c r="H35" i="1"/>
  <c r="G37" i="1"/>
  <c r="H45" i="1"/>
  <c r="H34" i="1"/>
  <c r="H38" i="1"/>
  <c r="H43" i="1"/>
  <c r="G35" i="1"/>
  <c r="G32" i="1"/>
  <c r="G41" i="1"/>
  <c r="H49" i="1"/>
  <c r="G43" i="1"/>
  <c r="G39" i="1"/>
  <c r="H32" i="1"/>
  <c r="G45" i="1"/>
  <c r="G40" i="1"/>
  <c r="H42" i="1"/>
  <c r="G34" i="1"/>
  <c r="G49" i="1"/>
  <c r="H39" i="1"/>
  <c r="G47" i="1"/>
  <c r="H40" i="1"/>
  <c r="G36" i="1"/>
  <c r="G38" i="1"/>
  <c r="G31" i="1"/>
  <c r="H44" i="1"/>
</calcChain>
</file>

<file path=xl/sharedStrings.xml><?xml version="1.0" encoding="utf-8"?>
<sst xmlns="http://schemas.openxmlformats.org/spreadsheetml/2006/main" count="2037" uniqueCount="179">
  <si>
    <t>Agriculture, forestry &amp; fishing</t>
  </si>
  <si>
    <t>Mining</t>
  </si>
  <si>
    <t>Manufacturing</t>
  </si>
  <si>
    <t>Electricity, gas, water &amp; waste services</t>
  </si>
  <si>
    <t>Construction</t>
  </si>
  <si>
    <t>Wholesale trade</t>
  </si>
  <si>
    <t>Retail trade</t>
  </si>
  <si>
    <t>Accommodation &amp; food services</t>
  </si>
  <si>
    <t>Transport, postal &amp; warehousing</t>
  </si>
  <si>
    <t>Information media &amp; telecommunications</t>
  </si>
  <si>
    <t>Financial &amp; insurance services</t>
  </si>
  <si>
    <t>Rental, hiring &amp; real estate services</t>
  </si>
  <si>
    <t>Professional, scientific &amp; technical services</t>
  </si>
  <si>
    <t>Administrative &amp; support services</t>
  </si>
  <si>
    <t>Public administration &amp; safety</t>
  </si>
  <si>
    <t>Education &amp; training</t>
  </si>
  <si>
    <t>Health care &amp; social assistance</t>
  </si>
  <si>
    <t>Arts &amp; recreation services</t>
  </si>
  <si>
    <t>Other services</t>
  </si>
  <si>
    <t>Inadequately described/Not stated</t>
  </si>
  <si>
    <t>Total</t>
  </si>
  <si>
    <t>Alpine</t>
  </si>
  <si>
    <t>Ararat</t>
  </si>
  <si>
    <t>Ballarat</t>
  </si>
  <si>
    <t>Banyule</t>
  </si>
  <si>
    <t>Baw Baw</t>
  </si>
  <si>
    <t>Bass Coast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</si>
  <si>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</si>
  <si>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</si>
  <si>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</si>
  <si>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</si>
  <si>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</si>
  <si>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</si>
  <si>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</si>
  <si>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</si>
  <si>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</si>
  <si>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</si>
  <si>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</si>
  <si>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</si>
  <si>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</si>
  <si>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</si>
  <si>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</si>
  <si>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</si>
  <si>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</si>
  <si>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</si>
  <si>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</si>
  <si>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</si>
  <si>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</si>
  <si>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</si>
  <si>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</si>
  <si>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</si>
  <si>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</si>
  <si>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</si>
  <si>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</si>
  <si>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</si>
  <si>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</si>
  <si>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</si>
  <si>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</si>
  <si>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</si>
  <si>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</si>
  <si>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</si>
  <si>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</si>
  <si>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</si>
  <si>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</si>
  <si>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</si>
  <si>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</si>
  <si>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Mitchell</t>
  </si>
  <si>
    <t>Moira</t>
  </si>
  <si>
    <t>Mildura</t>
  </si>
  <si>
    <t>Monash</t>
  </si>
  <si>
    <t>Moonee Valley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</si>
  <si>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</si>
  <si>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</si>
  <si>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</si>
  <si>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</si>
  <si>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</si>
  <si>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</si>
  <si>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</si>
  <si>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</si>
  <si>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</si>
  <si>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</si>
  <si>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</si>
  <si>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</si>
  <si>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</si>
  <si>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</si>
  <si>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</si>
  <si>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</si>
  <si>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</si>
  <si>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</si>
  <si>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</si>
  <si>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</si>
  <si>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</si>
  <si>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</si>
  <si>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</si>
  <si>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</si>
  <si>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</si>
  <si>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</si>
  <si>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</si>
  <si>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Metropolitan Melbourne</t>
  </si>
  <si>
    <t>Victoria</t>
  </si>
  <si>
    <t>Total Victoria</t>
  </si>
  <si>
    <t xml:space="preserve">Glenelg </t>
  </si>
  <si>
    <t xml:space="preserve">Golden Plains </t>
  </si>
  <si>
    <t xml:space="preserve">Hepburn </t>
  </si>
  <si>
    <t xml:space="preserve">Hindmarsh </t>
  </si>
  <si>
    <t xml:space="preserve">Indigo </t>
  </si>
  <si>
    <t xml:space="preserve">La Trobe </t>
  </si>
  <si>
    <t xml:space="preserve">Loddon </t>
  </si>
  <si>
    <t xml:space="preserve">Macedon Ranges </t>
  </si>
  <si>
    <t xml:space="preserve">Mansfield </t>
  </si>
  <si>
    <t xml:space="preserve">Melton </t>
  </si>
  <si>
    <t xml:space="preserve">Mitchell </t>
  </si>
  <si>
    <t xml:space="preserve">Moira </t>
  </si>
  <si>
    <t xml:space="preserve">Moorabool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</si>
  <si>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</si>
  <si>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</si>
  <si>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</si>
  <si>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</si>
  <si>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</si>
  <si>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</si>
  <si>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Pyrenees </t>
  </si>
  <si>
    <t xml:space="preserve">South Gippsland </t>
  </si>
  <si>
    <t xml:space="preserve">Southern Grampians </t>
  </si>
  <si>
    <t xml:space="preserve">Strathbogie </t>
  </si>
  <si>
    <t xml:space="preserve">Surf Coast </t>
  </si>
  <si>
    <t xml:space="preserve">Towong </t>
  </si>
  <si>
    <t xml:space="preserve">Wellington </t>
  </si>
  <si>
    <t xml:space="preserve">West Wimmera </t>
  </si>
  <si>
    <t xml:space="preserve">Yarra Ranges </t>
  </si>
  <si>
    <t xml:space="preserve">Yarriambiack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</si>
  <si>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</si>
  <si>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</si>
  <si>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</si>
  <si>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</si>
  <si>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Hobsons Bay </t>
  </si>
  <si>
    <t xml:space="preserve">Hume </t>
  </si>
  <si>
    <t xml:space="preserve">Kingston </t>
  </si>
  <si>
    <t xml:space="preserve">Knox </t>
  </si>
  <si>
    <t xml:space="preserve">Manningham </t>
  </si>
  <si>
    <t xml:space="preserve">Maribyrnong </t>
  </si>
  <si>
    <t xml:space="preserve">Maroondah </t>
  </si>
  <si>
    <t xml:space="preserve">Melbourne </t>
  </si>
  <si>
    <t xml:space="preserve">Monash </t>
  </si>
  <si>
    <t xml:space="preserve">Moonee Valley </t>
  </si>
  <si>
    <t xml:space="preserve">Moreland </t>
  </si>
  <si>
    <t xml:space="preserve">Port Phillip </t>
  </si>
  <si>
    <t xml:space="preserve">Stonnington </t>
  </si>
  <si>
    <t xml:space="preserve">Warrnambool </t>
  </si>
  <si>
    <t xml:space="preserve">Whitehorse </t>
  </si>
  <si>
    <t xml:space="preserve">Whittlesea </t>
  </si>
  <si>
    <t xml:space="preserve">Wyndham </t>
  </si>
  <si>
    <t xml:space="preserve">Yarra </t>
  </si>
  <si>
    <t xml:space="preserve">Horsham </t>
  </si>
  <si>
    <t xml:space="preserve">Mildura </t>
  </si>
  <si>
    <t xml:space="preserve">Swan Hill </t>
  </si>
  <si>
    <t xml:space="preserve">Wangaratta </t>
  </si>
  <si>
    <t xml:space="preserve">Wodonga </t>
  </si>
  <si>
    <t>Moreland</t>
  </si>
  <si>
    <t>Balance of Victoria</t>
  </si>
  <si>
    <t>1996 Census</t>
  </si>
  <si>
    <t>2001 Census</t>
  </si>
  <si>
    <t>2006 Census</t>
  </si>
  <si>
    <t>Persons</t>
  </si>
  <si>
    <t>Number</t>
  </si>
  <si>
    <t>Yarriambiack</t>
  </si>
  <si>
    <t>2011 Census</t>
  </si>
  <si>
    <t>2016 Census</t>
  </si>
  <si>
    <t>2021 Census</t>
  </si>
  <si>
    <t>Bayside (Vic.)</t>
  </si>
  <si>
    <t>Kingston (Vic.)</t>
  </si>
  <si>
    <t>Latrobe (Vic.)</t>
  </si>
  <si>
    <t>Per cent of Employed Residents</t>
  </si>
  <si>
    <t>Per cent of Victorian Employment</t>
  </si>
  <si>
    <t>Year</t>
  </si>
  <si>
    <t>Employment</t>
  </si>
  <si>
    <r>
      <t xml:space="preserve">Select municipality </t>
    </r>
    <r>
      <rPr>
        <b/>
        <sz val="11"/>
        <color indexed="18"/>
        <rFont val="Wingdings"/>
        <charset val="2"/>
      </rPr>
      <t>H</t>
    </r>
  </si>
  <si>
    <r>
      <t xml:space="preserve">...and a comparison </t>
    </r>
    <r>
      <rPr>
        <b/>
        <sz val="11"/>
        <color indexed="18"/>
        <rFont val="Wingdings"/>
        <charset val="2"/>
      </rPr>
      <t>H</t>
    </r>
  </si>
  <si>
    <t>-</t>
  </si>
  <si>
    <t>Per cent of employed  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</si>
</sst>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color indexed="18"/>
      <name val="Wingdings"/>
      <charset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0"/>
      <name val="Times New Roman"/>
      <family val="1"/>
    </font>
    <font>
      <sz val="7"/>
      <color theme="0"/>
      <name val="Times New Roman"/>
      <family val="1"/>
    </font>
    <font>
      <sz val="8"/>
      <color theme="0"/>
      <name val="Times New Roman"/>
      <family val="1"/>
    </font>
    <font>
      <b/>
      <sz val="8"/>
      <color theme="1"/>
      <name val="Times New Roman"/>
      <family val="1"/>
    </font>
    <font>
      <sz val="16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8"/>
      <color theme="0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sz val="10"/>
      <color theme="0"/>
      <name val="Arial"/>
      <family val="2"/>
    </font>
    <font>
      <sz val="7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3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2" borderId="0">
      <protection locked="0"/>
    </xf>
    <xf numFmtId="0" fontId="2" fillId="3" borderId="1">
      <alignment horizontal="center" vertical="center"/>
      <protection locked="0"/>
    </xf>
    <xf numFmtId="0" fontId="2" fillId="3" borderId="2">
      <alignment vertical="center"/>
      <protection locked="0"/>
    </xf>
  </cellStyleXfs>
  <cellXfs count="120">
    <xf numFmtId="0" fontId="0" fillId="0" borderId="0" xfId="0"/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protection hidden="1"/>
    </xf>
    <xf numFmtId="3" fontId="6" fillId="0" borderId="0" xfId="0" applyNumberFormat="1" applyFont="1" applyAlignment="1" applyProtection="1">
      <alignment horizontal="right" vertical="center"/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3" fontId="6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NumberFormat="1" applyFont="1" applyAlignment="1" applyProtection="1">
      <alignment horizontal="left" vertical="center"/>
      <protection hidden="1"/>
    </xf>
    <xf numFmtId="3" fontId="6" fillId="0" borderId="0" xfId="0" applyNumberFormat="1" applyFont="1" applyFill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3" fontId="10" fillId="0" borderId="0" xfId="0" applyNumberFormat="1" applyFont="1" applyAlignment="1" applyProtection="1">
      <alignment horizontal="center" vertical="center"/>
      <protection hidden="1"/>
    </xf>
    <xf numFmtId="0" fontId="6" fillId="0" borderId="0" xfId="0" applyNumberFormat="1" applyFont="1" applyFill="1" applyAlignment="1" applyProtection="1">
      <alignment vertical="center"/>
      <protection hidden="1"/>
    </xf>
    <xf numFmtId="164" fontId="6" fillId="0" borderId="0" xfId="0" applyNumberFormat="1" applyFont="1" applyFill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vertical="center"/>
      <protection hidden="1"/>
    </xf>
    <xf numFmtId="0" fontId="12" fillId="0" borderId="0" xfId="0" applyFont="1" applyAlignment="1" applyProtection="1"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vertical="center"/>
      <protection hidden="1"/>
    </xf>
    <xf numFmtId="0" fontId="13" fillId="0" borderId="0" xfId="0" applyFont="1" applyFill="1" applyAlignment="1" applyProtection="1">
      <alignment vertical="center"/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3" fontId="12" fillId="0" borderId="0" xfId="0" applyNumberFormat="1" applyFont="1" applyAlignment="1" applyProtection="1">
      <alignment horizontal="center" vertical="center"/>
      <protection hidden="1"/>
    </xf>
    <xf numFmtId="3" fontId="12" fillId="0" borderId="0" xfId="0" applyNumberFormat="1" applyFont="1" applyAlignment="1" applyProtection="1">
      <alignment horizontal="right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3" xfId="0" applyNumberFormat="1" applyFont="1" applyBorder="1" applyAlignment="1" applyProtection="1">
      <alignment horizontal="center" vertical="center"/>
      <protection hidden="1"/>
    </xf>
    <xf numFmtId="0" fontId="12" fillId="0" borderId="0" xfId="0" applyNumberFormat="1" applyFont="1" applyAlignment="1" applyProtection="1">
      <alignment vertical="center"/>
      <protection hidden="1"/>
    </xf>
    <xf numFmtId="3" fontId="12" fillId="0" borderId="0" xfId="0" applyNumberFormat="1" applyFont="1" applyFill="1" applyAlignment="1" applyProtection="1">
      <alignment horizontal="right" vertical="center"/>
      <protection hidden="1"/>
    </xf>
    <xf numFmtId="3" fontId="12" fillId="0" borderId="3" xfId="0" applyNumberFormat="1" applyFont="1" applyBorder="1" applyAlignment="1" applyProtection="1">
      <alignment horizontal="center" vertical="center"/>
      <protection hidden="1"/>
    </xf>
    <xf numFmtId="0" fontId="14" fillId="4" borderId="2" xfId="0" applyFont="1" applyFill="1" applyBorder="1" applyAlignment="1" applyProtection="1">
      <alignment vertical="center"/>
      <protection hidden="1"/>
    </xf>
    <xf numFmtId="0" fontId="14" fillId="4" borderId="2" xfId="0" applyFont="1" applyFill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3" fontId="13" fillId="0" borderId="0" xfId="0" applyNumberFormat="1" applyFont="1" applyAlignment="1" applyProtection="1">
      <alignment horizontal="center" vertical="center"/>
      <protection hidden="1"/>
    </xf>
    <xf numFmtId="3" fontId="9" fillId="0" borderId="0" xfId="0" applyNumberFormat="1" applyFont="1" applyAlignment="1" applyProtection="1">
      <alignment horizontal="right" vertical="center"/>
      <protection hidden="1"/>
    </xf>
    <xf numFmtId="0" fontId="9" fillId="0" borderId="0" xfId="0" applyNumberFormat="1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protection hidden="1"/>
    </xf>
    <xf numFmtId="3" fontId="18" fillId="0" borderId="0" xfId="0" applyNumberFormat="1" applyFont="1" applyAlignment="1" applyProtection="1">
      <alignment horizontal="left" vertical="center"/>
      <protection hidden="1"/>
    </xf>
    <xf numFmtId="0" fontId="18" fillId="0" borderId="0" xfId="0" applyNumberFormat="1" applyFont="1" applyAlignment="1" applyProtection="1">
      <alignment vertical="center"/>
      <protection hidden="1"/>
    </xf>
    <xf numFmtId="3" fontId="18" fillId="0" borderId="0" xfId="0" applyNumberFormat="1" applyFont="1" applyAlignment="1" applyProtection="1">
      <alignment horizontal="right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vertical="center"/>
      <protection hidden="1"/>
    </xf>
    <xf numFmtId="3" fontId="13" fillId="0" borderId="0" xfId="0" applyNumberFormat="1" applyFont="1" applyBorder="1" applyAlignment="1" applyProtection="1">
      <protection hidden="1"/>
    </xf>
    <xf numFmtId="0" fontId="13" fillId="0" borderId="0" xfId="0" applyFont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locked="0"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0" fontId="9" fillId="0" borderId="0" xfId="0" applyNumberFormat="1" applyFont="1" applyAlignment="1" applyProtection="1">
      <alignment horizontal="center" vertical="center"/>
      <protection hidden="1"/>
    </xf>
    <xf numFmtId="3" fontId="13" fillId="0" borderId="0" xfId="0" applyNumberFormat="1" applyFont="1" applyAlignment="1" applyProtection="1">
      <alignment horizontal="left" vertical="center"/>
      <protection hidden="1"/>
    </xf>
    <xf numFmtId="3" fontId="13" fillId="0" borderId="0" xfId="0" applyNumberFormat="1" applyFont="1" applyAlignment="1" applyProtection="1">
      <alignment horizontal="right" vertical="center"/>
      <protection hidden="1"/>
    </xf>
    <xf numFmtId="3" fontId="9" fillId="0" borderId="0" xfId="0" applyNumberFormat="1" applyFont="1" applyFill="1" applyAlignment="1" applyProtection="1">
      <alignment horizontal="right" vertical="center"/>
      <protection hidden="1"/>
    </xf>
    <xf numFmtId="3" fontId="8" fillId="0" borderId="0" xfId="0" applyNumberFormat="1" applyFont="1" applyAlignment="1" applyProtection="1">
      <alignment horizontal="center" vertical="center"/>
      <protection hidden="1"/>
    </xf>
    <xf numFmtId="3" fontId="9" fillId="0" borderId="0" xfId="0" applyNumberFormat="1" applyFont="1" applyAlignment="1" applyProtection="1">
      <alignment horizontal="center" vertical="center"/>
      <protection hidden="1"/>
    </xf>
    <xf numFmtId="0" fontId="19" fillId="0" borderId="0" xfId="0" applyNumberFormat="1" applyFont="1" applyAlignment="1" applyProtection="1">
      <alignment horizontal="left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18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20" fillId="0" borderId="0" xfId="0" applyFont="1" applyAlignment="1" applyProtection="1">
      <alignment vertical="top"/>
      <protection hidden="1"/>
    </xf>
    <xf numFmtId="0" fontId="0" fillId="0" borderId="0" xfId="0" applyProtection="1">
      <protection hidden="1"/>
    </xf>
    <xf numFmtId="0" fontId="21" fillId="0" borderId="0" xfId="0" applyFont="1" applyProtection="1">
      <protection hidden="1"/>
    </xf>
    <xf numFmtId="0" fontId="15" fillId="0" borderId="0" xfId="0" applyFont="1" applyProtection="1">
      <protection locked="0" hidden="1"/>
    </xf>
    <xf numFmtId="0" fontId="13" fillId="0" borderId="0" xfId="0" applyFont="1" applyProtection="1"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3" fontId="15" fillId="0" borderId="3" xfId="0" applyNumberFormat="1" applyFont="1" applyBorder="1" applyAlignment="1" applyProtection="1">
      <alignment horizontal="right" indent="2"/>
      <protection hidden="1"/>
    </xf>
    <xf numFmtId="165" fontId="15" fillId="5" borderId="3" xfId="0" applyNumberFormat="1" applyFont="1" applyFill="1" applyBorder="1" applyAlignment="1" applyProtection="1">
      <alignment horizontal="center"/>
      <protection hidden="1"/>
    </xf>
    <xf numFmtId="165" fontId="15" fillId="0" borderId="3" xfId="0" applyNumberFormat="1" applyFont="1" applyBorder="1" applyAlignment="1" applyProtection="1">
      <alignment horizontal="center"/>
      <protection hidden="1"/>
    </xf>
    <xf numFmtId="0" fontId="15" fillId="0" borderId="3" xfId="0" applyFont="1" applyBorder="1" applyAlignment="1" applyProtection="1">
      <alignment horizontal="right" indent="2"/>
      <protection hidden="1"/>
    </xf>
    <xf numFmtId="165" fontId="15" fillId="6" borderId="3" xfId="0" applyNumberFormat="1" applyFont="1" applyFill="1" applyBorder="1" applyAlignment="1" applyProtection="1">
      <alignment horizontal="center"/>
      <protection hidden="1"/>
    </xf>
    <xf numFmtId="165" fontId="15" fillId="0" borderId="0" xfId="0" applyNumberFormat="1" applyFont="1" applyAlignment="1" applyProtection="1">
      <alignment horizontal="center"/>
      <protection hidden="1"/>
    </xf>
    <xf numFmtId="165" fontId="14" fillId="4" borderId="2" xfId="0" applyNumberFormat="1" applyFont="1" applyFill="1" applyBorder="1" applyAlignment="1" applyProtection="1">
      <alignment horizontal="center"/>
      <protection hidden="1"/>
    </xf>
    <xf numFmtId="3" fontId="15" fillId="0" borderId="3" xfId="0" applyNumberFormat="1" applyFont="1" applyBorder="1" applyProtection="1">
      <protection hidden="1"/>
    </xf>
    <xf numFmtId="0" fontId="13" fillId="7" borderId="3" xfId="1" applyNumberFormat="1" applyFont="1" applyFill="1" applyBorder="1" applyAlignment="1" applyProtection="1">
      <protection locked="0" hidden="1"/>
    </xf>
    <xf numFmtId="0" fontId="13" fillId="7" borderId="0" xfId="1" applyNumberFormat="1" applyFont="1" applyFill="1" applyBorder="1" applyAlignment="1" applyProtection="1">
      <protection locked="0" hidden="1"/>
    </xf>
    <xf numFmtId="0" fontId="13" fillId="7" borderId="0" xfId="1" applyNumberFormat="1" applyFont="1" applyFill="1" applyBorder="1" applyAlignment="1" applyProtection="1">
      <alignment horizontal="center"/>
      <protection locked="0" hidden="1"/>
    </xf>
    <xf numFmtId="0" fontId="13" fillId="7" borderId="0" xfId="1" applyNumberFormat="1" applyFont="1" applyFill="1" applyAlignment="1" applyProtection="1">
      <protection locked="0" hidden="1"/>
    </xf>
    <xf numFmtId="0" fontId="13" fillId="0" borderId="0" xfId="0" applyFont="1" applyAlignment="1" applyProtection="1">
      <protection locked="0" hidden="1"/>
    </xf>
    <xf numFmtId="0" fontId="13" fillId="0" borderId="0" xfId="0" applyFont="1" applyBorder="1" applyAlignment="1" applyProtection="1">
      <protection locked="0" hidden="1"/>
    </xf>
    <xf numFmtId="0" fontId="12" fillId="0" borderId="3" xfId="0" applyFont="1" applyBorder="1" applyAlignment="1" applyProtection="1">
      <protection locked="0" hidden="1"/>
    </xf>
    <xf numFmtId="0" fontId="12" fillId="0" borderId="0" xfId="0" applyFont="1" applyAlignment="1" applyProtection="1">
      <protection locked="0" hidden="1"/>
    </xf>
    <xf numFmtId="0" fontId="12" fillId="7" borderId="0" xfId="1" applyNumberFormat="1" applyFont="1" applyFill="1" applyAlignment="1" applyProtection="1">
      <protection locked="0" hidden="1"/>
    </xf>
    <xf numFmtId="0" fontId="23" fillId="7" borderId="3" xfId="1" applyNumberFormat="1" applyFont="1" applyFill="1" applyBorder="1" applyAlignment="1" applyProtection="1">
      <protection locked="0" hidden="1"/>
    </xf>
    <xf numFmtId="0" fontId="24" fillId="0" borderId="0" xfId="0" applyFont="1" applyAlignment="1" applyProtection="1">
      <protection locked="0" hidden="1"/>
    </xf>
    <xf numFmtId="0" fontId="13" fillId="0" borderId="0" xfId="0" applyFont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0" xfId="0" applyAlignment="1" applyProtection="1">
      <protection hidden="1"/>
    </xf>
    <xf numFmtId="0" fontId="21" fillId="0" borderId="0" xfId="0" applyFont="1" applyAlignment="1" applyProtection="1">
      <protection hidden="1"/>
    </xf>
    <xf numFmtId="3" fontId="15" fillId="0" borderId="0" xfId="0" applyNumberFormat="1" applyFont="1" applyAlignment="1" applyProtection="1">
      <alignment horizontal="right" indent="2"/>
      <protection hidden="1"/>
    </xf>
    <xf numFmtId="0" fontId="15" fillId="0" borderId="0" xfId="0" applyFont="1" applyAlignment="1" applyProtection="1">
      <alignment horizontal="right" indent="2"/>
      <protection hidden="1"/>
    </xf>
    <xf numFmtId="3" fontId="14" fillId="4" borderId="2" xfId="0" applyNumberFormat="1" applyFont="1" applyFill="1" applyBorder="1" applyAlignment="1" applyProtection="1">
      <alignment horizontal="right" indent="2"/>
      <protection hidden="1"/>
    </xf>
    <xf numFmtId="3" fontId="15" fillId="6" borderId="3" xfId="0" applyNumberFormat="1" applyFont="1" applyFill="1" applyBorder="1" applyAlignment="1" applyProtection="1">
      <alignment horizontal="right" indent="2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 vertical="top"/>
      <protection hidden="1"/>
    </xf>
  </cellXfs>
  <cellStyles count="4">
    <cellStyle name="cells" xfId="1"/>
    <cellStyle name="column field" xfId="2"/>
    <cellStyle name="Normal" xfId="0" builtinId="0"/>
    <cellStyle name="rowfield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c4e91577493f45fe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44959362595619"/>
          <c:y val="1.7563020449781908E-2"/>
          <c:w val="0.85765817461016258"/>
          <c:h val="0.90884268962782533"/>
        </c:manualLayout>
      </c:layout>
      <c:lineChart>
        <c:grouping val="standard"/>
        <c:varyColors val="0"/>
        <c:ser>
          <c:idx val="1"/>
          <c:order val="0"/>
          <c:tx>
            <c:strRef>
              <c:f>Sheet1!$D$55</c:f>
              <c:strCache>
                <c:ptCount val="1"/>
                <c:pt idx="0">
                  <c:v>Employment</c:v>
                </c:pt>
              </c:strCache>
            </c:strRef>
          </c:tx>
          <c:spPr>
            <a:ln w="22225" cap="rnd">
              <a:solidFill>
                <a:schemeClr val="tx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8320120960842464E-2"/>
                  <c:y val="7.19424460431654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2D-498E-912C-1A8786D1B8C1}"/>
                </c:ext>
              </c:extLst>
            </c:dLbl>
            <c:dLbl>
              <c:idx val="5"/>
              <c:layout>
                <c:manualLayout>
                  <c:x val="-2.5356574330801071E-3"/>
                  <c:y val="-1.798561151079138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D-498E-912C-1A8786D1B8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Sheet1!$C$56:$C$61</c:f>
              <c:numCache>
                <c:formatCode>General</c:formatCode>
                <c:ptCount val="6"/>
                <c:pt idx="0">
                  <c:v>1996</c:v>
                </c:pt>
                <c:pt idx="1">
                  <c:v>2011</c:v>
                </c:pt>
                <c:pt idx="2">
                  <c:v>2006</c:v>
                </c:pt>
                <c:pt idx="3">
                  <c:v>2011</c:v>
                </c:pt>
                <c:pt idx="4">
                  <c:v>2016</c:v>
                </c:pt>
                <c:pt idx="5">
                  <c:v>2021</c:v>
                </c:pt>
              </c:numCache>
            </c:numRef>
          </c:cat>
          <c:val>
            <c:numRef>
              <c:f>Sheet1!$D$56:$D$61</c:f>
              <c:numCache>
                <c:formatCode>#,##0</c:formatCode>
                <c:ptCount val="6"/>
                <c:pt idx="0">
                  <c:v>15383</c:v>
                </c:pt>
                <c:pt idx="1">
                  <c:v>14493</c:v>
                </c:pt>
                <c:pt idx="2">
                  <c:v>12805</c:v>
                </c:pt>
                <c:pt idx="3">
                  <c:v>12345</c:v>
                </c:pt>
                <c:pt idx="4">
                  <c:v>9517</c:v>
                </c:pt>
                <c:pt idx="5">
                  <c:v>9922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2D-498E-912C-1A8786D1B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8344936"/>
        <c:axId val="1"/>
      </c:lineChart>
      <c:catAx>
        <c:axId val="1618344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Employed Residents</a:t>
                </a:r>
              </a:p>
            </c:rich>
          </c:tx>
          <c:layout>
            <c:manualLayout>
              <c:xMode val="edge"/>
              <c:yMode val="edge"/>
              <c:x val="4.4899552845150559E-3"/>
              <c:y val="0.180509027280680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8344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Sheet1!$G$31:$G$49</c:f>
              <c:strCache>
                <c:ptCount val="19"/>
                <c:pt idx="0">
                  <c:v>Manufacturing</c:v>
                </c:pt>
                <c:pt idx="1">
                  <c:v>Health care &amp; social assistance</c:v>
                </c:pt>
                <c:pt idx="2">
                  <c:v>Retail trade</c:v>
                </c:pt>
                <c:pt idx="3">
                  <c:v>Construction</c:v>
                </c:pt>
                <c:pt idx="4">
                  <c:v>Accommodation &amp; food services</c:v>
                </c:pt>
                <c:pt idx="5">
                  <c:v>Transport, postal &amp; warehousing</c:v>
                </c:pt>
                <c:pt idx="6">
                  <c:v>Professional, scientific &amp; technical services</c:v>
                </c:pt>
                <c:pt idx="7">
                  <c:v>Education &amp; training</c:v>
                </c:pt>
                <c:pt idx="8">
                  <c:v>Other services</c:v>
                </c:pt>
                <c:pt idx="9">
                  <c:v>Administrative &amp; support services</c:v>
                </c:pt>
                <c:pt idx="10">
                  <c:v>Wholesale trade</c:v>
                </c:pt>
                <c:pt idx="11">
                  <c:v>Financial &amp; insurance services</c:v>
                </c:pt>
                <c:pt idx="12">
                  <c:v>Public administration &amp; safety</c:v>
                </c:pt>
                <c:pt idx="13">
                  <c:v>Agriculture, forestry &amp; fishing</c:v>
                </c:pt>
                <c:pt idx="14">
                  <c:v>Information media &amp; telecommunications</c:v>
                </c:pt>
                <c:pt idx="15">
                  <c:v>Rental, hiring &amp; real estate services</c:v>
                </c:pt>
                <c:pt idx="16">
                  <c:v>Electricity, gas, water &amp; waste services</c:v>
                </c:pt>
                <c:pt idx="17">
                  <c:v>Arts &amp; recreation services</c:v>
                </c:pt>
                <c:pt idx="18">
                  <c:v>Mining</c:v>
                </c:pt>
              </c:strCache>
            </c:strRef>
          </c:cat>
          <c:val>
            <c:numRef>
              <c:f>Sheet1!$H$31:$H$49</c:f>
              <c:numCache>
                <c:formatCode>General</c:formatCode>
                <c:ptCount val="19"/>
                <c:pt idx="0">
                  <c:v>9922</c:v>
                </c:pt>
                <c:pt idx="1">
                  <c:v>8523</c:v>
                </c:pt>
                <c:pt idx="2">
                  <c:v>6464</c:v>
                </c:pt>
                <c:pt idx="3">
                  <c:v>5666</c:v>
                </c:pt>
                <c:pt idx="4">
                  <c:v>4492</c:v>
                </c:pt>
                <c:pt idx="5">
                  <c:v>3900</c:v>
                </c:pt>
                <c:pt idx="6">
                  <c:v>3611</c:v>
                </c:pt>
                <c:pt idx="7">
                  <c:v>3431</c:v>
                </c:pt>
                <c:pt idx="8">
                  <c:v>2929</c:v>
                </c:pt>
                <c:pt idx="9">
                  <c:v>2613</c:v>
                </c:pt>
                <c:pt idx="10">
                  <c:v>2365</c:v>
                </c:pt>
                <c:pt idx="11">
                  <c:v>2142</c:v>
                </c:pt>
                <c:pt idx="12">
                  <c:v>2037</c:v>
                </c:pt>
                <c:pt idx="13">
                  <c:v>1217</c:v>
                </c:pt>
                <c:pt idx="14">
                  <c:v>737</c:v>
                </c:pt>
                <c:pt idx="15">
                  <c:v>636</c:v>
                </c:pt>
                <c:pt idx="16">
                  <c:v>587</c:v>
                </c:pt>
                <c:pt idx="17">
                  <c:v>577</c:v>
                </c:pt>
                <c:pt idx="18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4-403C-BCE9-20E35F678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1618352808"/>
        <c:axId val="1"/>
      </c:barChart>
      <c:catAx>
        <c:axId val="16183528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8352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39" fmlaLink="$D$4" fmlaRange="$S$4:$S$84" sel="26" val="12"/>
</file>

<file path=xl/ctrlProps/ctrlProp2.xml><?xml version="1.0" encoding="utf-8"?>
<formControlPr xmlns="http://schemas.microsoft.com/office/spreadsheetml/2009/9/main" objectType="Drop" dropLines="45" dropStyle="combo" dx="39" fmlaLink="$H$4" fmlaRange="$S$4:$S$84" sel="81" val="36"/>
</file>

<file path=xl/ctrlProps/ctrlProp3.xml><?xml version="1.0" encoding="utf-8"?>
<formControlPr xmlns="http://schemas.microsoft.com/office/spreadsheetml/2009/9/main" objectType="Drop" dropLines="19" dropStyle="combo" dx="39" fmlaLink="$C$53" fmlaRange="$C$8:$C$26" sel="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11</xdr:col>
      <xdr:colOff>910166</xdr:colOff>
      <xdr:row>1</xdr:row>
      <xdr:rowOff>19050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FED77ECA-8925-3402-F48C-69F455231A08}"/>
            </a:ext>
          </a:extLst>
        </xdr:cNvPr>
        <xdr:cNvSpPr txBox="1">
          <a:spLocks noChangeArrowheads="1"/>
        </xdr:cNvSpPr>
      </xdr:nvSpPr>
      <xdr:spPr bwMode="auto">
        <a:xfrm>
          <a:off x="402167" y="0"/>
          <a:ext cx="9181041" cy="484717"/>
        </a:xfrm>
        <a:prstGeom prst="rect">
          <a:avLst/>
        </a:prstGeom>
        <a:gradFill flip="none" rotWithShape="1">
          <a:gsLst>
            <a:gs pos="0">
              <a:schemeClr val="accent1">
                <a:lumMod val="0"/>
                <a:lumOff val="100000"/>
              </a:schemeClr>
            </a:gs>
            <a:gs pos="0">
              <a:schemeClr val="accent1">
                <a:lumMod val="0"/>
                <a:lumOff val="100000"/>
              </a:schemeClr>
            </a:gs>
            <a:gs pos="26000">
              <a:schemeClr val="accent1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AU" sz="2000" b="0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Employment of Residents, by Industry,  2021</a:t>
          </a:r>
          <a:endParaRPr lang="en-AU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A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from the findings of the 2021 census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14288</xdr:colOff>
          <xdr:row>2</xdr:row>
          <xdr:rowOff>204788</xdr:rowOff>
        </xdr:from>
        <xdr:to>
          <xdr:col>4</xdr:col>
          <xdr:colOff>781050</xdr:colOff>
          <xdr:row>5</xdr:row>
          <xdr:rowOff>14288</xdr:rowOff>
        </xdr:to>
        <xdr:sp macro="" textlink="">
          <xdr:nvSpPr>
            <xdr:cNvPr id="1106" name="Drop Down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F5819DF8-588E-78EA-4B4F-7351AEDA90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4763</xdr:colOff>
          <xdr:row>2</xdr:row>
          <xdr:rowOff>214313</xdr:rowOff>
        </xdr:from>
        <xdr:to>
          <xdr:col>8</xdr:col>
          <xdr:colOff>781050</xdr:colOff>
          <xdr:row>5</xdr:row>
          <xdr:rowOff>14288</xdr:rowOff>
        </xdr:to>
        <xdr:sp macro="" textlink="">
          <xdr:nvSpPr>
            <xdr:cNvPr id="1110" name="Drop Down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4FE05C2B-B2B0-FCBE-4123-9C8F326D27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52</xdr:row>
          <xdr:rowOff>14288</xdr:rowOff>
        </xdr:from>
        <xdr:to>
          <xdr:col>3</xdr:col>
          <xdr:colOff>319088</xdr:colOff>
          <xdr:row>53</xdr:row>
          <xdr:rowOff>109538</xdr:rowOff>
        </xdr:to>
        <xdr:sp macro="" textlink="">
          <xdr:nvSpPr>
            <xdr:cNvPr id="1114" name="Drop Down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20D65843-A161-787F-F7C4-2976152BE4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52388</xdr:colOff>
      <xdr:row>52</xdr:row>
      <xdr:rowOff>14288</xdr:rowOff>
    </xdr:from>
    <xdr:to>
      <xdr:col>10</xdr:col>
      <xdr:colOff>885825</xdr:colOff>
      <xdr:row>74</xdr:row>
      <xdr:rowOff>114300</xdr:rowOff>
    </xdr:to>
    <xdr:graphicFrame macro="">
      <xdr:nvGraphicFramePr>
        <xdr:cNvPr id="1134" name="Chart 1">
          <a:extLst>
            <a:ext uri="{FF2B5EF4-FFF2-40B4-BE49-F238E27FC236}">
              <a16:creationId xmlns:a16="http://schemas.microsoft.com/office/drawing/2014/main" id="{70810016-D702-B67E-7F1D-314D98EB0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257175</xdr:colOff>
      <xdr:row>29</xdr:row>
      <xdr:rowOff>223838</xdr:rowOff>
    </xdr:from>
    <xdr:to>
      <xdr:col>9</xdr:col>
      <xdr:colOff>176213</xdr:colOff>
      <xdr:row>50</xdr:row>
      <xdr:rowOff>95250</xdr:rowOff>
    </xdr:to>
    <xdr:graphicFrame macro="">
      <xdr:nvGraphicFramePr>
        <xdr:cNvPr id="1135" name="Chart 2">
          <a:extLst>
            <a:ext uri="{FF2B5EF4-FFF2-40B4-BE49-F238E27FC236}">
              <a16:creationId xmlns:a16="http://schemas.microsoft.com/office/drawing/2014/main" id="{4873C515-CB66-4A05-B2A1-50ADC5711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E8267"/>
  <sheetViews>
    <sheetView showGridLines="0" showRowColHeaders="0" tabSelected="1" zoomScale="80" zoomScaleNormal="80" workbookViewId="0">
      <pane xSplit="12" ySplit="7" topLeftCell="M8" activePane="bottomRight" state="frozen"/>
      <selection pane="topRight" activeCell="M1" sqref="M1"/>
      <selection pane="bottomLeft" activeCell="A8" sqref="A8"/>
      <selection pane="bottomRight" activeCell="H6" sqref="H6:I6"/>
    </sheetView>
  </sheetViews>
  <sheetFormatPr defaultRowHeight="13.25" customHeight="1" x14ac:dyDescent="0.35"/>
  <cols>
    <col min="1" max="1" width="1.9296875" style="56" customWidth="1"/>
    <col min="2" max="2" width="2.06640625" style="29" customWidth="1"/>
    <col min="3" max="3" width="25.53125" style="28" customWidth="1"/>
    <col min="4" max="5" width="11.59765625" style="30" customWidth="1"/>
    <col min="6" max="6" width="12.59765625" style="30" customWidth="1"/>
    <col min="7" max="7" width="9.33203125" style="30" customWidth="1"/>
    <col min="8" max="9" width="11.59765625" style="31" customWidth="1"/>
    <col min="10" max="10" width="8.59765625" style="1" customWidth="1"/>
    <col min="11" max="14" width="12.73046875" style="1" customWidth="1"/>
    <col min="15" max="15" width="6.33203125" style="1" customWidth="1"/>
    <col min="16" max="18" width="9.73046875" style="1" customWidth="1"/>
    <col min="19" max="19" width="9.73046875" style="9" customWidth="1"/>
    <col min="20" max="24" width="9.73046875" style="1" customWidth="1"/>
    <col min="25" max="29" width="9.06640625" style="1"/>
    <col min="30" max="30" width="18.59765625" style="9" bestFit="1" customWidth="1"/>
    <col min="31" max="31" width="9.06640625" style="9"/>
    <col min="32" max="16384" width="9.06640625" style="1"/>
  </cols>
  <sheetData>
    <row r="1" spans="1:19" ht="34.5" customHeight="1" x14ac:dyDescent="0.35"/>
    <row r="2" spans="1:19" ht="4.05" customHeight="1" x14ac:dyDescent="0.35">
      <c r="C2" s="52"/>
      <c r="K2" s="4"/>
    </row>
    <row r="3" spans="1:19" s="82" customFormat="1" ht="16.899999999999999" customHeight="1" x14ac:dyDescent="0.35">
      <c r="A3" s="79"/>
      <c r="B3" s="29"/>
      <c r="C3" s="80"/>
      <c r="D3" s="81" t="s">
        <v>175</v>
      </c>
      <c r="E3" s="79"/>
      <c r="F3" s="79"/>
      <c r="G3" s="79"/>
      <c r="H3" s="81" t="s">
        <v>176</v>
      </c>
      <c r="I3" s="80"/>
      <c r="S3" s="83"/>
    </row>
    <row r="4" spans="1:19" s="82" customFormat="1" ht="13.25" customHeight="1" x14ac:dyDescent="0.35">
      <c r="A4" s="79"/>
      <c r="B4" s="29"/>
      <c r="C4" s="80"/>
      <c r="D4" s="84">
        <v>26</v>
      </c>
      <c r="E4" s="80"/>
      <c r="F4" s="80"/>
      <c r="G4" s="80"/>
      <c r="H4" s="84">
        <v>81</v>
      </c>
      <c r="I4" s="80"/>
      <c r="J4" s="1"/>
      <c r="K4" s="1"/>
      <c r="S4" s="85" t="s">
        <v>21</v>
      </c>
    </row>
    <row r="5" spans="1:19" s="82" customFormat="1" ht="3.5" customHeight="1" x14ac:dyDescent="0.35">
      <c r="A5" s="79"/>
      <c r="B5" s="29"/>
      <c r="C5" s="80"/>
      <c r="D5" s="80"/>
      <c r="E5" s="80"/>
      <c r="F5" s="80"/>
      <c r="G5" s="30"/>
      <c r="H5" s="80"/>
      <c r="I5" s="80"/>
      <c r="S5" s="85" t="s">
        <v>22</v>
      </c>
    </row>
    <row r="6" spans="1:19" s="82" customFormat="1" ht="24" customHeight="1" x14ac:dyDescent="0.35">
      <c r="A6" s="79"/>
      <c r="B6" s="85"/>
      <c r="C6" s="52"/>
      <c r="D6" s="116" t="str">
        <f t="array" ref="D6">INDEX(S4:S84,D4)</f>
        <v>Greater Dandenong</v>
      </c>
      <c r="E6" s="116"/>
      <c r="F6" s="52"/>
      <c r="G6" s="52"/>
      <c r="H6" s="116" t="str">
        <f t="array" ref="H6">INDEX(S4:S84,H4)</f>
        <v>Victoria</v>
      </c>
      <c r="I6" s="116"/>
      <c r="K6" s="117" t="str">
        <f>CONCATENATE(D6,": higher or lower than ",H6)</f>
        <v>Greater Dandenong: higher or lower than Victoria</v>
      </c>
      <c r="L6" s="117"/>
      <c r="S6" s="85" t="s">
        <v>23</v>
      </c>
    </row>
    <row r="7" spans="1:19" s="82" customFormat="1" ht="21" customHeight="1" x14ac:dyDescent="0.35">
      <c r="A7" s="79"/>
      <c r="B7" s="85"/>
      <c r="C7" s="52"/>
      <c r="D7" s="86" t="s">
        <v>163</v>
      </c>
      <c r="E7" s="115" t="s">
        <v>171</v>
      </c>
      <c r="F7" s="87" t="s">
        <v>172</v>
      </c>
      <c r="G7" s="52"/>
      <c r="H7" s="86" t="s">
        <v>163</v>
      </c>
      <c r="I7" s="115" t="s">
        <v>171</v>
      </c>
      <c r="K7" s="86" t="s">
        <v>163</v>
      </c>
      <c r="L7" s="87" t="s">
        <v>178</v>
      </c>
      <c r="S7" s="85" t="s">
        <v>24</v>
      </c>
    </row>
    <row r="8" spans="1:19" s="82" customFormat="1" ht="13.25" customHeight="1" x14ac:dyDescent="0.35">
      <c r="A8" s="79"/>
      <c r="B8" s="85">
        <v>1</v>
      </c>
      <c r="C8" s="48" t="s">
        <v>0</v>
      </c>
      <c r="D8" s="88">
        <f t="shared" ref="D8:D28" si="0">VLOOKUP($D$4*22-22+1+$B8,$B$100:$I$1880,8)</f>
        <v>1217</v>
      </c>
      <c r="E8" s="89">
        <f>D8/SUM(D$8:D$26)*100</f>
        <v>1.9658520038121698</v>
      </c>
      <c r="F8" s="90">
        <f t="shared" ref="F8:F26" si="1">VLOOKUP($D$4*22-22+1+$B8,$B$100:$I$1880,8)/VLOOKUP(81*22-22+1+$B8,$B$100:$I$1880,8)*100</f>
        <v>1.8132244703358267</v>
      </c>
      <c r="G8" s="80"/>
      <c r="H8" s="91">
        <f t="shared" ref="H8:H28" si="2">VLOOKUP($H$4*22-22+1+$B8,$B$100:$I$1880,8)</f>
        <v>67118</v>
      </c>
      <c r="I8" s="89">
        <f>H8/SUM(H$8:H$26)*100</f>
        <v>2.225667968990932</v>
      </c>
      <c r="K8" s="114">
        <f>D8-H8</f>
        <v>-65901</v>
      </c>
      <c r="L8" s="92">
        <f>E8-I8</f>
        <v>-0.25981596517876215</v>
      </c>
      <c r="S8" s="85" t="s">
        <v>26</v>
      </c>
    </row>
    <row r="9" spans="1:19" s="82" customFormat="1" ht="13.25" customHeight="1" x14ac:dyDescent="0.35">
      <c r="A9" s="79"/>
      <c r="B9" s="85">
        <v>2</v>
      </c>
      <c r="C9" s="48" t="s">
        <v>1</v>
      </c>
      <c r="D9" s="88">
        <f t="shared" si="0"/>
        <v>58</v>
      </c>
      <c r="E9" s="89">
        <f t="shared" ref="E9:E26" si="3">D9/SUM(D$8:D$26)*100</f>
        <v>9.3688920477490431E-2</v>
      </c>
      <c r="F9" s="90">
        <f t="shared" si="1"/>
        <v>0.62005559119093445</v>
      </c>
      <c r="G9" s="80"/>
      <c r="H9" s="91">
        <f t="shared" si="2"/>
        <v>9354</v>
      </c>
      <c r="I9" s="89">
        <f t="shared" ref="I9:I26" si="4">H9/SUM(H$8:H$26)*100</f>
        <v>0.31018353022946421</v>
      </c>
      <c r="K9" s="114">
        <f t="shared" ref="K9:K26" si="5">D9-H9</f>
        <v>-9296</v>
      </c>
      <c r="L9" s="92">
        <f t="shared" ref="L9:L26" si="6">E9-I9</f>
        <v>-0.21649460975197377</v>
      </c>
      <c r="S9" s="85" t="s">
        <v>25</v>
      </c>
    </row>
    <row r="10" spans="1:19" s="82" customFormat="1" ht="13.25" customHeight="1" x14ac:dyDescent="0.35">
      <c r="A10" s="79"/>
      <c r="B10" s="85">
        <v>3</v>
      </c>
      <c r="C10" s="48" t="s">
        <v>2</v>
      </c>
      <c r="D10" s="88">
        <f t="shared" si="0"/>
        <v>9922</v>
      </c>
      <c r="E10" s="89">
        <f t="shared" si="3"/>
        <v>16.02726670651138</v>
      </c>
      <c r="F10" s="90">
        <f t="shared" si="1"/>
        <v>4.495756625599804</v>
      </c>
      <c r="G10" s="80"/>
      <c r="H10" s="91">
        <f t="shared" si="2"/>
        <v>220697</v>
      </c>
      <c r="I10" s="89">
        <f t="shared" si="4"/>
        <v>7.3184278994068901</v>
      </c>
      <c r="K10" s="114">
        <f t="shared" si="5"/>
        <v>-210775</v>
      </c>
      <c r="L10" s="92">
        <f t="shared" si="6"/>
        <v>8.70883880710449</v>
      </c>
      <c r="S10" s="85" t="s">
        <v>168</v>
      </c>
    </row>
    <row r="11" spans="1:19" s="82" customFormat="1" ht="13.25" customHeight="1" x14ac:dyDescent="0.35">
      <c r="A11" s="79"/>
      <c r="B11" s="85">
        <v>4</v>
      </c>
      <c r="C11" s="48" t="s">
        <v>3</v>
      </c>
      <c r="D11" s="88">
        <f t="shared" si="0"/>
        <v>587</v>
      </c>
      <c r="E11" s="89">
        <f t="shared" si="3"/>
        <v>0.94819648828080827</v>
      </c>
      <c r="F11" s="90">
        <f t="shared" si="1"/>
        <v>1.6311445799872177</v>
      </c>
      <c r="G11" s="80"/>
      <c r="H11" s="91">
        <f t="shared" si="2"/>
        <v>35987</v>
      </c>
      <c r="I11" s="89">
        <f t="shared" si="4"/>
        <v>1.1933477338430327</v>
      </c>
      <c r="K11" s="114">
        <f t="shared" si="5"/>
        <v>-35400</v>
      </c>
      <c r="L11" s="92">
        <f t="shared" si="6"/>
        <v>-0.24515124556222445</v>
      </c>
      <c r="S11" s="85" t="s">
        <v>28</v>
      </c>
    </row>
    <row r="12" spans="1:19" s="82" customFormat="1" ht="13.25" customHeight="1" x14ac:dyDescent="0.35">
      <c r="A12" s="79"/>
      <c r="B12" s="85">
        <v>5</v>
      </c>
      <c r="C12" s="48" t="s">
        <v>4</v>
      </c>
      <c r="D12" s="88">
        <f t="shared" si="0"/>
        <v>5666</v>
      </c>
      <c r="E12" s="89">
        <f t="shared" si="3"/>
        <v>9.1524383349217384</v>
      </c>
      <c r="F12" s="90">
        <f t="shared" si="1"/>
        <v>1.9027214356714937</v>
      </c>
      <c r="G12" s="80"/>
      <c r="H12" s="91">
        <f t="shared" si="2"/>
        <v>297784</v>
      </c>
      <c r="I12" s="89">
        <f t="shared" si="4"/>
        <v>9.874673120146543</v>
      </c>
      <c r="K12" s="114">
        <f t="shared" si="5"/>
        <v>-292118</v>
      </c>
      <c r="L12" s="92">
        <f t="shared" si="6"/>
        <v>-0.72223478522480455</v>
      </c>
      <c r="S12" s="85" t="s">
        <v>29</v>
      </c>
    </row>
    <row r="13" spans="1:19" s="82" customFormat="1" ht="13.25" customHeight="1" x14ac:dyDescent="0.35">
      <c r="A13" s="79"/>
      <c r="B13" s="85">
        <v>6</v>
      </c>
      <c r="C13" s="48" t="s">
        <v>5</v>
      </c>
      <c r="D13" s="88">
        <f t="shared" si="0"/>
        <v>2365</v>
      </c>
      <c r="E13" s="89">
        <f t="shared" si="3"/>
        <v>3.820246498780429</v>
      </c>
      <c r="F13" s="90">
        <f t="shared" si="1"/>
        <v>2.6485245534464417</v>
      </c>
      <c r="G13" s="80"/>
      <c r="H13" s="91">
        <f t="shared" si="2"/>
        <v>89295</v>
      </c>
      <c r="I13" s="89">
        <f t="shared" si="4"/>
        <v>2.9610688830275822</v>
      </c>
      <c r="K13" s="114">
        <f t="shared" si="5"/>
        <v>-86930</v>
      </c>
      <c r="L13" s="92">
        <f t="shared" si="6"/>
        <v>0.85917761575284679</v>
      </c>
      <c r="S13" s="85" t="s">
        <v>30</v>
      </c>
    </row>
    <row r="14" spans="1:19" s="82" customFormat="1" ht="13.25" customHeight="1" x14ac:dyDescent="0.35">
      <c r="A14" s="79"/>
      <c r="B14" s="85">
        <v>7</v>
      </c>
      <c r="C14" s="48" t="s">
        <v>6</v>
      </c>
      <c r="D14" s="88">
        <f t="shared" si="0"/>
        <v>6464</v>
      </c>
      <c r="E14" s="89">
        <f t="shared" si="3"/>
        <v>10.441468654594797</v>
      </c>
      <c r="F14" s="90">
        <f t="shared" si="1"/>
        <v>2.1740373393603676</v>
      </c>
      <c r="G14" s="80"/>
      <c r="H14" s="91">
        <f t="shared" si="2"/>
        <v>297327</v>
      </c>
      <c r="I14" s="89">
        <f t="shared" si="4"/>
        <v>9.8595187612289816</v>
      </c>
      <c r="K14" s="114">
        <f t="shared" si="5"/>
        <v>-290863</v>
      </c>
      <c r="L14" s="92">
        <f t="shared" si="6"/>
        <v>0.58194989336581493</v>
      </c>
      <c r="S14" s="85" t="s">
        <v>31</v>
      </c>
    </row>
    <row r="15" spans="1:19" s="82" customFormat="1" ht="13.25" customHeight="1" x14ac:dyDescent="0.35">
      <c r="A15" s="79"/>
      <c r="B15" s="85">
        <v>8</v>
      </c>
      <c r="C15" s="48" t="s">
        <v>7</v>
      </c>
      <c r="D15" s="88">
        <f t="shared" si="0"/>
        <v>4492</v>
      </c>
      <c r="E15" s="89">
        <f t="shared" si="3"/>
        <v>7.2560453583601205</v>
      </c>
      <c r="F15" s="90">
        <f t="shared" si="1"/>
        <v>2.2933227142076755</v>
      </c>
      <c r="G15" s="80"/>
      <c r="H15" s="91">
        <f t="shared" si="2"/>
        <v>195873</v>
      </c>
      <c r="I15" s="89">
        <f t="shared" si="4"/>
        <v>6.4952510815304514</v>
      </c>
      <c r="K15" s="114">
        <f t="shared" si="5"/>
        <v>-191381</v>
      </c>
      <c r="L15" s="92">
        <f t="shared" si="6"/>
        <v>0.76079427682966916</v>
      </c>
      <c r="S15" s="85" t="s">
        <v>32</v>
      </c>
    </row>
    <row r="16" spans="1:19" s="82" customFormat="1" ht="13.25" customHeight="1" x14ac:dyDescent="0.35">
      <c r="A16" s="79"/>
      <c r="B16" s="85">
        <v>9</v>
      </c>
      <c r="C16" s="48" t="s">
        <v>8</v>
      </c>
      <c r="D16" s="88">
        <f t="shared" si="0"/>
        <v>3900</v>
      </c>
      <c r="E16" s="89">
        <f t="shared" si="3"/>
        <v>6.2997722390036666</v>
      </c>
      <c r="F16" s="90">
        <f t="shared" si="1"/>
        <v>2.6520509193776522</v>
      </c>
      <c r="G16" s="80"/>
      <c r="H16" s="91">
        <f t="shared" si="2"/>
        <v>147056</v>
      </c>
      <c r="I16" s="89">
        <f t="shared" si="4"/>
        <v>4.8764538402206634</v>
      </c>
      <c r="K16" s="114">
        <f t="shared" si="5"/>
        <v>-143156</v>
      </c>
      <c r="L16" s="92">
        <f t="shared" si="6"/>
        <v>1.4233183987830031</v>
      </c>
      <c r="S16" s="85" t="s">
        <v>33</v>
      </c>
    </row>
    <row r="17" spans="1:31" s="82" customFormat="1" ht="13.25" customHeight="1" x14ac:dyDescent="0.35">
      <c r="A17" s="79"/>
      <c r="B17" s="85">
        <v>10</v>
      </c>
      <c r="C17" s="48" t="s">
        <v>9</v>
      </c>
      <c r="D17" s="88">
        <f t="shared" si="0"/>
        <v>737</v>
      </c>
      <c r="E17" s="89">
        <f t="shared" si="3"/>
        <v>1.1904954205501801</v>
      </c>
      <c r="F17" s="90">
        <f t="shared" si="1"/>
        <v>1.4844206328425547</v>
      </c>
      <c r="G17" s="80"/>
      <c r="H17" s="91">
        <f t="shared" si="2"/>
        <v>49649</v>
      </c>
      <c r="I17" s="89">
        <f t="shared" si="4"/>
        <v>1.6463867962756753</v>
      </c>
      <c r="K17" s="114">
        <f t="shared" si="5"/>
        <v>-48912</v>
      </c>
      <c r="L17" s="92">
        <f t="shared" si="6"/>
        <v>-0.45589137572549521</v>
      </c>
      <c r="S17" s="85" t="s">
        <v>34</v>
      </c>
    </row>
    <row r="18" spans="1:31" s="82" customFormat="1" ht="13.25" customHeight="1" x14ac:dyDescent="0.35">
      <c r="A18" s="79"/>
      <c r="B18" s="85">
        <v>11</v>
      </c>
      <c r="C18" s="48" t="s">
        <v>10</v>
      </c>
      <c r="D18" s="88">
        <f t="shared" si="0"/>
        <v>2142</v>
      </c>
      <c r="E18" s="89">
        <f t="shared" si="3"/>
        <v>3.4600287528066294</v>
      </c>
      <c r="F18" s="90">
        <f t="shared" si="1"/>
        <v>1.6694725028058361</v>
      </c>
      <c r="G18" s="80"/>
      <c r="H18" s="91">
        <f t="shared" si="2"/>
        <v>128304</v>
      </c>
      <c r="I18" s="89">
        <f t="shared" si="4"/>
        <v>4.2546277167587316</v>
      </c>
      <c r="K18" s="114">
        <f t="shared" si="5"/>
        <v>-126162</v>
      </c>
      <c r="L18" s="92">
        <f t="shared" si="6"/>
        <v>-0.79459896395210228</v>
      </c>
      <c r="S18" s="85" t="s">
        <v>35</v>
      </c>
    </row>
    <row r="19" spans="1:31" s="82" customFormat="1" ht="13.25" customHeight="1" x14ac:dyDescent="0.35">
      <c r="A19" s="79"/>
      <c r="B19" s="85">
        <v>12</v>
      </c>
      <c r="C19" s="48" t="s">
        <v>11</v>
      </c>
      <c r="D19" s="88">
        <f t="shared" si="0"/>
        <v>636</v>
      </c>
      <c r="E19" s="89">
        <f t="shared" si="3"/>
        <v>1.0273474728221366</v>
      </c>
      <c r="F19" s="90">
        <f t="shared" si="1"/>
        <v>1.3756110221914608</v>
      </c>
      <c r="G19" s="80"/>
      <c r="H19" s="91">
        <f t="shared" si="2"/>
        <v>46234</v>
      </c>
      <c r="I19" s="89">
        <f t="shared" si="4"/>
        <v>1.5331436109289125</v>
      </c>
      <c r="K19" s="114">
        <f t="shared" si="5"/>
        <v>-45598</v>
      </c>
      <c r="L19" s="92">
        <f t="shared" si="6"/>
        <v>-0.50579613810677593</v>
      </c>
      <c r="S19" s="85" t="s">
        <v>36</v>
      </c>
    </row>
    <row r="20" spans="1:31" s="82" customFormat="1" ht="13.25" customHeight="1" x14ac:dyDescent="0.35">
      <c r="A20" s="79"/>
      <c r="B20" s="85">
        <v>13</v>
      </c>
      <c r="C20" s="48" t="s">
        <v>12</v>
      </c>
      <c r="D20" s="88">
        <f t="shared" si="0"/>
        <v>3611</v>
      </c>
      <c r="E20" s="89">
        <f t="shared" si="3"/>
        <v>5.8329429628313436</v>
      </c>
      <c r="F20" s="90">
        <f t="shared" si="1"/>
        <v>1.3534127665316127</v>
      </c>
      <c r="G20" s="80"/>
      <c r="H20" s="91">
        <f t="shared" si="2"/>
        <v>266807</v>
      </c>
      <c r="I20" s="89">
        <f t="shared" si="4"/>
        <v>8.8474596055091581</v>
      </c>
      <c r="K20" s="114">
        <f t="shared" si="5"/>
        <v>-263196</v>
      </c>
      <c r="L20" s="92">
        <f t="shared" si="6"/>
        <v>-3.0145166426778145</v>
      </c>
      <c r="S20" s="85" t="s">
        <v>37</v>
      </c>
    </row>
    <row r="21" spans="1:31" s="82" customFormat="1" ht="13.25" customHeight="1" x14ac:dyDescent="0.35">
      <c r="A21" s="79"/>
      <c r="B21" s="85">
        <v>14</v>
      </c>
      <c r="C21" s="48" t="s">
        <v>13</v>
      </c>
      <c r="D21" s="88">
        <f t="shared" si="0"/>
        <v>2613</v>
      </c>
      <c r="E21" s="89">
        <f t="shared" si="3"/>
        <v>4.220847400132457</v>
      </c>
      <c r="F21" s="90">
        <f t="shared" si="1"/>
        <v>2.6320030621084225</v>
      </c>
      <c r="G21" s="80"/>
      <c r="H21" s="91">
        <f t="shared" si="2"/>
        <v>99278</v>
      </c>
      <c r="I21" s="89">
        <f t="shared" si="4"/>
        <v>3.2921103820954403</v>
      </c>
      <c r="K21" s="114">
        <f t="shared" si="5"/>
        <v>-96665</v>
      </c>
      <c r="L21" s="92">
        <f t="shared" si="6"/>
        <v>0.92873701803701669</v>
      </c>
      <c r="S21" s="85" t="s">
        <v>38</v>
      </c>
    </row>
    <row r="22" spans="1:31" s="82" customFormat="1" ht="13.25" customHeight="1" x14ac:dyDescent="0.35">
      <c r="A22" s="79"/>
      <c r="B22" s="85">
        <v>15</v>
      </c>
      <c r="C22" s="48" t="s">
        <v>14</v>
      </c>
      <c r="D22" s="88">
        <f t="shared" si="0"/>
        <v>2037</v>
      </c>
      <c r="E22" s="89">
        <f t="shared" si="3"/>
        <v>3.2904195002180692</v>
      </c>
      <c r="F22" s="90">
        <f t="shared" si="1"/>
        <v>1.1446199490905413</v>
      </c>
      <c r="G22" s="80"/>
      <c r="H22" s="91">
        <f t="shared" si="2"/>
        <v>177963</v>
      </c>
      <c r="I22" s="89">
        <f t="shared" si="4"/>
        <v>5.9013461182623619</v>
      </c>
      <c r="K22" s="114">
        <f t="shared" si="5"/>
        <v>-175926</v>
      </c>
      <c r="L22" s="92">
        <f t="shared" si="6"/>
        <v>-2.6109266180442927</v>
      </c>
      <c r="S22" s="85" t="s">
        <v>39</v>
      </c>
    </row>
    <row r="23" spans="1:31" s="82" customFormat="1" ht="13.25" customHeight="1" x14ac:dyDescent="0.35">
      <c r="A23" s="79"/>
      <c r="B23" s="85">
        <v>16</v>
      </c>
      <c r="C23" s="48" t="s">
        <v>15</v>
      </c>
      <c r="D23" s="88">
        <f t="shared" si="0"/>
        <v>3431</v>
      </c>
      <c r="E23" s="89">
        <f t="shared" si="3"/>
        <v>5.542184244108098</v>
      </c>
      <c r="F23" s="90">
        <f t="shared" si="1"/>
        <v>1.2386952362041266</v>
      </c>
      <c r="G23" s="80"/>
      <c r="H23" s="91">
        <f t="shared" si="2"/>
        <v>276985</v>
      </c>
      <c r="I23" s="89">
        <f t="shared" si="4"/>
        <v>9.1849674065221443</v>
      </c>
      <c r="K23" s="114">
        <f t="shared" si="5"/>
        <v>-273554</v>
      </c>
      <c r="L23" s="92">
        <f t="shared" si="6"/>
        <v>-3.6427831624140463</v>
      </c>
      <c r="S23" s="85" t="s">
        <v>40</v>
      </c>
    </row>
    <row r="24" spans="1:31" s="82" customFormat="1" ht="13.25" customHeight="1" x14ac:dyDescent="0.35">
      <c r="A24" s="79"/>
      <c r="B24" s="85">
        <v>17</v>
      </c>
      <c r="C24" s="48" t="s">
        <v>16</v>
      </c>
      <c r="D24" s="88">
        <f t="shared" si="0"/>
        <v>8523</v>
      </c>
      <c r="E24" s="89">
        <f t="shared" si="3"/>
        <v>13.767425331545704</v>
      </c>
      <c r="F24" s="90">
        <f t="shared" si="1"/>
        <v>1.9123328980492995</v>
      </c>
      <c r="G24" s="80"/>
      <c r="H24" s="91">
        <f t="shared" si="2"/>
        <v>445686</v>
      </c>
      <c r="I24" s="89">
        <f t="shared" si="4"/>
        <v>14.77918076265223</v>
      </c>
      <c r="K24" s="114">
        <f t="shared" si="5"/>
        <v>-437163</v>
      </c>
      <c r="L24" s="92">
        <f t="shared" si="6"/>
        <v>-1.0117554311065255</v>
      </c>
      <c r="S24" s="85" t="s">
        <v>41</v>
      </c>
    </row>
    <row r="25" spans="1:31" s="82" customFormat="1" ht="13.25" customHeight="1" x14ac:dyDescent="0.35">
      <c r="A25" s="79"/>
      <c r="B25" s="85">
        <v>18</v>
      </c>
      <c r="C25" s="48" t="s">
        <v>17</v>
      </c>
      <c r="D25" s="88">
        <f t="shared" si="0"/>
        <v>577</v>
      </c>
      <c r="E25" s="89">
        <f t="shared" si="3"/>
        <v>0.93204322612951673</v>
      </c>
      <c r="F25" s="90">
        <f t="shared" si="1"/>
        <v>1.058307808000587</v>
      </c>
      <c r="G25" s="80"/>
      <c r="H25" s="91">
        <f t="shared" si="2"/>
        <v>54521</v>
      </c>
      <c r="I25" s="89">
        <f t="shared" si="4"/>
        <v>1.8079448633355373</v>
      </c>
      <c r="K25" s="114">
        <f t="shared" si="5"/>
        <v>-53944</v>
      </c>
      <c r="L25" s="92">
        <f t="shared" si="6"/>
        <v>-0.87590163720602054</v>
      </c>
      <c r="S25" s="85" t="s">
        <v>42</v>
      </c>
    </row>
    <row r="26" spans="1:31" s="82" customFormat="1" ht="13.25" customHeight="1" x14ac:dyDescent="0.35">
      <c r="A26" s="79"/>
      <c r="B26" s="85">
        <v>19</v>
      </c>
      <c r="C26" s="48" t="s">
        <v>18</v>
      </c>
      <c r="D26" s="88">
        <f t="shared" si="0"/>
        <v>2929</v>
      </c>
      <c r="E26" s="89">
        <f t="shared" si="3"/>
        <v>4.7312904841132664</v>
      </c>
      <c r="F26" s="90">
        <f t="shared" si="1"/>
        <v>2.6696197455248094</v>
      </c>
      <c r="G26" s="80"/>
      <c r="H26" s="91">
        <f t="shared" si="2"/>
        <v>109716</v>
      </c>
      <c r="I26" s="89">
        <f t="shared" si="4"/>
        <v>3.6382399190352674</v>
      </c>
      <c r="K26" s="114">
        <f t="shared" si="5"/>
        <v>-106787</v>
      </c>
      <c r="L26" s="92">
        <f t="shared" si="6"/>
        <v>1.0930505650779989</v>
      </c>
      <c r="S26" s="85" t="s">
        <v>43</v>
      </c>
    </row>
    <row r="27" spans="1:31" s="6" customFormat="1" ht="13.25" customHeight="1" x14ac:dyDescent="0.55000000000000004">
      <c r="A27" s="57"/>
      <c r="B27" s="85">
        <v>20</v>
      </c>
      <c r="C27" s="28" t="s">
        <v>19</v>
      </c>
      <c r="D27" s="111">
        <f t="shared" si="0"/>
        <v>3923</v>
      </c>
      <c r="E27" s="33"/>
      <c r="F27" s="93"/>
      <c r="G27" s="33"/>
      <c r="H27" s="112">
        <f t="shared" si="2"/>
        <v>100387</v>
      </c>
      <c r="I27" s="33"/>
      <c r="J27" s="18"/>
      <c r="K27" s="80"/>
      <c r="L27" s="93"/>
      <c r="M27" s="18"/>
      <c r="N27" s="18"/>
      <c r="S27" s="85" t="s">
        <v>44</v>
      </c>
      <c r="AD27" s="16" t="s">
        <v>101</v>
      </c>
      <c r="AE27" s="17"/>
    </row>
    <row r="28" spans="1:31" ht="13.25" customHeight="1" x14ac:dyDescent="0.35">
      <c r="B28" s="85">
        <v>21</v>
      </c>
      <c r="C28" s="46" t="s">
        <v>20</v>
      </c>
      <c r="D28" s="113">
        <f t="shared" si="0"/>
        <v>65832</v>
      </c>
      <c r="E28" s="47">
        <f>SUM(E8:E26)</f>
        <v>100</v>
      </c>
      <c r="F28" s="94">
        <f>VLOOKUP($D$4*22-22+1+$B28,$B$100:$I$1880,8)/VLOOKUP(81*22-22+1+$B28,$B$100:$I$1880,8)*100</f>
        <v>2.1126909724116549</v>
      </c>
      <c r="G28" s="34"/>
      <c r="H28" s="113">
        <f t="shared" si="2"/>
        <v>3116026</v>
      </c>
      <c r="I28" s="47">
        <f>SUM(I8:I26)</f>
        <v>100.00000000000001</v>
      </c>
      <c r="J28" s="19"/>
      <c r="K28" s="113">
        <f>D28-H28</f>
        <v>-3050194</v>
      </c>
      <c r="L28" s="94" t="s">
        <v>177</v>
      </c>
      <c r="M28" s="19"/>
      <c r="N28" s="19"/>
      <c r="S28" s="85" t="s">
        <v>45</v>
      </c>
      <c r="AD28" s="13" t="s">
        <v>102</v>
      </c>
    </row>
    <row r="29" spans="1:31" ht="13.25" customHeight="1" x14ac:dyDescent="0.35">
      <c r="D29" s="32"/>
      <c r="S29" s="85" t="s">
        <v>46</v>
      </c>
      <c r="AD29" s="13" t="s">
        <v>130</v>
      </c>
    </row>
    <row r="30" spans="1:31" ht="19.149999999999999" customHeight="1" x14ac:dyDescent="0.35">
      <c r="C30" s="119" t="str">
        <f>CONCATENATE("Employment of Residents of ",D6," by Industry Division: 2021")</f>
        <v>Employment of Residents of Greater Dandenong by Industry Division: 2021</v>
      </c>
      <c r="D30" s="119"/>
      <c r="E30" s="119"/>
      <c r="F30" s="119"/>
      <c r="G30" s="119"/>
      <c r="H30" s="119"/>
      <c r="I30" s="119"/>
      <c r="J30" s="119"/>
      <c r="K30" s="119"/>
      <c r="S30" s="85" t="s">
        <v>47</v>
      </c>
      <c r="AD30" s="13" t="s">
        <v>131</v>
      </c>
    </row>
    <row r="31" spans="1:31" ht="17.45" customHeight="1" x14ac:dyDescent="0.35">
      <c r="B31" s="63">
        <v>1</v>
      </c>
      <c r="C31" s="64" t="s">
        <v>0</v>
      </c>
      <c r="D31" s="65">
        <f>D8</f>
        <v>1217</v>
      </c>
      <c r="E31" s="63">
        <f>D31+0.0001*B31</f>
        <v>1217.0001</v>
      </c>
      <c r="F31" s="63">
        <f>RANK(E31,E$31:E$49)</f>
        <v>14</v>
      </c>
      <c r="G31" s="66" t="str">
        <f>VLOOKUP(MATCH($B31,F$31:F$49,0),$B$31:$D$49,2)</f>
        <v>Manufacturing</v>
      </c>
      <c r="H31" s="67">
        <f>VLOOKUP(MATCH($B31,F$31:F$49,0),$B$31:$D$49,3)</f>
        <v>9922</v>
      </c>
      <c r="S31" s="85" t="s">
        <v>48</v>
      </c>
      <c r="AD31" s="13" t="s">
        <v>132</v>
      </c>
    </row>
    <row r="32" spans="1:31" ht="17.45" customHeight="1" x14ac:dyDescent="0.35">
      <c r="B32" s="63">
        <v>2</v>
      </c>
      <c r="C32" s="64" t="s">
        <v>1</v>
      </c>
      <c r="D32" s="65">
        <f t="shared" ref="D32:D49" si="7">D9</f>
        <v>58</v>
      </c>
      <c r="E32" s="63">
        <f t="shared" ref="E32:E49" si="8">D32+0.0001*B32</f>
        <v>58.0002</v>
      </c>
      <c r="F32" s="63">
        <f t="shared" ref="F32:F49" si="9">RANK(E32,E$31:E$49)</f>
        <v>19</v>
      </c>
      <c r="G32" s="66" t="str">
        <f t="shared" ref="G32:G49" si="10">VLOOKUP(MATCH($B32,F$31:F$49,0),$B$31:$D$49,2)</f>
        <v>Health care &amp; social assistance</v>
      </c>
      <c r="H32" s="67">
        <f t="shared" ref="H32:H49" si="11">VLOOKUP(MATCH($B32,F$31:F$49,0),$B$31:$D$49,3)</f>
        <v>8523</v>
      </c>
      <c r="S32" s="85" t="s">
        <v>49</v>
      </c>
      <c r="AD32" s="13" t="s">
        <v>133</v>
      </c>
    </row>
    <row r="33" spans="2:30" ht="17.45" customHeight="1" x14ac:dyDescent="0.35">
      <c r="B33" s="63">
        <v>3</v>
      </c>
      <c r="C33" s="64" t="s">
        <v>2</v>
      </c>
      <c r="D33" s="65">
        <f t="shared" si="7"/>
        <v>9922</v>
      </c>
      <c r="E33" s="63">
        <f t="shared" si="8"/>
        <v>9922.0002999999997</v>
      </c>
      <c r="F33" s="63">
        <f t="shared" si="9"/>
        <v>1</v>
      </c>
      <c r="G33" s="66" t="str">
        <f t="shared" si="10"/>
        <v>Retail trade</v>
      </c>
      <c r="H33" s="67">
        <f t="shared" si="11"/>
        <v>6464</v>
      </c>
      <c r="S33" s="85" t="s">
        <v>50</v>
      </c>
      <c r="AD33" s="13" t="s">
        <v>103</v>
      </c>
    </row>
    <row r="34" spans="2:30" ht="17.45" customHeight="1" x14ac:dyDescent="0.35">
      <c r="B34" s="63">
        <v>4</v>
      </c>
      <c r="C34" s="64" t="s">
        <v>3</v>
      </c>
      <c r="D34" s="65">
        <f t="shared" si="7"/>
        <v>587</v>
      </c>
      <c r="E34" s="63">
        <f t="shared" si="8"/>
        <v>587.00040000000001</v>
      </c>
      <c r="F34" s="63">
        <f t="shared" si="9"/>
        <v>17</v>
      </c>
      <c r="G34" s="66" t="str">
        <f t="shared" si="10"/>
        <v>Construction</v>
      </c>
      <c r="H34" s="67">
        <f t="shared" si="11"/>
        <v>5666</v>
      </c>
      <c r="S34" s="85" t="s">
        <v>51</v>
      </c>
      <c r="AD34" s="13" t="s">
        <v>104</v>
      </c>
    </row>
    <row r="35" spans="2:30" ht="17.45" customHeight="1" x14ac:dyDescent="0.35">
      <c r="B35" s="63">
        <v>5</v>
      </c>
      <c r="C35" s="64" t="s">
        <v>4</v>
      </c>
      <c r="D35" s="65">
        <f t="shared" si="7"/>
        <v>5666</v>
      </c>
      <c r="E35" s="63">
        <f t="shared" si="8"/>
        <v>5666.0005000000001</v>
      </c>
      <c r="F35" s="63">
        <f t="shared" si="9"/>
        <v>4</v>
      </c>
      <c r="G35" s="66" t="str">
        <f t="shared" si="10"/>
        <v>Accommodation &amp; food services</v>
      </c>
      <c r="H35" s="67">
        <f t="shared" si="11"/>
        <v>4492</v>
      </c>
      <c r="S35" s="85" t="s">
        <v>52</v>
      </c>
      <c r="AD35" s="13" t="s">
        <v>134</v>
      </c>
    </row>
    <row r="36" spans="2:30" ht="17.45" customHeight="1" x14ac:dyDescent="0.35">
      <c r="B36" s="63">
        <v>6</v>
      </c>
      <c r="C36" s="64" t="s">
        <v>5</v>
      </c>
      <c r="D36" s="65">
        <f t="shared" si="7"/>
        <v>2365</v>
      </c>
      <c r="E36" s="63">
        <f t="shared" si="8"/>
        <v>2365.0005999999998</v>
      </c>
      <c r="F36" s="63">
        <f t="shared" si="9"/>
        <v>11</v>
      </c>
      <c r="G36" s="66" t="str">
        <f t="shared" si="10"/>
        <v>Transport, postal &amp; warehousing</v>
      </c>
      <c r="H36" s="67">
        <f t="shared" si="11"/>
        <v>3900</v>
      </c>
      <c r="S36" s="85" t="s">
        <v>53</v>
      </c>
      <c r="AD36" s="13" t="s">
        <v>152</v>
      </c>
    </row>
    <row r="37" spans="2:30" ht="17.45" customHeight="1" x14ac:dyDescent="0.35">
      <c r="B37" s="63">
        <v>7</v>
      </c>
      <c r="C37" s="64" t="s">
        <v>6</v>
      </c>
      <c r="D37" s="65">
        <f t="shared" si="7"/>
        <v>6464</v>
      </c>
      <c r="E37" s="63">
        <f t="shared" si="8"/>
        <v>6464.0006999999996</v>
      </c>
      <c r="F37" s="63">
        <f t="shared" si="9"/>
        <v>3</v>
      </c>
      <c r="G37" s="66" t="str">
        <f t="shared" si="10"/>
        <v>Professional, scientific &amp; technical services</v>
      </c>
      <c r="H37" s="67">
        <f t="shared" si="11"/>
        <v>3611</v>
      </c>
      <c r="S37" s="85" t="s">
        <v>54</v>
      </c>
      <c r="AD37" s="13" t="s">
        <v>135</v>
      </c>
    </row>
    <row r="38" spans="2:30" ht="17.45" customHeight="1" x14ac:dyDescent="0.35">
      <c r="B38" s="63">
        <v>8</v>
      </c>
      <c r="C38" s="64" t="s">
        <v>7</v>
      </c>
      <c r="D38" s="65">
        <f t="shared" si="7"/>
        <v>4492</v>
      </c>
      <c r="E38" s="63">
        <f t="shared" si="8"/>
        <v>4492.0007999999998</v>
      </c>
      <c r="F38" s="63">
        <f t="shared" si="9"/>
        <v>5</v>
      </c>
      <c r="G38" s="66" t="str">
        <f t="shared" si="10"/>
        <v>Education &amp; training</v>
      </c>
      <c r="H38" s="67">
        <f t="shared" si="11"/>
        <v>3431</v>
      </c>
      <c r="S38" s="85" t="s">
        <v>169</v>
      </c>
      <c r="AD38" s="13" t="s">
        <v>105</v>
      </c>
    </row>
    <row r="39" spans="2:30" ht="17.45" customHeight="1" x14ac:dyDescent="0.35">
      <c r="B39" s="63">
        <v>9</v>
      </c>
      <c r="C39" s="64" t="s">
        <v>8</v>
      </c>
      <c r="D39" s="65">
        <f t="shared" si="7"/>
        <v>3900</v>
      </c>
      <c r="E39" s="63">
        <f t="shared" si="8"/>
        <v>3900.0009</v>
      </c>
      <c r="F39" s="63">
        <f t="shared" si="9"/>
        <v>6</v>
      </c>
      <c r="G39" s="66" t="str">
        <f t="shared" si="10"/>
        <v>Other services</v>
      </c>
      <c r="H39" s="67">
        <f t="shared" si="11"/>
        <v>2929</v>
      </c>
      <c r="S39" s="85" t="s">
        <v>56</v>
      </c>
      <c r="AD39" s="13" t="s">
        <v>136</v>
      </c>
    </row>
    <row r="40" spans="2:30" ht="17.45" customHeight="1" x14ac:dyDescent="0.35">
      <c r="B40" s="63">
        <v>10</v>
      </c>
      <c r="C40" s="64" t="s">
        <v>9</v>
      </c>
      <c r="D40" s="65">
        <f t="shared" si="7"/>
        <v>737</v>
      </c>
      <c r="E40" s="63">
        <f t="shared" si="8"/>
        <v>737.00099999999998</v>
      </c>
      <c r="F40" s="63">
        <f t="shared" si="9"/>
        <v>15</v>
      </c>
      <c r="G40" s="66" t="str">
        <f t="shared" si="10"/>
        <v>Administrative &amp; support services</v>
      </c>
      <c r="H40" s="67">
        <f t="shared" si="11"/>
        <v>2613</v>
      </c>
      <c r="S40" s="85" t="s">
        <v>170</v>
      </c>
      <c r="AD40" s="13" t="s">
        <v>137</v>
      </c>
    </row>
    <row r="41" spans="2:30" ht="17.45" customHeight="1" x14ac:dyDescent="0.35">
      <c r="B41" s="63">
        <v>11</v>
      </c>
      <c r="C41" s="64" t="s">
        <v>10</v>
      </c>
      <c r="D41" s="65">
        <f t="shared" si="7"/>
        <v>2142</v>
      </c>
      <c r="E41" s="63">
        <f t="shared" si="8"/>
        <v>2142.0011</v>
      </c>
      <c r="F41" s="63">
        <f t="shared" si="9"/>
        <v>12</v>
      </c>
      <c r="G41" s="66" t="str">
        <f t="shared" si="10"/>
        <v>Wholesale trade</v>
      </c>
      <c r="H41" s="67">
        <f t="shared" si="11"/>
        <v>2365</v>
      </c>
      <c r="S41" s="85" t="s">
        <v>58</v>
      </c>
      <c r="AD41" s="13" t="s">
        <v>106</v>
      </c>
    </row>
    <row r="42" spans="2:30" ht="17.45" customHeight="1" x14ac:dyDescent="0.35">
      <c r="B42" s="63">
        <v>12</v>
      </c>
      <c r="C42" s="64" t="s">
        <v>11</v>
      </c>
      <c r="D42" s="65">
        <f t="shared" si="7"/>
        <v>636</v>
      </c>
      <c r="E42" s="63">
        <f t="shared" si="8"/>
        <v>636.00120000000004</v>
      </c>
      <c r="F42" s="63">
        <f t="shared" si="9"/>
        <v>16</v>
      </c>
      <c r="G42" s="66" t="str">
        <f t="shared" si="10"/>
        <v>Financial &amp; insurance services</v>
      </c>
      <c r="H42" s="67">
        <f t="shared" si="11"/>
        <v>2142</v>
      </c>
      <c r="S42" s="85" t="s">
        <v>59</v>
      </c>
      <c r="AD42" s="13" t="s">
        <v>107</v>
      </c>
    </row>
    <row r="43" spans="2:30" ht="17.45" customHeight="1" x14ac:dyDescent="0.35">
      <c r="B43" s="63">
        <v>13</v>
      </c>
      <c r="C43" s="64" t="s">
        <v>12</v>
      </c>
      <c r="D43" s="65">
        <f t="shared" si="7"/>
        <v>3611</v>
      </c>
      <c r="E43" s="63">
        <f t="shared" si="8"/>
        <v>3611.0012999999999</v>
      </c>
      <c r="F43" s="63">
        <f t="shared" si="9"/>
        <v>7</v>
      </c>
      <c r="G43" s="66" t="str">
        <f t="shared" si="10"/>
        <v>Public administration &amp; safety</v>
      </c>
      <c r="H43" s="67">
        <f t="shared" si="11"/>
        <v>2037</v>
      </c>
      <c r="S43" s="85" t="s">
        <v>60</v>
      </c>
      <c r="AD43" s="13" t="s">
        <v>108</v>
      </c>
    </row>
    <row r="44" spans="2:30" ht="17.45" customHeight="1" x14ac:dyDescent="0.35">
      <c r="B44" s="63">
        <v>14</v>
      </c>
      <c r="C44" s="64" t="s">
        <v>13</v>
      </c>
      <c r="D44" s="65">
        <f t="shared" si="7"/>
        <v>2613</v>
      </c>
      <c r="E44" s="63">
        <f t="shared" si="8"/>
        <v>2613.0014000000001</v>
      </c>
      <c r="F44" s="63">
        <f t="shared" si="9"/>
        <v>10</v>
      </c>
      <c r="G44" s="66" t="str">
        <f t="shared" si="10"/>
        <v>Agriculture, forestry &amp; fishing</v>
      </c>
      <c r="H44" s="67">
        <f t="shared" si="11"/>
        <v>1217</v>
      </c>
      <c r="S44" s="85" t="s">
        <v>61</v>
      </c>
      <c r="AD44" s="13" t="s">
        <v>138</v>
      </c>
    </row>
    <row r="45" spans="2:30" ht="17.45" customHeight="1" x14ac:dyDescent="0.35">
      <c r="B45" s="63">
        <v>15</v>
      </c>
      <c r="C45" s="64" t="s">
        <v>14</v>
      </c>
      <c r="D45" s="65">
        <f t="shared" si="7"/>
        <v>2037</v>
      </c>
      <c r="E45" s="63">
        <f t="shared" si="8"/>
        <v>2037.0015000000001</v>
      </c>
      <c r="F45" s="63">
        <f t="shared" si="9"/>
        <v>13</v>
      </c>
      <c r="G45" s="66" t="str">
        <f t="shared" si="10"/>
        <v>Information media &amp; telecommunications</v>
      </c>
      <c r="H45" s="67">
        <f t="shared" si="11"/>
        <v>737</v>
      </c>
      <c r="S45" s="85" t="s">
        <v>62</v>
      </c>
      <c r="AD45" s="13" t="s">
        <v>109</v>
      </c>
    </row>
    <row r="46" spans="2:30" ht="17.45" customHeight="1" x14ac:dyDescent="0.35">
      <c r="B46" s="63">
        <v>16</v>
      </c>
      <c r="C46" s="64" t="s">
        <v>15</v>
      </c>
      <c r="D46" s="65">
        <f t="shared" si="7"/>
        <v>3431</v>
      </c>
      <c r="E46" s="63">
        <f t="shared" si="8"/>
        <v>3431.0016000000001</v>
      </c>
      <c r="F46" s="63">
        <f t="shared" si="9"/>
        <v>8</v>
      </c>
      <c r="G46" s="66" t="str">
        <f t="shared" si="10"/>
        <v>Rental, hiring &amp; real estate services</v>
      </c>
      <c r="H46" s="67">
        <f t="shared" si="11"/>
        <v>636</v>
      </c>
      <c r="S46" s="85" t="s">
        <v>63</v>
      </c>
      <c r="AD46" s="13" t="s">
        <v>139</v>
      </c>
    </row>
    <row r="47" spans="2:30" ht="17.45" customHeight="1" x14ac:dyDescent="0.35">
      <c r="B47" s="63">
        <v>17</v>
      </c>
      <c r="C47" s="64" t="s">
        <v>16</v>
      </c>
      <c r="D47" s="65">
        <f t="shared" si="7"/>
        <v>8523</v>
      </c>
      <c r="E47" s="63">
        <f t="shared" si="8"/>
        <v>8523.0017000000007</v>
      </c>
      <c r="F47" s="63">
        <f t="shared" si="9"/>
        <v>2</v>
      </c>
      <c r="G47" s="66" t="str">
        <f t="shared" si="10"/>
        <v>Electricity, gas, water &amp; waste services</v>
      </c>
      <c r="H47" s="67">
        <f t="shared" si="11"/>
        <v>587</v>
      </c>
      <c r="S47" s="85" t="s">
        <v>64</v>
      </c>
      <c r="AD47" s="13" t="s">
        <v>140</v>
      </c>
    </row>
    <row r="48" spans="2:30" ht="17.45" customHeight="1" x14ac:dyDescent="0.35">
      <c r="B48" s="63">
        <v>18</v>
      </c>
      <c r="C48" s="64" t="s">
        <v>17</v>
      </c>
      <c r="D48" s="65">
        <f t="shared" si="7"/>
        <v>577</v>
      </c>
      <c r="E48" s="63">
        <f t="shared" si="8"/>
        <v>577.0018</v>
      </c>
      <c r="F48" s="63">
        <f t="shared" si="9"/>
        <v>18</v>
      </c>
      <c r="G48" s="66" t="str">
        <f t="shared" si="10"/>
        <v>Arts &amp; recreation services</v>
      </c>
      <c r="H48" s="67">
        <f t="shared" si="11"/>
        <v>577</v>
      </c>
      <c r="S48" s="85" t="s">
        <v>65</v>
      </c>
      <c r="AD48" s="13" t="s">
        <v>141</v>
      </c>
    </row>
    <row r="49" spans="2:30" ht="17.45" customHeight="1" x14ac:dyDescent="0.35">
      <c r="B49" s="63">
        <v>19</v>
      </c>
      <c r="C49" s="64" t="s">
        <v>18</v>
      </c>
      <c r="D49" s="65">
        <f t="shared" si="7"/>
        <v>2929</v>
      </c>
      <c r="E49" s="63">
        <f t="shared" si="8"/>
        <v>2929.0019000000002</v>
      </c>
      <c r="F49" s="63">
        <f t="shared" si="9"/>
        <v>9</v>
      </c>
      <c r="G49" s="66" t="str">
        <f t="shared" si="10"/>
        <v>Mining</v>
      </c>
      <c r="H49" s="67">
        <f t="shared" si="11"/>
        <v>58</v>
      </c>
      <c r="S49" s="85" t="s">
        <v>68</v>
      </c>
      <c r="AD49" s="13" t="s">
        <v>110</v>
      </c>
    </row>
    <row r="50" spans="2:30" ht="13.25" customHeight="1" x14ac:dyDescent="0.35">
      <c r="C50" s="35"/>
      <c r="D50" s="29"/>
      <c r="E50" s="29"/>
      <c r="F50" s="29"/>
      <c r="G50" s="29"/>
      <c r="H50" s="36"/>
      <c r="S50" s="85" t="s">
        <v>66</v>
      </c>
      <c r="AD50" s="13" t="s">
        <v>153</v>
      </c>
    </row>
    <row r="51" spans="2:30" ht="13.25" customHeight="1" x14ac:dyDescent="0.35">
      <c r="S51" s="85" t="s">
        <v>67</v>
      </c>
      <c r="AD51" s="13" t="s">
        <v>111</v>
      </c>
    </row>
    <row r="52" spans="2:30" ht="31.5" customHeight="1" x14ac:dyDescent="0.5">
      <c r="C52" s="118" t="str">
        <f t="array" ref="C52">CONCATENATE("Change in Employment Levels from 1996 to 2021: ",D6," ",INDEX(C8:C26,C53))</f>
        <v>Change in Employment Levels from 1996 to 2021: Greater Dandenong Manufacturing</v>
      </c>
      <c r="D52" s="118"/>
      <c r="E52" s="118"/>
      <c r="F52" s="118"/>
      <c r="G52" s="118"/>
      <c r="H52" s="118"/>
      <c r="I52" s="118"/>
      <c r="J52" s="118"/>
      <c r="K52" s="118"/>
      <c r="S52" s="85" t="s">
        <v>69</v>
      </c>
      <c r="AD52" s="13" t="s">
        <v>112</v>
      </c>
    </row>
    <row r="53" spans="2:30" ht="13.25" customHeight="1" x14ac:dyDescent="0.35">
      <c r="C53" s="68">
        <v>3</v>
      </c>
      <c r="S53" s="85" t="s">
        <v>70</v>
      </c>
      <c r="AD53" s="13" t="s">
        <v>142</v>
      </c>
    </row>
    <row r="54" spans="2:30" ht="13.25" customHeight="1" x14ac:dyDescent="0.35">
      <c r="S54" s="85" t="s">
        <v>71</v>
      </c>
      <c r="AD54" s="13" t="s">
        <v>143</v>
      </c>
    </row>
    <row r="55" spans="2:30" ht="13.25" customHeight="1" x14ac:dyDescent="0.35">
      <c r="C55" s="54" t="s">
        <v>173</v>
      </c>
      <c r="D55" s="55" t="s">
        <v>174</v>
      </c>
      <c r="S55" s="85" t="s">
        <v>157</v>
      </c>
      <c r="AD55" s="13" t="s">
        <v>113</v>
      </c>
    </row>
    <row r="56" spans="2:30" ht="13.25" customHeight="1" x14ac:dyDescent="0.35">
      <c r="B56" s="29">
        <v>1</v>
      </c>
      <c r="C56" s="53">
        <v>1996</v>
      </c>
      <c r="D56" s="95">
        <f t="shared" ref="D56:D61" si="12">VLOOKUP($D$4*22-22+1+$C$53,$B$100:$I$1880,2+$B56)</f>
        <v>15383</v>
      </c>
      <c r="S56" s="85" t="s">
        <v>72</v>
      </c>
      <c r="AD56" s="13" t="s">
        <v>144</v>
      </c>
    </row>
    <row r="57" spans="2:30" ht="13.25" customHeight="1" x14ac:dyDescent="0.35">
      <c r="B57" s="29">
        <v>2</v>
      </c>
      <c r="C57" s="53">
        <v>2011</v>
      </c>
      <c r="D57" s="95">
        <f t="shared" si="12"/>
        <v>14493</v>
      </c>
      <c r="S57" s="85" t="s">
        <v>73</v>
      </c>
      <c r="AD57" s="13" t="s">
        <v>114</v>
      </c>
    </row>
    <row r="58" spans="2:30" ht="13.25" customHeight="1" x14ac:dyDescent="0.35">
      <c r="B58" s="29">
        <v>3</v>
      </c>
      <c r="C58" s="53">
        <v>2006</v>
      </c>
      <c r="D58" s="95">
        <f t="shared" si="12"/>
        <v>12805</v>
      </c>
      <c r="S58" s="85" t="s">
        <v>74</v>
      </c>
      <c r="AD58" s="13" t="s">
        <v>115</v>
      </c>
    </row>
    <row r="59" spans="2:30" ht="13.25" customHeight="1" x14ac:dyDescent="0.35">
      <c r="B59" s="29">
        <v>4</v>
      </c>
      <c r="C59" s="53">
        <v>2011</v>
      </c>
      <c r="D59" s="95">
        <f t="shared" si="12"/>
        <v>12345</v>
      </c>
      <c r="S59" s="85" t="s">
        <v>75</v>
      </c>
      <c r="AD59" s="13" t="s">
        <v>116</v>
      </c>
    </row>
    <row r="60" spans="2:30" ht="13.25" customHeight="1" x14ac:dyDescent="0.35">
      <c r="B60" s="29">
        <v>5</v>
      </c>
      <c r="C60" s="53">
        <v>2016</v>
      </c>
      <c r="D60" s="95">
        <f t="shared" si="12"/>
        <v>9517</v>
      </c>
      <c r="S60" s="85" t="s">
        <v>76</v>
      </c>
      <c r="AD60" s="13" t="s">
        <v>117</v>
      </c>
    </row>
    <row r="61" spans="2:30" ht="13.25" customHeight="1" x14ac:dyDescent="0.35">
      <c r="B61" s="29">
        <v>6</v>
      </c>
      <c r="C61" s="53">
        <v>2021</v>
      </c>
      <c r="D61" s="95">
        <f t="shared" si="12"/>
        <v>9922</v>
      </c>
      <c r="S61" s="85" t="s">
        <v>77</v>
      </c>
      <c r="AD61" s="13" t="s">
        <v>118</v>
      </c>
    </row>
    <row r="62" spans="2:30" ht="13.25" customHeight="1" x14ac:dyDescent="0.35">
      <c r="S62" s="85" t="s">
        <v>78</v>
      </c>
      <c r="AD62" s="13" t="s">
        <v>119</v>
      </c>
    </row>
    <row r="63" spans="2:30" ht="13.25" customHeight="1" x14ac:dyDescent="0.35">
      <c r="S63" s="85" t="s">
        <v>79</v>
      </c>
      <c r="AD63" s="13" t="s">
        <v>145</v>
      </c>
    </row>
    <row r="64" spans="2:30" ht="13.25" customHeight="1" x14ac:dyDescent="0.35">
      <c r="S64" s="85" t="s">
        <v>80</v>
      </c>
      <c r="AD64" s="13" t="s">
        <v>120</v>
      </c>
    </row>
    <row r="65" spans="3:30" ht="13.25" customHeight="1" x14ac:dyDescent="0.35">
      <c r="S65" s="85" t="s">
        <v>81</v>
      </c>
      <c r="AD65" s="13" t="s">
        <v>80</v>
      </c>
    </row>
    <row r="66" spans="3:30" ht="13.25" customHeight="1" x14ac:dyDescent="0.35">
      <c r="C66" s="35"/>
      <c r="D66" s="29"/>
      <c r="E66" s="29"/>
      <c r="F66" s="29"/>
      <c r="G66" s="29"/>
      <c r="H66" s="36"/>
      <c r="I66" s="36"/>
      <c r="J66" s="9"/>
      <c r="K66" s="9"/>
      <c r="L66" s="9"/>
      <c r="M66" s="9"/>
      <c r="N66" s="9"/>
      <c r="O66" s="9"/>
      <c r="P66" s="9"/>
      <c r="Q66" s="9"/>
      <c r="R66" s="9"/>
      <c r="S66" s="85" t="s">
        <v>82</v>
      </c>
      <c r="T66" s="9"/>
      <c r="U66" s="9"/>
      <c r="V66" s="9"/>
      <c r="W66" s="9"/>
      <c r="X66" s="9"/>
      <c r="Y66" s="9"/>
      <c r="Z66" s="9"/>
      <c r="AD66" s="13" t="s">
        <v>121</v>
      </c>
    </row>
    <row r="67" spans="3:30" ht="13.25" customHeight="1" x14ac:dyDescent="0.35">
      <c r="C67" s="35"/>
      <c r="D67" s="29"/>
      <c r="E67" s="29"/>
      <c r="F67" s="29"/>
      <c r="G67" s="29"/>
      <c r="H67" s="36"/>
      <c r="I67" s="36"/>
      <c r="J67" s="9"/>
      <c r="K67" s="9"/>
      <c r="L67" s="9"/>
      <c r="M67" s="9"/>
      <c r="N67" s="9"/>
      <c r="O67" s="9"/>
      <c r="P67" s="9"/>
      <c r="Q67" s="9"/>
      <c r="R67" s="9"/>
      <c r="S67" s="85" t="s">
        <v>83</v>
      </c>
      <c r="T67" s="9"/>
      <c r="U67" s="9"/>
      <c r="V67" s="9"/>
      <c r="W67" s="9"/>
      <c r="X67" s="9"/>
      <c r="Y67" s="9"/>
      <c r="Z67" s="9"/>
      <c r="AD67" s="13" t="s">
        <v>122</v>
      </c>
    </row>
    <row r="68" spans="3:30" ht="13.25" customHeight="1" x14ac:dyDescent="0.35">
      <c r="C68" s="35"/>
      <c r="D68" s="29"/>
      <c r="E68" s="29"/>
      <c r="F68" s="29"/>
      <c r="G68" s="29"/>
      <c r="H68" s="36"/>
      <c r="I68" s="36"/>
      <c r="J68" s="9"/>
      <c r="K68" s="9"/>
      <c r="L68" s="9"/>
      <c r="M68" s="9"/>
      <c r="N68" s="9"/>
      <c r="O68" s="9"/>
      <c r="P68" s="9"/>
      <c r="Q68" s="9"/>
      <c r="R68" s="9"/>
      <c r="S68" s="85" t="s">
        <v>84</v>
      </c>
      <c r="T68" s="9"/>
      <c r="U68" s="9"/>
      <c r="V68" s="9"/>
      <c r="W68" s="9"/>
      <c r="X68" s="9"/>
      <c r="Y68" s="9"/>
      <c r="Z68" s="9"/>
      <c r="AD68" s="13" t="s">
        <v>146</v>
      </c>
    </row>
    <row r="69" spans="3:30" ht="13.25" customHeight="1" x14ac:dyDescent="0.35">
      <c r="C69" s="35"/>
      <c r="D69" s="29"/>
      <c r="E69" s="29"/>
      <c r="F69" s="29"/>
      <c r="G69" s="29"/>
      <c r="H69" s="36"/>
      <c r="I69" s="36"/>
      <c r="J69" s="9"/>
      <c r="K69" s="9"/>
      <c r="L69" s="9"/>
      <c r="M69" s="9"/>
      <c r="N69" s="9"/>
      <c r="O69" s="9"/>
      <c r="P69" s="9"/>
      <c r="Q69" s="9"/>
      <c r="R69" s="9"/>
      <c r="S69" s="85" t="s">
        <v>85</v>
      </c>
      <c r="T69" s="9"/>
      <c r="U69" s="9"/>
      <c r="V69" s="9"/>
      <c r="W69" s="9"/>
      <c r="X69" s="9"/>
      <c r="Y69" s="9"/>
      <c r="Z69" s="9"/>
      <c r="AD69" s="13" t="s">
        <v>123</v>
      </c>
    </row>
    <row r="70" spans="3:30" ht="13.25" customHeight="1" x14ac:dyDescent="0.35">
      <c r="C70" s="35"/>
      <c r="D70" s="29"/>
      <c r="E70" s="29"/>
      <c r="F70" s="29"/>
      <c r="G70" s="29"/>
      <c r="H70" s="36"/>
      <c r="I70" s="36"/>
      <c r="J70" s="9"/>
      <c r="K70" s="9"/>
      <c r="L70" s="9"/>
      <c r="M70" s="9"/>
      <c r="N70" s="9"/>
      <c r="O70" s="9"/>
      <c r="P70" s="9"/>
      <c r="Q70" s="9"/>
      <c r="R70" s="9"/>
      <c r="S70" s="85" t="s">
        <v>86</v>
      </c>
      <c r="T70" s="9"/>
      <c r="U70" s="9"/>
      <c r="V70" s="9"/>
      <c r="W70" s="9"/>
      <c r="X70" s="9"/>
      <c r="Y70" s="9"/>
      <c r="Z70" s="9"/>
      <c r="AD70" s="13" t="s">
        <v>124</v>
      </c>
    </row>
    <row r="71" spans="3:30" ht="13.25" customHeight="1" x14ac:dyDescent="0.35">
      <c r="C71" s="35"/>
      <c r="D71" s="29"/>
      <c r="E71" s="29"/>
      <c r="F71" s="29"/>
      <c r="G71" s="29"/>
      <c r="H71" s="36"/>
      <c r="I71" s="36"/>
      <c r="J71" s="9"/>
      <c r="K71" s="9"/>
      <c r="L71" s="9"/>
      <c r="M71" s="9"/>
      <c r="N71" s="9"/>
      <c r="O71" s="9"/>
      <c r="P71" s="9"/>
      <c r="Q71" s="9"/>
      <c r="R71" s="9"/>
      <c r="S71" s="85" t="s">
        <v>87</v>
      </c>
      <c r="T71" s="9"/>
      <c r="U71" s="9"/>
      <c r="V71" s="9"/>
      <c r="W71" s="9"/>
      <c r="X71" s="9"/>
      <c r="Y71" s="9"/>
      <c r="Z71" s="9"/>
      <c r="AD71" s="13" t="s">
        <v>154</v>
      </c>
    </row>
    <row r="72" spans="3:30" ht="13.25" customHeight="1" x14ac:dyDescent="0.35">
      <c r="C72" s="35"/>
      <c r="D72" s="29"/>
      <c r="E72" s="29"/>
      <c r="F72" s="29"/>
      <c r="G72" s="29"/>
      <c r="H72" s="36"/>
      <c r="I72" s="36"/>
      <c r="J72" s="9"/>
      <c r="K72" s="9"/>
      <c r="L72" s="9"/>
      <c r="M72" s="9"/>
      <c r="N72" s="9"/>
      <c r="O72" s="9"/>
      <c r="P72" s="9"/>
      <c r="Q72" s="9"/>
      <c r="R72" s="9"/>
      <c r="S72" s="85" t="s">
        <v>88</v>
      </c>
      <c r="T72" s="9"/>
      <c r="U72" s="9"/>
      <c r="V72" s="9"/>
      <c r="W72" s="9"/>
      <c r="X72" s="9"/>
      <c r="Y72" s="9"/>
      <c r="Z72" s="9"/>
      <c r="AD72" s="13" t="s">
        <v>125</v>
      </c>
    </row>
    <row r="73" spans="3:30" ht="13.25" customHeight="1" x14ac:dyDescent="0.35">
      <c r="C73" s="35"/>
      <c r="D73" s="29"/>
      <c r="E73" s="29"/>
      <c r="F73" s="29"/>
      <c r="G73" s="29"/>
      <c r="H73" s="36"/>
      <c r="I73" s="36"/>
      <c r="J73" s="9"/>
      <c r="K73" s="9"/>
      <c r="L73" s="9"/>
      <c r="M73" s="9"/>
      <c r="N73" s="9"/>
      <c r="O73" s="9"/>
      <c r="P73" s="9"/>
      <c r="Q73" s="9"/>
      <c r="R73" s="9"/>
      <c r="S73" s="85" t="s">
        <v>89</v>
      </c>
      <c r="T73" s="9"/>
      <c r="U73" s="9"/>
      <c r="V73" s="9"/>
      <c r="W73" s="9"/>
      <c r="X73" s="9"/>
      <c r="Y73" s="9"/>
      <c r="Z73" s="9"/>
      <c r="AD73" s="13" t="s">
        <v>155</v>
      </c>
    </row>
    <row r="74" spans="3:30" ht="13.25" customHeight="1" x14ac:dyDescent="0.35">
      <c r="C74" s="35"/>
      <c r="D74" s="29"/>
      <c r="E74" s="29"/>
      <c r="F74" s="29"/>
      <c r="G74" s="29"/>
      <c r="H74" s="36"/>
      <c r="I74" s="36"/>
      <c r="J74" s="9"/>
      <c r="K74" s="9"/>
      <c r="L74" s="9"/>
      <c r="M74" s="9"/>
      <c r="N74" s="9"/>
      <c r="O74" s="9"/>
      <c r="P74" s="9"/>
      <c r="Q74" s="9"/>
      <c r="R74" s="9"/>
      <c r="S74" s="85" t="s">
        <v>90</v>
      </c>
      <c r="T74" s="9"/>
      <c r="U74" s="9"/>
      <c r="V74" s="9"/>
      <c r="W74" s="9"/>
      <c r="X74" s="9"/>
      <c r="Y74" s="9"/>
      <c r="Z74" s="9"/>
      <c r="AD74" s="13" t="s">
        <v>147</v>
      </c>
    </row>
    <row r="75" spans="3:30" ht="13.25" customHeight="1" x14ac:dyDescent="0.35">
      <c r="C75" s="35"/>
      <c r="D75" s="29"/>
      <c r="E75" s="29"/>
      <c r="F75" s="29"/>
      <c r="G75" s="29"/>
      <c r="H75" s="36"/>
      <c r="I75" s="36"/>
      <c r="J75" s="9"/>
      <c r="K75" s="9"/>
      <c r="L75" s="9"/>
      <c r="M75" s="9"/>
      <c r="N75" s="9"/>
      <c r="O75" s="9"/>
      <c r="P75" s="9"/>
      <c r="Q75" s="9"/>
      <c r="R75" s="9"/>
      <c r="S75" s="85" t="s">
        <v>91</v>
      </c>
      <c r="T75" s="9"/>
      <c r="U75" s="9"/>
      <c r="V75" s="9"/>
      <c r="W75" s="9"/>
      <c r="X75" s="9"/>
      <c r="Y75" s="9"/>
      <c r="Z75" s="9"/>
      <c r="AD75" s="13" t="s">
        <v>126</v>
      </c>
    </row>
    <row r="76" spans="3:30" ht="13.25" customHeight="1" x14ac:dyDescent="0.35">
      <c r="C76" s="35"/>
      <c r="D76" s="29"/>
      <c r="E76" s="29"/>
      <c r="F76" s="29"/>
      <c r="G76" s="29"/>
      <c r="H76" s="36"/>
      <c r="I76" s="36"/>
      <c r="J76" s="9"/>
      <c r="K76" s="9"/>
      <c r="L76" s="9"/>
      <c r="M76" s="9"/>
      <c r="N76" s="9"/>
      <c r="O76" s="9"/>
      <c r="P76" s="9"/>
      <c r="Q76" s="9"/>
      <c r="R76" s="9"/>
      <c r="S76" s="85" t="s">
        <v>92</v>
      </c>
      <c r="T76" s="9"/>
      <c r="U76" s="9"/>
      <c r="V76" s="9"/>
      <c r="W76" s="9"/>
      <c r="X76" s="9"/>
      <c r="Y76" s="9"/>
      <c r="Z76" s="9"/>
      <c r="AD76" s="13" t="s">
        <v>127</v>
      </c>
    </row>
    <row r="77" spans="3:30" ht="13.25" customHeight="1" x14ac:dyDescent="0.35">
      <c r="C77" s="35"/>
      <c r="D77" s="29"/>
      <c r="E77" s="29"/>
      <c r="F77" s="29"/>
      <c r="G77" s="29"/>
      <c r="H77" s="36"/>
      <c r="I77" s="36"/>
      <c r="J77" s="9"/>
      <c r="K77" s="9"/>
      <c r="L77" s="9"/>
      <c r="M77" s="9"/>
      <c r="N77" s="9"/>
      <c r="O77" s="9"/>
      <c r="P77" s="9"/>
      <c r="Q77" s="9"/>
      <c r="R77" s="9"/>
      <c r="S77" s="85" t="s">
        <v>93</v>
      </c>
      <c r="T77" s="9"/>
      <c r="U77" s="9"/>
      <c r="V77" s="9"/>
      <c r="W77" s="9"/>
      <c r="X77" s="9"/>
      <c r="Y77" s="9"/>
      <c r="Z77" s="9"/>
      <c r="AD77" s="13" t="s">
        <v>148</v>
      </c>
    </row>
    <row r="78" spans="3:30" ht="13.25" customHeight="1" x14ac:dyDescent="0.35">
      <c r="C78" s="35"/>
      <c r="D78" s="29"/>
      <c r="E78" s="29"/>
      <c r="F78" s="29"/>
      <c r="G78" s="29"/>
      <c r="H78" s="36"/>
      <c r="I78" s="36"/>
      <c r="J78" s="9"/>
      <c r="K78" s="9"/>
      <c r="L78" s="9"/>
      <c r="M78" s="9"/>
      <c r="N78" s="9"/>
      <c r="O78" s="9"/>
      <c r="P78" s="9"/>
      <c r="Q78" s="9"/>
      <c r="R78" s="9"/>
      <c r="S78" s="85" t="s">
        <v>94</v>
      </c>
      <c r="T78" s="9"/>
      <c r="U78" s="9"/>
      <c r="V78" s="9"/>
      <c r="W78" s="9"/>
      <c r="X78" s="9"/>
      <c r="Y78" s="9"/>
      <c r="Z78" s="9"/>
      <c r="AD78" s="13" t="s">
        <v>149</v>
      </c>
    </row>
    <row r="79" spans="3:30" ht="13.25" customHeight="1" x14ac:dyDescent="0.35">
      <c r="C79" s="35"/>
      <c r="D79" s="29"/>
      <c r="E79" s="29"/>
      <c r="F79" s="29"/>
      <c r="G79" s="29"/>
      <c r="H79" s="36"/>
      <c r="I79" s="36"/>
      <c r="J79" s="9"/>
      <c r="K79" s="9"/>
      <c r="L79" s="9"/>
      <c r="M79" s="9"/>
      <c r="N79" s="9"/>
      <c r="O79" s="9"/>
      <c r="P79" s="9"/>
      <c r="Q79" s="9"/>
      <c r="R79" s="9"/>
      <c r="S79" s="85" t="s">
        <v>95</v>
      </c>
      <c r="T79" s="9"/>
      <c r="U79" s="9"/>
      <c r="V79" s="9"/>
      <c r="W79" s="9"/>
      <c r="X79" s="9"/>
      <c r="Y79" s="9"/>
      <c r="Z79" s="9"/>
      <c r="AD79" s="13" t="s">
        <v>156</v>
      </c>
    </row>
    <row r="80" spans="3:30" ht="13.25" customHeight="1" x14ac:dyDescent="0.35">
      <c r="C80" s="35"/>
      <c r="D80" s="29"/>
      <c r="E80" s="29"/>
      <c r="F80" s="29"/>
      <c r="G80" s="29"/>
      <c r="H80" s="36"/>
      <c r="I80" s="36"/>
      <c r="J80" s="9"/>
      <c r="K80" s="9"/>
      <c r="L80" s="9"/>
      <c r="M80" s="9"/>
      <c r="N80" s="9"/>
      <c r="O80" s="9"/>
      <c r="P80" s="9"/>
      <c r="Q80" s="9"/>
      <c r="R80" s="9"/>
      <c r="S80" s="85" t="s">
        <v>96</v>
      </c>
      <c r="T80" s="9"/>
      <c r="U80" s="9"/>
      <c r="V80" s="9"/>
      <c r="W80" s="9"/>
      <c r="X80" s="9"/>
      <c r="Y80" s="9"/>
      <c r="Z80" s="9"/>
      <c r="AD80" s="13" t="s">
        <v>150</v>
      </c>
    </row>
    <row r="81" spans="1:31" ht="13.25" customHeight="1" x14ac:dyDescent="0.35">
      <c r="C81" s="35"/>
      <c r="D81" s="29"/>
      <c r="E81" s="29"/>
      <c r="F81" s="29"/>
      <c r="G81" s="29"/>
      <c r="H81" s="36"/>
      <c r="I81" s="36"/>
      <c r="J81" s="9"/>
      <c r="K81" s="9"/>
      <c r="L81" s="9"/>
      <c r="M81" s="9"/>
      <c r="N81" s="9"/>
      <c r="O81" s="9"/>
      <c r="P81" s="9"/>
      <c r="Q81" s="9"/>
      <c r="R81" s="9"/>
      <c r="S81" s="85" t="s">
        <v>97</v>
      </c>
      <c r="T81" s="9"/>
      <c r="U81" s="9"/>
      <c r="V81" s="9"/>
      <c r="W81" s="9"/>
      <c r="X81" s="9"/>
      <c r="Y81" s="9"/>
      <c r="Z81" s="9"/>
      <c r="AD81" s="13" t="s">
        <v>151</v>
      </c>
    </row>
    <row r="82" spans="1:31" ht="13.25" customHeight="1" x14ac:dyDescent="0.35">
      <c r="C82" s="35"/>
      <c r="D82" s="29"/>
      <c r="E82" s="29"/>
      <c r="F82" s="29"/>
      <c r="G82" s="29"/>
      <c r="H82" s="36"/>
      <c r="I82" s="36"/>
      <c r="J82" s="9"/>
      <c r="K82" s="9"/>
      <c r="L82" s="9"/>
      <c r="M82" s="9"/>
      <c r="N82" s="9"/>
      <c r="O82" s="9"/>
      <c r="P82" s="9"/>
      <c r="Q82" s="9"/>
      <c r="R82" s="9"/>
      <c r="S82" s="85" t="s">
        <v>164</v>
      </c>
      <c r="T82" s="9"/>
      <c r="U82" s="9"/>
      <c r="V82" s="9"/>
      <c r="W82" s="9"/>
      <c r="X82" s="9"/>
      <c r="Y82" s="9"/>
      <c r="Z82" s="9"/>
      <c r="AD82" s="13" t="s">
        <v>128</v>
      </c>
    </row>
    <row r="83" spans="1:31" ht="13.25" customHeight="1" x14ac:dyDescent="0.35">
      <c r="C83" s="35"/>
      <c r="D83" s="29"/>
      <c r="E83" s="29"/>
      <c r="F83" s="29"/>
      <c r="G83" s="29"/>
      <c r="H83" s="36"/>
      <c r="I83" s="36"/>
      <c r="J83" s="9"/>
      <c r="K83" s="9"/>
      <c r="L83" s="9"/>
      <c r="M83" s="9"/>
      <c r="N83" s="9"/>
      <c r="O83" s="9"/>
      <c r="P83" s="9"/>
      <c r="Q83" s="9"/>
      <c r="R83" s="9"/>
      <c r="S83" s="85" t="s">
        <v>98</v>
      </c>
      <c r="T83" s="9"/>
      <c r="U83" s="9"/>
      <c r="V83" s="9"/>
      <c r="W83" s="9"/>
      <c r="X83" s="9"/>
      <c r="Y83" s="9"/>
      <c r="Z83" s="9"/>
      <c r="AD83" s="13" t="s">
        <v>129</v>
      </c>
    </row>
    <row r="84" spans="1:31" ht="13.25" customHeight="1" x14ac:dyDescent="0.35">
      <c r="C84" s="35"/>
      <c r="D84" s="29"/>
      <c r="E84" s="29"/>
      <c r="F84" s="29"/>
      <c r="G84" s="29"/>
      <c r="H84" s="36"/>
      <c r="I84" s="36"/>
      <c r="J84" s="9"/>
      <c r="K84" s="9"/>
      <c r="L84" s="9"/>
      <c r="M84" s="9"/>
      <c r="N84" s="9"/>
      <c r="O84" s="9"/>
      <c r="P84" s="9"/>
      <c r="Q84" s="9"/>
      <c r="R84" s="9"/>
      <c r="S84" s="9" t="s">
        <v>99</v>
      </c>
      <c r="T84" s="9"/>
      <c r="U84" s="9"/>
      <c r="V84" s="9"/>
      <c r="W84" s="9"/>
      <c r="X84" s="9"/>
      <c r="Y84" s="9"/>
      <c r="Z84" s="9"/>
      <c r="AD84" s="13" t="s">
        <v>98</v>
      </c>
    </row>
    <row r="85" spans="1:31" ht="13.25" customHeight="1" x14ac:dyDescent="0.35">
      <c r="C85" s="35"/>
      <c r="D85" s="29"/>
      <c r="E85" s="29"/>
      <c r="F85" s="29"/>
      <c r="G85" s="29"/>
      <c r="H85" s="36"/>
      <c r="I85" s="36"/>
      <c r="J85" s="9"/>
      <c r="K85" s="9"/>
      <c r="L85" s="9"/>
      <c r="M85" s="9"/>
      <c r="N85" s="9"/>
      <c r="O85" s="9"/>
      <c r="P85" s="9"/>
      <c r="Q85" s="9"/>
      <c r="R85" s="9"/>
      <c r="T85" s="9"/>
      <c r="U85" s="9"/>
      <c r="V85" s="9"/>
      <c r="W85" s="9"/>
      <c r="X85" s="9"/>
      <c r="Y85" s="9"/>
      <c r="Z85" s="9"/>
      <c r="AD85" s="13" t="s">
        <v>100</v>
      </c>
    </row>
    <row r="86" spans="1:31" ht="13.25" customHeight="1" x14ac:dyDescent="0.35">
      <c r="C86" s="35"/>
      <c r="D86" s="29"/>
      <c r="E86" s="29"/>
      <c r="F86" s="29"/>
      <c r="G86" s="29"/>
      <c r="H86" s="36"/>
      <c r="I86" s="36"/>
      <c r="J86" s="9"/>
      <c r="K86" s="9"/>
      <c r="L86" s="9"/>
      <c r="M86" s="9"/>
      <c r="N86" s="9"/>
      <c r="O86" s="9"/>
      <c r="P86" s="9"/>
      <c r="Q86" s="9"/>
      <c r="R86" s="9"/>
      <c r="T86" s="9"/>
      <c r="U86" s="9"/>
      <c r="V86" s="9"/>
      <c r="W86" s="9"/>
      <c r="X86" s="9"/>
      <c r="Y86" s="9"/>
      <c r="Z86" s="9"/>
      <c r="AD86" s="13" t="s">
        <v>158</v>
      </c>
    </row>
    <row r="87" spans="1:31" ht="13.25" customHeight="1" x14ac:dyDescent="0.35">
      <c r="AD87" s="1"/>
      <c r="AE87" s="1"/>
    </row>
    <row r="88" spans="1:31" ht="13.25" customHeight="1" x14ac:dyDescent="0.35">
      <c r="AD88" s="1"/>
      <c r="AE88" s="1"/>
    </row>
    <row r="89" spans="1:31" ht="13.25" customHeight="1" x14ac:dyDescent="0.35">
      <c r="AD89" s="1"/>
      <c r="AE89" s="1"/>
    </row>
    <row r="90" spans="1:31" ht="13.25" customHeight="1" x14ac:dyDescent="0.35">
      <c r="AD90" s="1"/>
      <c r="AE90" s="1"/>
    </row>
    <row r="91" spans="1:31" ht="13.25" customHeight="1" x14ac:dyDescent="0.35">
      <c r="AD91" s="1"/>
      <c r="AE91" s="1"/>
    </row>
    <row r="92" spans="1:31" ht="13.25" customHeight="1" x14ac:dyDescent="0.35">
      <c r="AD92" s="1"/>
      <c r="AE92" s="1"/>
    </row>
    <row r="93" spans="1:31" ht="13.25" customHeight="1" x14ac:dyDescent="0.35">
      <c r="AD93" s="1"/>
      <c r="AE93" s="1"/>
    </row>
    <row r="94" spans="1:31" ht="13.25" customHeight="1" x14ac:dyDescent="0.35">
      <c r="AD94" s="1"/>
      <c r="AE94" s="1"/>
    </row>
    <row r="95" spans="1:31" ht="13.25" customHeight="1" x14ac:dyDescent="0.35">
      <c r="AD95" s="1"/>
      <c r="AE95" s="1"/>
    </row>
    <row r="96" spans="1:31" s="9" customFormat="1" ht="13.25" customHeight="1" x14ac:dyDescent="0.35">
      <c r="A96" s="35"/>
      <c r="B96" s="29"/>
      <c r="C96" s="35"/>
      <c r="D96" s="29"/>
      <c r="E96" s="29"/>
      <c r="F96" s="29"/>
      <c r="G96" s="29"/>
      <c r="H96" s="36"/>
      <c r="I96" s="36"/>
    </row>
    <row r="97" spans="1:25" s="9" customFormat="1" ht="13.25" customHeight="1" x14ac:dyDescent="0.35">
      <c r="A97" s="35"/>
      <c r="B97" s="29"/>
      <c r="C97" s="35"/>
      <c r="D97" s="29"/>
      <c r="E97" s="29"/>
      <c r="F97" s="29"/>
      <c r="G97" s="29"/>
      <c r="H97" s="36"/>
      <c r="I97" s="36"/>
    </row>
    <row r="98" spans="1:25" s="11" customFormat="1" ht="13.25" customHeight="1" x14ac:dyDescent="0.35">
      <c r="A98" s="29"/>
      <c r="B98" s="29"/>
      <c r="C98" s="69"/>
      <c r="D98" s="69" t="s">
        <v>159</v>
      </c>
      <c r="E98" s="69" t="s">
        <v>160</v>
      </c>
      <c r="F98" s="69" t="s">
        <v>161</v>
      </c>
      <c r="G98" s="69" t="s">
        <v>165</v>
      </c>
      <c r="H98" s="69" t="s">
        <v>166</v>
      </c>
      <c r="I98" s="62" t="s">
        <v>167</v>
      </c>
    </row>
    <row r="99" spans="1:25" s="9" customFormat="1" ht="13.25" customHeight="1" x14ac:dyDescent="0.35">
      <c r="A99" s="35"/>
      <c r="B99" s="29">
        <v>1</v>
      </c>
      <c r="C99" s="35" t="s">
        <v>21</v>
      </c>
      <c r="D99" s="29"/>
      <c r="E99" s="29"/>
      <c r="F99" s="29"/>
      <c r="G99" s="29"/>
      <c r="H99" s="36"/>
      <c r="I99" s="36"/>
      <c r="K99" s="70"/>
      <c r="L99" s="70"/>
      <c r="M99" s="70"/>
      <c r="N99" s="70"/>
    </row>
    <row r="100" spans="1:25" s="50" customFormat="1" ht="13.25" customHeight="1" x14ac:dyDescent="0.35">
      <c r="A100" s="71"/>
      <c r="B100" s="49">
        <v>2</v>
      </c>
      <c r="C100" s="35" t="s">
        <v>0</v>
      </c>
      <c r="D100" s="49">
        <v>789</v>
      </c>
      <c r="E100" s="49">
        <v>625</v>
      </c>
      <c r="F100" s="49">
        <v>592</v>
      </c>
      <c r="G100" s="96">
        <v>516</v>
      </c>
      <c r="H100" s="72">
        <v>495</v>
      </c>
      <c r="I100" s="49">
        <v>521</v>
      </c>
      <c r="J100" s="73"/>
      <c r="S100" s="16"/>
      <c r="T100" s="27"/>
      <c r="U100" s="16"/>
      <c r="V100" s="10"/>
      <c r="W100" s="9"/>
      <c r="X100" s="11"/>
      <c r="Y100" s="10"/>
    </row>
    <row r="101" spans="1:25" s="50" customFormat="1" ht="13.25" customHeight="1" x14ac:dyDescent="0.35">
      <c r="A101" s="71"/>
      <c r="B101" s="49">
        <v>3</v>
      </c>
      <c r="C101" s="35" t="s">
        <v>1</v>
      </c>
      <c r="D101" s="49">
        <v>32</v>
      </c>
      <c r="E101" s="49">
        <v>9</v>
      </c>
      <c r="F101" s="49">
        <v>15</v>
      </c>
      <c r="G101" s="96">
        <v>28</v>
      </c>
      <c r="H101" s="72">
        <v>30</v>
      </c>
      <c r="I101" s="49">
        <v>26</v>
      </c>
      <c r="J101" s="73"/>
      <c r="S101" s="27"/>
      <c r="T101" s="27"/>
      <c r="U101" s="16"/>
      <c r="V101" s="74"/>
      <c r="W101" s="13"/>
      <c r="X101" s="75"/>
      <c r="Y101" s="74"/>
    </row>
    <row r="102" spans="1:25" s="50" customFormat="1" ht="13.15" customHeight="1" x14ac:dyDescent="0.35">
      <c r="A102" s="71"/>
      <c r="B102" s="29">
        <v>4</v>
      </c>
      <c r="C102" s="35" t="s">
        <v>2</v>
      </c>
      <c r="D102" s="49">
        <v>978</v>
      </c>
      <c r="E102" s="49">
        <v>716</v>
      </c>
      <c r="F102" s="49">
        <v>656</v>
      </c>
      <c r="G102" s="96">
        <v>470</v>
      </c>
      <c r="H102" s="72">
        <v>465</v>
      </c>
      <c r="I102" s="49">
        <v>483</v>
      </c>
      <c r="J102" s="73"/>
      <c r="S102" s="27"/>
      <c r="T102" s="27"/>
      <c r="U102" s="16"/>
      <c r="V102" s="74"/>
      <c r="W102" s="13"/>
      <c r="X102" s="75"/>
      <c r="Y102" s="74"/>
    </row>
    <row r="103" spans="1:25" s="50" customFormat="1" ht="13.25" customHeight="1" x14ac:dyDescent="0.35">
      <c r="A103" s="71"/>
      <c r="B103" s="49">
        <v>5</v>
      </c>
      <c r="C103" s="35" t="s">
        <v>3</v>
      </c>
      <c r="D103" s="49">
        <v>151</v>
      </c>
      <c r="E103" s="49">
        <v>90</v>
      </c>
      <c r="F103" s="49">
        <v>88</v>
      </c>
      <c r="G103" s="96">
        <v>95</v>
      </c>
      <c r="H103" s="72">
        <v>87</v>
      </c>
      <c r="I103" s="49">
        <v>94</v>
      </c>
      <c r="J103" s="73"/>
      <c r="S103" s="27"/>
      <c r="T103" s="27"/>
      <c r="U103" s="16"/>
      <c r="V103" s="74"/>
      <c r="W103" s="13"/>
      <c r="X103" s="75"/>
      <c r="Y103" s="74"/>
    </row>
    <row r="104" spans="1:25" s="50" customFormat="1" ht="13.25" customHeight="1" x14ac:dyDescent="0.35">
      <c r="A104" s="71"/>
      <c r="B104" s="49">
        <v>6</v>
      </c>
      <c r="C104" s="35" t="s">
        <v>4</v>
      </c>
      <c r="D104" s="49">
        <v>472</v>
      </c>
      <c r="E104" s="49">
        <v>325</v>
      </c>
      <c r="F104" s="49">
        <v>453</v>
      </c>
      <c r="G104" s="96">
        <v>446</v>
      </c>
      <c r="H104" s="72">
        <v>433</v>
      </c>
      <c r="I104" s="49">
        <v>546</v>
      </c>
      <c r="J104" s="73"/>
      <c r="S104" s="27"/>
      <c r="T104" s="27"/>
      <c r="U104" s="16"/>
      <c r="V104" s="74"/>
      <c r="W104" s="13"/>
      <c r="X104" s="75"/>
      <c r="Y104" s="74"/>
    </row>
    <row r="105" spans="1:25" s="50" customFormat="1" ht="13.25" customHeight="1" x14ac:dyDescent="0.35">
      <c r="A105" s="71"/>
      <c r="B105" s="29">
        <v>7</v>
      </c>
      <c r="C105" s="35" t="s">
        <v>5</v>
      </c>
      <c r="D105" s="49">
        <v>317</v>
      </c>
      <c r="E105" s="49">
        <v>158</v>
      </c>
      <c r="F105" s="49">
        <v>101</v>
      </c>
      <c r="G105" s="96">
        <v>98</v>
      </c>
      <c r="H105" s="72">
        <v>77</v>
      </c>
      <c r="I105" s="49">
        <v>101</v>
      </c>
      <c r="J105" s="73"/>
      <c r="S105" s="27"/>
      <c r="T105" s="27"/>
      <c r="U105" s="16"/>
      <c r="V105" s="74"/>
      <c r="W105" s="13"/>
      <c r="X105" s="75"/>
      <c r="Y105" s="74"/>
    </row>
    <row r="106" spans="1:25" s="50" customFormat="1" ht="13.25" customHeight="1" x14ac:dyDescent="0.35">
      <c r="A106" s="71"/>
      <c r="B106" s="49">
        <v>8</v>
      </c>
      <c r="C106" s="35" t="s">
        <v>6</v>
      </c>
      <c r="D106" s="49">
        <v>775</v>
      </c>
      <c r="E106" s="49">
        <v>521</v>
      </c>
      <c r="F106" s="49">
        <v>628</v>
      </c>
      <c r="G106" s="96">
        <v>596</v>
      </c>
      <c r="H106" s="72">
        <v>527</v>
      </c>
      <c r="I106" s="49">
        <v>559</v>
      </c>
      <c r="J106" s="73"/>
      <c r="S106" s="27"/>
      <c r="T106" s="27"/>
      <c r="U106" s="16"/>
      <c r="V106" s="74"/>
      <c r="W106" s="13"/>
      <c r="X106" s="75"/>
      <c r="Y106" s="74"/>
    </row>
    <row r="107" spans="1:25" s="50" customFormat="1" ht="13.25" customHeight="1" x14ac:dyDescent="0.35">
      <c r="A107" s="71"/>
      <c r="B107" s="49">
        <v>9</v>
      </c>
      <c r="C107" s="35" t="s">
        <v>7</v>
      </c>
      <c r="D107" s="49">
        <v>1224</v>
      </c>
      <c r="E107" s="49">
        <v>738</v>
      </c>
      <c r="F107" s="49">
        <v>856</v>
      </c>
      <c r="G107" s="96">
        <v>729</v>
      </c>
      <c r="H107" s="72">
        <v>756</v>
      </c>
      <c r="I107" s="49">
        <v>828</v>
      </c>
      <c r="J107" s="73"/>
      <c r="S107" s="27"/>
      <c r="T107" s="27"/>
      <c r="U107" s="16"/>
      <c r="V107" s="74"/>
      <c r="W107" s="13"/>
      <c r="X107" s="75"/>
      <c r="Y107" s="74"/>
    </row>
    <row r="108" spans="1:25" s="50" customFormat="1" ht="13.25" customHeight="1" x14ac:dyDescent="0.35">
      <c r="A108" s="71"/>
      <c r="B108" s="29">
        <v>10</v>
      </c>
      <c r="C108" s="35" t="s">
        <v>8</v>
      </c>
      <c r="D108" s="49">
        <v>291</v>
      </c>
      <c r="E108" s="49">
        <v>181</v>
      </c>
      <c r="F108" s="49">
        <v>173</v>
      </c>
      <c r="G108" s="96">
        <v>195</v>
      </c>
      <c r="H108" s="72">
        <v>181</v>
      </c>
      <c r="I108" s="49">
        <v>210</v>
      </c>
      <c r="J108" s="73"/>
      <c r="S108" s="27"/>
      <c r="T108" s="27"/>
      <c r="U108" s="16"/>
      <c r="V108" s="74"/>
      <c r="W108" s="13"/>
      <c r="X108" s="75"/>
      <c r="Y108" s="74"/>
    </row>
    <row r="109" spans="1:25" s="50" customFormat="1" ht="13.25" customHeight="1" x14ac:dyDescent="0.35">
      <c r="A109" s="71"/>
      <c r="B109" s="49">
        <v>11</v>
      </c>
      <c r="C109" s="35" t="s">
        <v>9</v>
      </c>
      <c r="D109" s="49">
        <v>204</v>
      </c>
      <c r="E109" s="49">
        <v>49</v>
      </c>
      <c r="F109" s="49">
        <v>56</v>
      </c>
      <c r="G109" s="96">
        <v>32</v>
      </c>
      <c r="H109" s="72">
        <v>32</v>
      </c>
      <c r="I109" s="49">
        <v>31</v>
      </c>
      <c r="J109" s="73"/>
      <c r="S109" s="27"/>
      <c r="T109" s="27"/>
      <c r="U109" s="16"/>
      <c r="V109" s="74"/>
      <c r="W109" s="13"/>
      <c r="X109" s="75"/>
      <c r="Y109" s="74"/>
    </row>
    <row r="110" spans="1:25" s="50" customFormat="1" ht="13.25" customHeight="1" x14ac:dyDescent="0.35">
      <c r="A110" s="71"/>
      <c r="B110" s="49">
        <v>12</v>
      </c>
      <c r="C110" s="35" t="s">
        <v>10</v>
      </c>
      <c r="D110" s="49">
        <v>318</v>
      </c>
      <c r="E110" s="49">
        <v>71</v>
      </c>
      <c r="F110" s="49">
        <v>98</v>
      </c>
      <c r="G110" s="96">
        <v>77</v>
      </c>
      <c r="H110" s="72">
        <v>73</v>
      </c>
      <c r="I110" s="49">
        <v>107</v>
      </c>
      <c r="J110" s="73"/>
      <c r="S110" s="27"/>
      <c r="T110" s="27"/>
      <c r="U110" s="16"/>
      <c r="V110" s="74"/>
      <c r="W110" s="13"/>
      <c r="X110" s="75"/>
      <c r="Y110" s="74"/>
    </row>
    <row r="111" spans="1:25" s="50" customFormat="1" ht="13.25" customHeight="1" x14ac:dyDescent="0.35">
      <c r="A111" s="71"/>
      <c r="B111" s="29">
        <v>13</v>
      </c>
      <c r="C111" s="35" t="s">
        <v>11</v>
      </c>
      <c r="D111" s="49">
        <v>154</v>
      </c>
      <c r="E111" s="49">
        <v>111</v>
      </c>
      <c r="F111" s="49">
        <v>140</v>
      </c>
      <c r="G111" s="96">
        <v>119</v>
      </c>
      <c r="H111" s="72">
        <v>106</v>
      </c>
      <c r="I111" s="49">
        <v>93</v>
      </c>
      <c r="J111" s="73"/>
      <c r="S111" s="27"/>
      <c r="T111" s="27"/>
      <c r="U111" s="16"/>
      <c r="V111" s="74"/>
      <c r="W111" s="13"/>
      <c r="X111" s="75"/>
      <c r="Y111" s="74"/>
    </row>
    <row r="112" spans="1:25" s="50" customFormat="1" ht="13.25" customHeight="1" x14ac:dyDescent="0.35">
      <c r="A112" s="71"/>
      <c r="B112" s="49">
        <v>14</v>
      </c>
      <c r="C112" s="35" t="s">
        <v>12</v>
      </c>
      <c r="D112" s="49">
        <v>575</v>
      </c>
      <c r="E112" s="49">
        <v>221</v>
      </c>
      <c r="F112" s="49">
        <v>259</v>
      </c>
      <c r="G112" s="96">
        <v>172</v>
      </c>
      <c r="H112" s="72">
        <v>225</v>
      </c>
      <c r="I112" s="49">
        <v>331</v>
      </c>
      <c r="J112" s="73"/>
      <c r="S112" s="27"/>
      <c r="T112" s="27"/>
      <c r="U112" s="16"/>
      <c r="V112" s="74"/>
      <c r="W112" s="13"/>
      <c r="X112" s="75"/>
      <c r="Y112" s="74"/>
    </row>
    <row r="113" spans="1:25" s="50" customFormat="1" ht="13.25" customHeight="1" x14ac:dyDescent="0.35">
      <c r="A113" s="71"/>
      <c r="B113" s="49">
        <v>15</v>
      </c>
      <c r="C113" s="35" t="s">
        <v>13</v>
      </c>
      <c r="D113" s="49">
        <v>312</v>
      </c>
      <c r="E113" s="49">
        <v>178</v>
      </c>
      <c r="F113" s="49">
        <v>153</v>
      </c>
      <c r="G113" s="96">
        <v>130</v>
      </c>
      <c r="H113" s="72">
        <v>204</v>
      </c>
      <c r="I113" s="49">
        <v>183</v>
      </c>
      <c r="J113" s="73"/>
      <c r="S113" s="27"/>
      <c r="T113" s="27"/>
      <c r="U113" s="16"/>
      <c r="V113" s="74"/>
      <c r="W113" s="13"/>
      <c r="X113" s="75"/>
      <c r="Y113" s="74"/>
    </row>
    <row r="114" spans="1:25" s="50" customFormat="1" ht="13.25" customHeight="1" x14ac:dyDescent="0.35">
      <c r="A114" s="71"/>
      <c r="B114" s="29">
        <v>16</v>
      </c>
      <c r="C114" s="35" t="s">
        <v>14</v>
      </c>
      <c r="D114" s="49">
        <v>504</v>
      </c>
      <c r="E114" s="49">
        <v>187</v>
      </c>
      <c r="F114" s="49">
        <v>314</v>
      </c>
      <c r="G114" s="96">
        <v>299</v>
      </c>
      <c r="H114" s="72">
        <v>270</v>
      </c>
      <c r="I114" s="49">
        <v>367</v>
      </c>
      <c r="J114" s="73"/>
      <c r="S114" s="27"/>
      <c r="T114" s="27"/>
      <c r="U114" s="16"/>
      <c r="V114" s="74"/>
      <c r="W114" s="13"/>
      <c r="X114" s="75"/>
      <c r="Y114" s="74"/>
    </row>
    <row r="115" spans="1:25" s="50" customFormat="1" ht="13.15" customHeight="1" x14ac:dyDescent="0.35">
      <c r="A115" s="71"/>
      <c r="B115" s="49">
        <v>17</v>
      </c>
      <c r="C115" s="35" t="s">
        <v>15</v>
      </c>
      <c r="D115" s="49">
        <v>688</v>
      </c>
      <c r="E115" s="49">
        <v>430</v>
      </c>
      <c r="F115" s="49">
        <v>446</v>
      </c>
      <c r="G115" s="96">
        <v>409</v>
      </c>
      <c r="H115" s="72">
        <v>433</v>
      </c>
      <c r="I115" s="49">
        <v>528</v>
      </c>
      <c r="J115" s="73"/>
      <c r="S115" s="27"/>
      <c r="T115" s="27"/>
      <c r="U115" s="16"/>
      <c r="V115" s="74"/>
      <c r="W115" s="13"/>
      <c r="X115" s="75"/>
      <c r="Y115" s="74"/>
    </row>
    <row r="116" spans="1:25" s="50" customFormat="1" ht="13.25" customHeight="1" x14ac:dyDescent="0.35">
      <c r="A116" s="71"/>
      <c r="B116" s="49">
        <v>18</v>
      </c>
      <c r="C116" s="35" t="s">
        <v>16</v>
      </c>
      <c r="D116" s="49">
        <v>819</v>
      </c>
      <c r="E116" s="49">
        <v>529</v>
      </c>
      <c r="F116" s="49">
        <v>582</v>
      </c>
      <c r="G116" s="96">
        <v>568</v>
      </c>
      <c r="H116" s="72">
        <v>624</v>
      </c>
      <c r="I116" s="49">
        <v>754</v>
      </c>
      <c r="J116" s="73"/>
      <c r="S116" s="27"/>
      <c r="T116" s="27"/>
      <c r="U116" s="16"/>
      <c r="V116" s="74"/>
      <c r="W116" s="13"/>
      <c r="X116" s="75"/>
      <c r="Y116" s="74"/>
    </row>
    <row r="117" spans="1:25" s="50" customFormat="1" ht="13.25" customHeight="1" x14ac:dyDescent="0.35">
      <c r="A117" s="71"/>
      <c r="B117" s="29">
        <v>19</v>
      </c>
      <c r="C117" s="35" t="s">
        <v>17</v>
      </c>
      <c r="D117" s="49">
        <v>138</v>
      </c>
      <c r="E117" s="49">
        <v>81</v>
      </c>
      <c r="F117" s="49">
        <v>86</v>
      </c>
      <c r="G117" s="96">
        <v>94</v>
      </c>
      <c r="H117" s="72">
        <v>112</v>
      </c>
      <c r="I117" s="49">
        <v>164</v>
      </c>
      <c r="J117" s="73"/>
      <c r="S117" s="27"/>
      <c r="T117" s="27"/>
      <c r="U117" s="16"/>
      <c r="V117" s="74"/>
      <c r="W117" s="13"/>
      <c r="X117" s="75"/>
      <c r="Y117" s="74"/>
    </row>
    <row r="118" spans="1:25" s="50" customFormat="1" ht="13.25" customHeight="1" x14ac:dyDescent="0.35">
      <c r="A118" s="71"/>
      <c r="B118" s="49">
        <v>20</v>
      </c>
      <c r="C118" s="35" t="s">
        <v>18</v>
      </c>
      <c r="D118" s="49">
        <v>294</v>
      </c>
      <c r="E118" s="49">
        <v>173</v>
      </c>
      <c r="F118" s="49">
        <v>170</v>
      </c>
      <c r="G118" s="96">
        <v>162</v>
      </c>
      <c r="H118" s="72">
        <v>161</v>
      </c>
      <c r="I118" s="49">
        <v>171</v>
      </c>
      <c r="J118" s="73"/>
      <c r="S118" s="27"/>
      <c r="T118" s="27"/>
      <c r="U118" s="16"/>
      <c r="V118" s="74"/>
      <c r="W118" s="13"/>
      <c r="X118" s="75"/>
      <c r="Y118" s="74"/>
    </row>
    <row r="119" spans="1:25" s="50" customFormat="1" ht="13.25" customHeight="1" x14ac:dyDescent="0.35">
      <c r="A119" s="71"/>
      <c r="B119" s="49">
        <v>21</v>
      </c>
      <c r="C119" s="35" t="s">
        <v>19</v>
      </c>
      <c r="D119" s="49">
        <v>202</v>
      </c>
      <c r="E119" s="49">
        <v>126</v>
      </c>
      <c r="F119" s="49">
        <v>141</v>
      </c>
      <c r="G119" s="97">
        <v>107</v>
      </c>
      <c r="H119" s="72">
        <v>208</v>
      </c>
      <c r="I119" s="49">
        <v>129</v>
      </c>
      <c r="J119" s="73"/>
      <c r="S119" s="27"/>
      <c r="T119" s="27"/>
      <c r="U119" s="16"/>
      <c r="V119" s="74"/>
      <c r="W119" s="13"/>
      <c r="X119" s="75"/>
      <c r="Y119" s="74"/>
    </row>
    <row r="120" spans="1:25" s="50" customFormat="1" ht="13.25" customHeight="1" x14ac:dyDescent="0.35">
      <c r="A120" s="71"/>
      <c r="B120" s="29">
        <v>22</v>
      </c>
      <c r="C120" s="35" t="s">
        <v>20</v>
      </c>
      <c r="D120" s="98">
        <f>SUM(D100:D119)</f>
        <v>9237</v>
      </c>
      <c r="E120" s="98">
        <f>SUM(E100:E119)</f>
        <v>5519</v>
      </c>
      <c r="F120" s="98">
        <f>SUM(F100:F119)</f>
        <v>6007</v>
      </c>
      <c r="G120" s="98">
        <f>SUM(G100:G119)</f>
        <v>5342</v>
      </c>
      <c r="H120" s="98">
        <f>SUM(H100:H119)</f>
        <v>5499</v>
      </c>
      <c r="I120" s="49">
        <v>6233</v>
      </c>
      <c r="J120" s="73"/>
      <c r="S120" s="27"/>
      <c r="T120" s="27"/>
      <c r="U120" s="16"/>
      <c r="V120" s="74"/>
      <c r="W120" s="13"/>
      <c r="X120" s="75"/>
      <c r="Y120" s="74"/>
    </row>
    <row r="121" spans="1:25" s="50" customFormat="1" ht="13.25" customHeight="1" x14ac:dyDescent="0.3">
      <c r="A121" s="71"/>
      <c r="B121" s="49">
        <v>23</v>
      </c>
      <c r="C121" s="35" t="s">
        <v>22</v>
      </c>
      <c r="D121" s="29"/>
      <c r="E121" s="29"/>
      <c r="F121" s="29"/>
      <c r="G121" s="29"/>
      <c r="H121" s="35"/>
      <c r="I121" s="49"/>
      <c r="J121" s="73"/>
      <c r="S121" s="27"/>
      <c r="T121" s="27"/>
      <c r="U121" s="16"/>
      <c r="V121" s="74"/>
      <c r="W121" s="13"/>
      <c r="X121" s="75"/>
      <c r="Y121" s="74"/>
    </row>
    <row r="122" spans="1:25" s="50" customFormat="1" ht="13.25" customHeight="1" x14ac:dyDescent="0.35">
      <c r="A122" s="71"/>
      <c r="B122" s="49">
        <v>24</v>
      </c>
      <c r="C122" s="35" t="s">
        <v>0</v>
      </c>
      <c r="D122" s="49">
        <v>961</v>
      </c>
      <c r="E122" s="49">
        <v>986</v>
      </c>
      <c r="F122" s="49">
        <v>895</v>
      </c>
      <c r="G122" s="96">
        <v>779</v>
      </c>
      <c r="H122" s="72">
        <v>697</v>
      </c>
      <c r="I122" s="49">
        <v>767</v>
      </c>
      <c r="J122" s="73"/>
      <c r="S122" s="27"/>
      <c r="T122" s="27"/>
      <c r="U122" s="16"/>
      <c r="V122" s="74"/>
      <c r="W122" s="13"/>
      <c r="X122" s="75"/>
      <c r="Y122" s="74"/>
    </row>
    <row r="123" spans="1:25" s="9" customFormat="1" ht="13.25" customHeight="1" x14ac:dyDescent="0.35">
      <c r="A123" s="35"/>
      <c r="B123" s="29">
        <v>25</v>
      </c>
      <c r="C123" s="35" t="s">
        <v>1</v>
      </c>
      <c r="D123" s="49">
        <v>27</v>
      </c>
      <c r="E123" s="49">
        <v>13</v>
      </c>
      <c r="F123" s="49">
        <v>32</v>
      </c>
      <c r="G123" s="97">
        <v>48</v>
      </c>
      <c r="H123" s="72">
        <v>42</v>
      </c>
      <c r="I123" s="29">
        <v>69</v>
      </c>
      <c r="J123" s="12"/>
      <c r="S123" s="27"/>
      <c r="T123" s="27"/>
      <c r="U123" s="16"/>
      <c r="V123" s="74"/>
      <c r="W123" s="13"/>
      <c r="X123" s="75"/>
      <c r="Y123" s="74"/>
    </row>
    <row r="124" spans="1:25" s="9" customFormat="1" ht="13.25" customHeight="1" x14ac:dyDescent="0.35">
      <c r="A124" s="35"/>
      <c r="B124" s="49">
        <v>26</v>
      </c>
      <c r="C124" s="35" t="s">
        <v>2</v>
      </c>
      <c r="D124" s="49">
        <v>480</v>
      </c>
      <c r="E124" s="49">
        <v>535</v>
      </c>
      <c r="F124" s="49">
        <v>598</v>
      </c>
      <c r="G124" s="97">
        <v>615</v>
      </c>
      <c r="H124" s="72">
        <v>560</v>
      </c>
      <c r="I124" s="29">
        <v>571</v>
      </c>
      <c r="J124" s="12"/>
      <c r="S124" s="27"/>
      <c r="T124" s="27"/>
      <c r="U124" s="16"/>
      <c r="V124" s="74"/>
      <c r="W124" s="13"/>
      <c r="X124" s="75"/>
      <c r="Y124" s="74"/>
    </row>
    <row r="125" spans="1:25" s="9" customFormat="1" ht="13.25" customHeight="1" x14ac:dyDescent="0.35">
      <c r="A125" s="35"/>
      <c r="B125" s="49">
        <v>27</v>
      </c>
      <c r="C125" s="35" t="s">
        <v>3</v>
      </c>
      <c r="D125" s="49">
        <v>29</v>
      </c>
      <c r="E125" s="49">
        <v>26</v>
      </c>
      <c r="F125" s="49">
        <v>20</v>
      </c>
      <c r="G125" s="97">
        <v>26</v>
      </c>
      <c r="H125" s="72">
        <v>37</v>
      </c>
      <c r="I125" s="29">
        <v>43</v>
      </c>
      <c r="J125" s="12"/>
      <c r="S125" s="27"/>
      <c r="T125" s="27"/>
      <c r="U125" s="16"/>
      <c r="V125" s="74"/>
      <c r="W125" s="13"/>
      <c r="X125" s="75"/>
      <c r="Y125" s="74"/>
    </row>
    <row r="126" spans="1:25" s="9" customFormat="1" ht="13.25" customHeight="1" x14ac:dyDescent="0.35">
      <c r="A126" s="35"/>
      <c r="B126" s="29">
        <v>28</v>
      </c>
      <c r="C126" s="35" t="s">
        <v>4</v>
      </c>
      <c r="D126" s="49">
        <v>208</v>
      </c>
      <c r="E126" s="49">
        <v>206</v>
      </c>
      <c r="F126" s="49">
        <v>244</v>
      </c>
      <c r="G126" s="97">
        <v>298</v>
      </c>
      <c r="H126" s="72">
        <v>265</v>
      </c>
      <c r="I126" s="29">
        <v>267</v>
      </c>
      <c r="J126" s="12"/>
      <c r="S126" s="27"/>
      <c r="T126" s="27"/>
      <c r="U126" s="16"/>
      <c r="V126" s="74"/>
      <c r="W126" s="13"/>
      <c r="X126" s="75"/>
      <c r="Y126" s="74"/>
    </row>
    <row r="127" spans="1:25" s="9" customFormat="1" ht="13.25" customHeight="1" x14ac:dyDescent="0.35">
      <c r="A127" s="35"/>
      <c r="B127" s="49">
        <v>29</v>
      </c>
      <c r="C127" s="35" t="s">
        <v>5</v>
      </c>
      <c r="D127" s="49">
        <v>130</v>
      </c>
      <c r="E127" s="49">
        <v>194</v>
      </c>
      <c r="F127" s="49">
        <v>136</v>
      </c>
      <c r="G127" s="97">
        <v>159</v>
      </c>
      <c r="H127" s="72">
        <v>107</v>
      </c>
      <c r="I127" s="29">
        <v>126</v>
      </c>
      <c r="J127" s="12"/>
      <c r="S127" s="27"/>
      <c r="T127" s="27"/>
      <c r="U127" s="16"/>
      <c r="V127" s="74"/>
      <c r="W127" s="13"/>
      <c r="X127" s="75"/>
      <c r="Y127" s="74"/>
    </row>
    <row r="128" spans="1:25" s="9" customFormat="1" ht="13.25" customHeight="1" x14ac:dyDescent="0.35">
      <c r="A128" s="35"/>
      <c r="B128" s="49">
        <v>30</v>
      </c>
      <c r="C128" s="35" t="s">
        <v>6</v>
      </c>
      <c r="D128" s="49">
        <v>412</v>
      </c>
      <c r="E128" s="49">
        <v>473</v>
      </c>
      <c r="F128" s="49">
        <v>490</v>
      </c>
      <c r="G128" s="97">
        <v>448</v>
      </c>
      <c r="H128" s="72">
        <v>383</v>
      </c>
      <c r="I128" s="29">
        <v>358</v>
      </c>
      <c r="J128" s="12"/>
      <c r="S128" s="27"/>
      <c r="T128" s="27"/>
      <c r="U128" s="16"/>
      <c r="V128" s="74"/>
      <c r="W128" s="13"/>
      <c r="X128" s="75"/>
      <c r="Y128" s="74"/>
    </row>
    <row r="129" spans="1:25" s="9" customFormat="1" ht="13.25" customHeight="1" x14ac:dyDescent="0.35">
      <c r="A129" s="35"/>
      <c r="B129" s="29">
        <v>31</v>
      </c>
      <c r="C129" s="35" t="s">
        <v>7</v>
      </c>
      <c r="D129" s="49">
        <v>272</v>
      </c>
      <c r="E129" s="49">
        <v>257</v>
      </c>
      <c r="F129" s="49">
        <v>263</v>
      </c>
      <c r="G129" s="97">
        <v>285</v>
      </c>
      <c r="H129" s="72">
        <v>291</v>
      </c>
      <c r="I129" s="29">
        <v>292</v>
      </c>
      <c r="J129" s="12"/>
      <c r="S129" s="27"/>
      <c r="T129" s="27"/>
      <c r="U129" s="16"/>
      <c r="V129" s="74"/>
      <c r="W129" s="13"/>
      <c r="X129" s="75"/>
      <c r="Y129" s="74"/>
    </row>
    <row r="130" spans="1:25" s="9" customFormat="1" ht="13.25" customHeight="1" x14ac:dyDescent="0.35">
      <c r="A130" s="35"/>
      <c r="B130" s="49">
        <v>32</v>
      </c>
      <c r="C130" s="35" t="s">
        <v>8</v>
      </c>
      <c r="D130" s="49">
        <v>136</v>
      </c>
      <c r="E130" s="49">
        <v>109</v>
      </c>
      <c r="F130" s="49">
        <v>117</v>
      </c>
      <c r="G130" s="97">
        <v>142</v>
      </c>
      <c r="H130" s="72">
        <v>121</v>
      </c>
      <c r="I130" s="29">
        <v>130</v>
      </c>
      <c r="J130" s="12"/>
      <c r="S130" s="27"/>
      <c r="T130" s="27"/>
      <c r="U130" s="16"/>
      <c r="V130" s="74"/>
      <c r="W130" s="13"/>
      <c r="X130" s="75"/>
      <c r="Y130" s="74"/>
    </row>
    <row r="131" spans="1:25" s="9" customFormat="1" ht="13.25" customHeight="1" x14ac:dyDescent="0.35">
      <c r="A131" s="35"/>
      <c r="B131" s="49">
        <v>33</v>
      </c>
      <c r="C131" s="35" t="s">
        <v>9</v>
      </c>
      <c r="D131" s="49">
        <v>90</v>
      </c>
      <c r="E131" s="49">
        <v>42</v>
      </c>
      <c r="F131" s="49">
        <v>24</v>
      </c>
      <c r="G131" s="97">
        <v>28</v>
      </c>
      <c r="H131" s="72">
        <v>33</v>
      </c>
      <c r="I131" s="29">
        <v>29</v>
      </c>
      <c r="J131" s="12"/>
      <c r="S131" s="27"/>
      <c r="T131" s="27"/>
      <c r="U131" s="16"/>
      <c r="V131" s="74"/>
      <c r="W131" s="13"/>
      <c r="X131" s="75"/>
      <c r="Y131" s="74"/>
    </row>
    <row r="132" spans="1:25" s="9" customFormat="1" ht="13.25" customHeight="1" x14ac:dyDescent="0.35">
      <c r="A132" s="35"/>
      <c r="B132" s="29">
        <v>34</v>
      </c>
      <c r="C132" s="35" t="s">
        <v>10</v>
      </c>
      <c r="D132" s="49">
        <v>79</v>
      </c>
      <c r="E132" s="49">
        <v>65</v>
      </c>
      <c r="F132" s="49">
        <v>55</v>
      </c>
      <c r="G132" s="97">
        <v>46</v>
      </c>
      <c r="H132" s="72">
        <v>39</v>
      </c>
      <c r="I132" s="29">
        <v>34</v>
      </c>
      <c r="J132" s="12"/>
      <c r="S132" s="27"/>
      <c r="T132" s="27"/>
      <c r="U132" s="16"/>
      <c r="V132" s="74"/>
      <c r="W132" s="13"/>
      <c r="X132" s="75"/>
      <c r="Y132" s="74"/>
    </row>
    <row r="133" spans="1:25" s="9" customFormat="1" ht="13.25" customHeight="1" x14ac:dyDescent="0.35">
      <c r="A133" s="35"/>
      <c r="B133" s="49">
        <v>35</v>
      </c>
      <c r="C133" s="35" t="s">
        <v>11</v>
      </c>
      <c r="D133" s="49">
        <v>23</v>
      </c>
      <c r="E133" s="49">
        <v>31</v>
      </c>
      <c r="F133" s="49">
        <v>24</v>
      </c>
      <c r="G133" s="97">
        <v>33</v>
      </c>
      <c r="H133" s="72">
        <v>47</v>
      </c>
      <c r="I133" s="29">
        <v>55</v>
      </c>
      <c r="J133" s="12"/>
      <c r="S133" s="27"/>
      <c r="T133" s="27"/>
      <c r="U133" s="16"/>
      <c r="V133" s="74"/>
      <c r="W133" s="13"/>
      <c r="X133" s="75"/>
      <c r="Y133" s="74"/>
    </row>
    <row r="134" spans="1:25" s="9" customFormat="1" ht="13.25" customHeight="1" x14ac:dyDescent="0.35">
      <c r="A134" s="35"/>
      <c r="B134" s="49">
        <v>36</v>
      </c>
      <c r="C134" s="35" t="s">
        <v>12</v>
      </c>
      <c r="D134" s="49">
        <v>50</v>
      </c>
      <c r="E134" s="49">
        <v>65</v>
      </c>
      <c r="F134" s="49">
        <v>93</v>
      </c>
      <c r="G134" s="97">
        <v>98</v>
      </c>
      <c r="H134" s="72">
        <v>92</v>
      </c>
      <c r="I134" s="29">
        <v>106</v>
      </c>
      <c r="J134" s="12"/>
      <c r="S134" s="27"/>
      <c r="T134" s="27"/>
      <c r="U134" s="16"/>
      <c r="V134" s="74"/>
      <c r="W134" s="13"/>
      <c r="X134" s="75"/>
      <c r="Y134" s="74"/>
    </row>
    <row r="135" spans="1:25" s="9" customFormat="1" ht="13.25" customHeight="1" x14ac:dyDescent="0.35">
      <c r="A135" s="35"/>
      <c r="B135" s="29">
        <v>37</v>
      </c>
      <c r="C135" s="35" t="s">
        <v>13</v>
      </c>
      <c r="D135" s="49">
        <v>73</v>
      </c>
      <c r="E135" s="49">
        <v>80</v>
      </c>
      <c r="F135" s="49">
        <v>80</v>
      </c>
      <c r="G135" s="97">
        <v>87</v>
      </c>
      <c r="H135" s="72">
        <v>92</v>
      </c>
      <c r="I135" s="29">
        <v>106</v>
      </c>
      <c r="J135" s="12"/>
      <c r="S135" s="27"/>
      <c r="T135" s="27"/>
      <c r="U135" s="16"/>
      <c r="V135" s="74"/>
      <c r="W135" s="13"/>
      <c r="X135" s="75"/>
      <c r="Y135" s="74"/>
    </row>
    <row r="136" spans="1:25" s="9" customFormat="1" ht="13.25" customHeight="1" x14ac:dyDescent="0.35">
      <c r="A136" s="35"/>
      <c r="B136" s="49">
        <v>38</v>
      </c>
      <c r="C136" s="35" t="s">
        <v>14</v>
      </c>
      <c r="D136" s="49">
        <v>312</v>
      </c>
      <c r="E136" s="49">
        <v>290</v>
      </c>
      <c r="F136" s="49">
        <v>418</v>
      </c>
      <c r="G136" s="97">
        <v>448</v>
      </c>
      <c r="H136" s="72">
        <v>560</v>
      </c>
      <c r="I136" s="29">
        <v>516</v>
      </c>
      <c r="J136" s="12"/>
      <c r="S136" s="27"/>
      <c r="T136" s="27"/>
      <c r="U136" s="16"/>
      <c r="V136" s="74"/>
      <c r="W136" s="13"/>
      <c r="X136" s="75"/>
      <c r="Y136" s="74"/>
    </row>
    <row r="137" spans="1:25" s="9" customFormat="1" ht="13.25" customHeight="1" x14ac:dyDescent="0.35">
      <c r="A137" s="35"/>
      <c r="B137" s="49">
        <v>39</v>
      </c>
      <c r="C137" s="35" t="s">
        <v>15</v>
      </c>
      <c r="D137" s="49">
        <v>288</v>
      </c>
      <c r="E137" s="49">
        <v>282</v>
      </c>
      <c r="F137" s="49">
        <v>362</v>
      </c>
      <c r="G137" s="97">
        <v>296</v>
      </c>
      <c r="H137" s="72">
        <v>268</v>
      </c>
      <c r="I137" s="29">
        <v>330</v>
      </c>
      <c r="J137" s="12"/>
      <c r="S137" s="27"/>
      <c r="T137" s="27"/>
      <c r="U137" s="16"/>
      <c r="V137" s="74"/>
      <c r="W137" s="13"/>
      <c r="X137" s="75"/>
      <c r="Y137" s="74"/>
    </row>
    <row r="138" spans="1:25" s="9" customFormat="1" ht="13.25" customHeight="1" x14ac:dyDescent="0.35">
      <c r="A138" s="35"/>
      <c r="B138" s="29">
        <v>40</v>
      </c>
      <c r="C138" s="35" t="s">
        <v>16</v>
      </c>
      <c r="D138" s="49">
        <v>614</v>
      </c>
      <c r="E138" s="49">
        <v>548</v>
      </c>
      <c r="F138" s="49">
        <v>544</v>
      </c>
      <c r="G138" s="97">
        <v>643</v>
      </c>
      <c r="H138" s="72">
        <v>670</v>
      </c>
      <c r="I138" s="29">
        <v>821</v>
      </c>
      <c r="J138" s="12"/>
      <c r="S138" s="27"/>
      <c r="T138" s="27"/>
      <c r="U138" s="16"/>
      <c r="V138" s="74"/>
      <c r="W138" s="13"/>
      <c r="X138" s="75"/>
      <c r="Y138" s="74"/>
    </row>
    <row r="139" spans="1:25" s="9" customFormat="1" ht="13.25" customHeight="1" x14ac:dyDescent="0.35">
      <c r="A139" s="35"/>
      <c r="B139" s="49">
        <v>41</v>
      </c>
      <c r="C139" s="35" t="s">
        <v>17</v>
      </c>
      <c r="D139" s="49">
        <v>45</v>
      </c>
      <c r="E139" s="49">
        <v>40</v>
      </c>
      <c r="F139" s="49">
        <v>43</v>
      </c>
      <c r="G139" s="97">
        <v>61</v>
      </c>
      <c r="H139" s="72">
        <v>62</v>
      </c>
      <c r="I139" s="29">
        <v>73</v>
      </c>
      <c r="J139" s="12"/>
      <c r="S139" s="27"/>
      <c r="T139" s="27"/>
      <c r="U139" s="16"/>
      <c r="V139" s="74"/>
      <c r="W139" s="13"/>
      <c r="X139" s="75"/>
      <c r="Y139" s="74"/>
    </row>
    <row r="140" spans="1:25" s="9" customFormat="1" ht="13.25" customHeight="1" x14ac:dyDescent="0.35">
      <c r="A140" s="35"/>
      <c r="B140" s="49">
        <v>42</v>
      </c>
      <c r="C140" s="35" t="s">
        <v>18</v>
      </c>
      <c r="D140" s="49">
        <v>128</v>
      </c>
      <c r="E140" s="49">
        <v>112</v>
      </c>
      <c r="F140" s="49">
        <v>143</v>
      </c>
      <c r="G140" s="97">
        <v>149</v>
      </c>
      <c r="H140" s="72">
        <v>163</v>
      </c>
      <c r="I140" s="29">
        <v>132</v>
      </c>
      <c r="J140" s="12"/>
      <c r="S140" s="27"/>
      <c r="T140" s="27"/>
      <c r="U140" s="16"/>
      <c r="V140" s="74"/>
      <c r="W140" s="13"/>
      <c r="X140" s="75"/>
      <c r="Y140" s="74"/>
    </row>
    <row r="141" spans="1:25" s="9" customFormat="1" ht="13.25" customHeight="1" x14ac:dyDescent="0.35">
      <c r="A141" s="35"/>
      <c r="B141" s="29">
        <v>43</v>
      </c>
      <c r="C141" s="35" t="s">
        <v>19</v>
      </c>
      <c r="D141" s="49">
        <v>112</v>
      </c>
      <c r="E141" s="49">
        <v>129</v>
      </c>
      <c r="F141" s="49">
        <v>94</v>
      </c>
      <c r="G141" s="97">
        <v>97</v>
      </c>
      <c r="H141" s="72">
        <v>181</v>
      </c>
      <c r="I141" s="29">
        <v>86</v>
      </c>
      <c r="J141" s="12"/>
      <c r="S141" s="27"/>
      <c r="T141" s="27"/>
      <c r="U141" s="16"/>
      <c r="V141" s="74"/>
      <c r="W141" s="13"/>
      <c r="X141" s="75"/>
      <c r="Y141" s="74"/>
    </row>
    <row r="142" spans="1:25" s="9" customFormat="1" ht="13.25" customHeight="1" x14ac:dyDescent="0.35">
      <c r="A142" s="35"/>
      <c r="B142" s="49">
        <v>44</v>
      </c>
      <c r="C142" s="35" t="s">
        <v>20</v>
      </c>
      <c r="D142" s="98">
        <f>SUM(D122:D141)</f>
        <v>4469</v>
      </c>
      <c r="E142" s="98">
        <f>SUM(E122:E141)</f>
        <v>4483</v>
      </c>
      <c r="F142" s="98">
        <f>SUM(F122:F141)</f>
        <v>4675</v>
      </c>
      <c r="G142" s="98">
        <f>SUM(G122:G141)</f>
        <v>4786</v>
      </c>
      <c r="H142" s="98">
        <f>SUM(H122:H141)</f>
        <v>4710</v>
      </c>
      <c r="I142" s="29">
        <v>4904</v>
      </c>
      <c r="J142" s="12"/>
      <c r="S142" s="27"/>
      <c r="T142" s="27"/>
      <c r="U142" s="16"/>
      <c r="V142" s="74"/>
      <c r="W142" s="13"/>
      <c r="X142" s="75"/>
      <c r="Y142" s="74"/>
    </row>
    <row r="143" spans="1:25" s="9" customFormat="1" ht="13.25" customHeight="1" x14ac:dyDescent="0.3">
      <c r="A143" s="35"/>
      <c r="B143" s="49">
        <v>45</v>
      </c>
      <c r="C143" s="35" t="s">
        <v>23</v>
      </c>
      <c r="D143" s="29"/>
      <c r="E143" s="29"/>
      <c r="F143" s="29"/>
      <c r="G143" s="29"/>
      <c r="H143" s="35"/>
      <c r="I143" s="29"/>
      <c r="J143" s="12"/>
      <c r="S143" s="27"/>
      <c r="T143" s="27"/>
      <c r="U143" s="16"/>
      <c r="V143" s="74"/>
      <c r="W143" s="13"/>
      <c r="X143" s="75"/>
      <c r="Y143" s="74"/>
    </row>
    <row r="144" spans="1:25" s="9" customFormat="1" ht="13.25" customHeight="1" x14ac:dyDescent="0.35">
      <c r="A144" s="35"/>
      <c r="B144" s="29">
        <v>46</v>
      </c>
      <c r="C144" s="35" t="s">
        <v>0</v>
      </c>
      <c r="D144" s="49">
        <v>531</v>
      </c>
      <c r="E144" s="49">
        <v>641</v>
      </c>
      <c r="F144" s="49">
        <v>605</v>
      </c>
      <c r="G144" s="97">
        <v>622</v>
      </c>
      <c r="H144" s="72">
        <v>703</v>
      </c>
      <c r="I144" s="29">
        <v>890</v>
      </c>
      <c r="J144" s="12"/>
      <c r="S144" s="27"/>
      <c r="T144" s="27"/>
      <c r="U144" s="16"/>
      <c r="V144" s="74"/>
      <c r="W144" s="13"/>
      <c r="X144" s="75"/>
      <c r="Y144" s="74"/>
    </row>
    <row r="145" spans="1:25" s="9" customFormat="1" ht="13.25" customHeight="1" x14ac:dyDescent="0.35">
      <c r="A145" s="35"/>
      <c r="B145" s="49">
        <v>47</v>
      </c>
      <c r="C145" s="35" t="s">
        <v>1</v>
      </c>
      <c r="D145" s="49">
        <v>94</v>
      </c>
      <c r="E145" s="49">
        <v>52</v>
      </c>
      <c r="F145" s="49">
        <v>172</v>
      </c>
      <c r="G145" s="97">
        <v>289</v>
      </c>
      <c r="H145" s="72">
        <v>337</v>
      </c>
      <c r="I145" s="29">
        <v>402</v>
      </c>
      <c r="J145" s="12"/>
      <c r="S145" s="27"/>
      <c r="T145" s="27"/>
      <c r="U145" s="16"/>
      <c r="V145" s="74"/>
      <c r="W145" s="13"/>
      <c r="X145" s="75"/>
      <c r="Y145" s="74"/>
    </row>
    <row r="146" spans="1:25" s="9" customFormat="1" ht="13.25" customHeight="1" x14ac:dyDescent="0.35">
      <c r="A146" s="35"/>
      <c r="B146" s="49">
        <v>48</v>
      </c>
      <c r="C146" s="35" t="s">
        <v>2</v>
      </c>
      <c r="D146" s="49">
        <v>4625</v>
      </c>
      <c r="E146" s="49">
        <v>5233</v>
      </c>
      <c r="F146" s="49">
        <v>4796</v>
      </c>
      <c r="G146" s="97">
        <v>4521</v>
      </c>
      <c r="H146" s="72">
        <v>3515</v>
      </c>
      <c r="I146" s="29">
        <v>3834</v>
      </c>
      <c r="J146" s="12"/>
      <c r="S146" s="27"/>
      <c r="T146" s="27"/>
      <c r="U146" s="16"/>
      <c r="V146" s="74"/>
      <c r="W146" s="13"/>
      <c r="X146" s="75"/>
      <c r="Y146" s="74"/>
    </row>
    <row r="147" spans="1:25" s="9" customFormat="1" ht="13.25" customHeight="1" x14ac:dyDescent="0.35">
      <c r="A147" s="35"/>
      <c r="B147" s="29">
        <v>49</v>
      </c>
      <c r="C147" s="35" t="s">
        <v>3</v>
      </c>
      <c r="D147" s="49">
        <v>300</v>
      </c>
      <c r="E147" s="49">
        <v>278</v>
      </c>
      <c r="F147" s="49">
        <v>297</v>
      </c>
      <c r="G147" s="97">
        <v>426</v>
      </c>
      <c r="H147" s="72">
        <v>416</v>
      </c>
      <c r="I147" s="29">
        <v>540</v>
      </c>
      <c r="J147" s="12"/>
      <c r="S147" s="27"/>
      <c r="T147" s="27"/>
      <c r="U147" s="16"/>
      <c r="V147" s="74"/>
      <c r="W147" s="13"/>
      <c r="X147" s="75"/>
      <c r="Y147" s="74"/>
    </row>
    <row r="148" spans="1:25" s="9" customFormat="1" ht="13.25" customHeight="1" x14ac:dyDescent="0.35">
      <c r="A148" s="35"/>
      <c r="B148" s="49">
        <v>50</v>
      </c>
      <c r="C148" s="35" t="s">
        <v>4</v>
      </c>
      <c r="D148" s="49">
        <v>1583</v>
      </c>
      <c r="E148" s="49">
        <v>2086</v>
      </c>
      <c r="F148" s="49">
        <v>2876</v>
      </c>
      <c r="G148" s="97">
        <v>3668</v>
      </c>
      <c r="H148" s="72">
        <v>3974</v>
      </c>
      <c r="I148" s="29">
        <v>5057</v>
      </c>
      <c r="J148" s="12"/>
      <c r="S148" s="27"/>
      <c r="T148" s="27"/>
      <c r="U148" s="16"/>
      <c r="V148" s="74"/>
      <c r="W148" s="13"/>
      <c r="X148" s="75"/>
      <c r="Y148" s="74"/>
    </row>
    <row r="149" spans="1:25" s="9" customFormat="1" ht="13.25" customHeight="1" x14ac:dyDescent="0.35">
      <c r="A149" s="35"/>
      <c r="B149" s="49">
        <v>51</v>
      </c>
      <c r="C149" s="35" t="s">
        <v>5</v>
      </c>
      <c r="D149" s="49">
        <v>1194</v>
      </c>
      <c r="E149" s="49">
        <v>1209</v>
      </c>
      <c r="F149" s="49">
        <v>1144</v>
      </c>
      <c r="G149" s="97">
        <v>1049</v>
      </c>
      <c r="H149" s="72">
        <v>912</v>
      </c>
      <c r="I149" s="29">
        <v>977</v>
      </c>
      <c r="J149" s="12"/>
      <c r="S149" s="27"/>
      <c r="T149" s="27"/>
      <c r="U149" s="16"/>
      <c r="V149" s="74"/>
      <c r="W149" s="13"/>
      <c r="X149" s="75"/>
      <c r="Y149" s="74"/>
    </row>
    <row r="150" spans="1:25" s="9" customFormat="1" ht="13.25" customHeight="1" x14ac:dyDescent="0.35">
      <c r="A150" s="35"/>
      <c r="B150" s="29">
        <v>52</v>
      </c>
      <c r="C150" s="35" t="s">
        <v>6</v>
      </c>
      <c r="D150" s="49">
        <v>3602</v>
      </c>
      <c r="E150" s="49">
        <v>4372</v>
      </c>
      <c r="F150" s="49">
        <v>5097</v>
      </c>
      <c r="G150" s="97">
        <v>5359</v>
      </c>
      <c r="H150" s="72">
        <v>5068</v>
      </c>
      <c r="I150" s="29">
        <v>5382</v>
      </c>
      <c r="J150" s="12"/>
      <c r="S150" s="27"/>
      <c r="T150" s="27"/>
      <c r="U150" s="16"/>
      <c r="V150" s="74"/>
      <c r="W150" s="13"/>
      <c r="X150" s="75"/>
      <c r="Y150" s="74"/>
    </row>
    <row r="151" spans="1:25" s="9" customFormat="1" ht="13.25" customHeight="1" x14ac:dyDescent="0.35">
      <c r="A151" s="35"/>
      <c r="B151" s="49">
        <v>53</v>
      </c>
      <c r="C151" s="35" t="s">
        <v>7</v>
      </c>
      <c r="D151" s="49">
        <v>2118</v>
      </c>
      <c r="E151" s="49">
        <v>2425</v>
      </c>
      <c r="F151" s="49">
        <v>2680</v>
      </c>
      <c r="G151" s="97">
        <v>3131</v>
      </c>
      <c r="H151" s="72">
        <v>3453</v>
      </c>
      <c r="I151" s="29">
        <v>3825</v>
      </c>
      <c r="J151" s="12"/>
      <c r="S151" s="27"/>
      <c r="T151" s="27"/>
      <c r="U151" s="16"/>
      <c r="V151" s="74"/>
      <c r="W151" s="13"/>
      <c r="X151" s="75"/>
      <c r="Y151" s="74"/>
    </row>
    <row r="152" spans="1:25" s="9" customFormat="1" ht="13.25" customHeight="1" x14ac:dyDescent="0.35">
      <c r="A152" s="35"/>
      <c r="B152" s="49">
        <v>54</v>
      </c>
      <c r="C152" s="35" t="s">
        <v>8</v>
      </c>
      <c r="D152" s="49">
        <v>933</v>
      </c>
      <c r="E152" s="49">
        <v>1020</v>
      </c>
      <c r="F152" s="49">
        <v>1200</v>
      </c>
      <c r="G152" s="97">
        <v>1496</v>
      </c>
      <c r="H152" s="72">
        <v>1552</v>
      </c>
      <c r="I152" s="29">
        <v>1787</v>
      </c>
      <c r="J152" s="12"/>
      <c r="S152" s="27"/>
      <c r="T152" s="27"/>
      <c r="U152" s="16"/>
      <c r="V152" s="74"/>
      <c r="W152" s="13"/>
      <c r="X152" s="75"/>
      <c r="Y152" s="74"/>
    </row>
    <row r="153" spans="1:25" s="9" customFormat="1" ht="13.25" customHeight="1" x14ac:dyDescent="0.35">
      <c r="A153" s="35"/>
      <c r="B153" s="29">
        <v>55</v>
      </c>
      <c r="C153" s="35" t="s">
        <v>9</v>
      </c>
      <c r="D153" s="49">
        <v>797</v>
      </c>
      <c r="E153" s="49">
        <v>969</v>
      </c>
      <c r="F153" s="49">
        <v>990</v>
      </c>
      <c r="G153" s="97">
        <v>838</v>
      </c>
      <c r="H153" s="72">
        <v>915</v>
      </c>
      <c r="I153" s="29">
        <v>737</v>
      </c>
      <c r="J153" s="12"/>
      <c r="S153" s="27"/>
      <c r="T153" s="27"/>
      <c r="U153" s="16"/>
      <c r="V153" s="74"/>
      <c r="W153" s="13"/>
      <c r="X153" s="75"/>
      <c r="Y153" s="74"/>
    </row>
    <row r="154" spans="1:25" s="9" customFormat="1" ht="13.25" customHeight="1" x14ac:dyDescent="0.35">
      <c r="A154" s="35"/>
      <c r="B154" s="49">
        <v>56</v>
      </c>
      <c r="C154" s="35" t="s">
        <v>10</v>
      </c>
      <c r="D154" s="49">
        <v>739</v>
      </c>
      <c r="E154" s="49">
        <v>744</v>
      </c>
      <c r="F154" s="49">
        <v>799</v>
      </c>
      <c r="G154" s="97">
        <v>846</v>
      </c>
      <c r="H154" s="72">
        <v>766</v>
      </c>
      <c r="I154" s="29">
        <v>905</v>
      </c>
      <c r="J154" s="12"/>
      <c r="S154" s="27"/>
      <c r="T154" s="27"/>
      <c r="U154" s="16"/>
      <c r="V154" s="74"/>
      <c r="W154" s="13"/>
      <c r="X154" s="75"/>
      <c r="Y154" s="74"/>
    </row>
    <row r="155" spans="1:25" s="9" customFormat="1" ht="13.25" customHeight="1" x14ac:dyDescent="0.35">
      <c r="A155" s="35"/>
      <c r="B155" s="49">
        <v>57</v>
      </c>
      <c r="C155" s="35" t="s">
        <v>11</v>
      </c>
      <c r="D155" s="49">
        <v>377</v>
      </c>
      <c r="E155" s="49">
        <v>413</v>
      </c>
      <c r="F155" s="49">
        <v>476</v>
      </c>
      <c r="G155" s="97">
        <v>471</v>
      </c>
      <c r="H155" s="72">
        <v>530</v>
      </c>
      <c r="I155" s="29">
        <v>635</v>
      </c>
      <c r="J155" s="12"/>
      <c r="S155" s="27"/>
      <c r="T155" s="27"/>
      <c r="U155" s="16"/>
      <c r="V155" s="74"/>
      <c r="W155" s="13"/>
      <c r="X155" s="75"/>
      <c r="Y155" s="74"/>
    </row>
    <row r="156" spans="1:25" s="9" customFormat="1" ht="13.25" customHeight="1" x14ac:dyDescent="0.35">
      <c r="A156" s="35"/>
      <c r="B156" s="29">
        <v>58</v>
      </c>
      <c r="C156" s="35" t="s">
        <v>12</v>
      </c>
      <c r="D156" s="49">
        <v>1055</v>
      </c>
      <c r="E156" s="49">
        <v>1203</v>
      </c>
      <c r="F156" s="49">
        <v>1821</v>
      </c>
      <c r="G156" s="97">
        <v>2372</v>
      </c>
      <c r="H156" s="72">
        <v>2394</v>
      </c>
      <c r="I156" s="29">
        <v>2859</v>
      </c>
      <c r="J156" s="12"/>
      <c r="S156" s="27"/>
      <c r="T156" s="27"/>
      <c r="U156" s="16"/>
      <c r="V156" s="74"/>
      <c r="W156" s="13"/>
      <c r="X156" s="75"/>
      <c r="Y156" s="74"/>
    </row>
    <row r="157" spans="1:25" s="9" customFormat="1" ht="13.25" customHeight="1" x14ac:dyDescent="0.35">
      <c r="A157" s="35"/>
      <c r="B157" s="49">
        <v>59</v>
      </c>
      <c r="C157" s="35" t="s">
        <v>13</v>
      </c>
      <c r="D157" s="49">
        <v>581</v>
      </c>
      <c r="E157" s="49">
        <v>877</v>
      </c>
      <c r="F157" s="49">
        <v>877</v>
      </c>
      <c r="G157" s="97">
        <v>1052</v>
      </c>
      <c r="H157" s="72">
        <v>1102</v>
      </c>
      <c r="I157" s="29">
        <v>1433</v>
      </c>
      <c r="J157" s="12"/>
      <c r="S157" s="27"/>
      <c r="T157" s="27"/>
      <c r="U157" s="16"/>
      <c r="V157" s="74"/>
      <c r="W157" s="13"/>
      <c r="X157" s="75"/>
      <c r="Y157" s="74"/>
    </row>
    <row r="158" spans="1:25" s="9" customFormat="1" ht="13.25" customHeight="1" x14ac:dyDescent="0.35">
      <c r="A158" s="35"/>
      <c r="B158" s="49">
        <v>60</v>
      </c>
      <c r="C158" s="35" t="s">
        <v>14</v>
      </c>
      <c r="D158" s="49">
        <v>1197</v>
      </c>
      <c r="E158" s="49">
        <v>1403</v>
      </c>
      <c r="F158" s="49">
        <v>2050</v>
      </c>
      <c r="G158" s="97">
        <v>2542</v>
      </c>
      <c r="H158" s="72">
        <v>2732</v>
      </c>
      <c r="I158" s="29">
        <v>3403</v>
      </c>
      <c r="J158" s="12"/>
      <c r="S158" s="27"/>
      <c r="T158" s="27"/>
      <c r="U158" s="16"/>
      <c r="V158" s="74"/>
      <c r="W158" s="13"/>
      <c r="X158" s="75"/>
      <c r="Y158" s="74"/>
    </row>
    <row r="159" spans="1:25" s="9" customFormat="1" ht="13.25" customHeight="1" x14ac:dyDescent="0.35">
      <c r="A159" s="35"/>
      <c r="B159" s="29">
        <v>61</v>
      </c>
      <c r="C159" s="35" t="s">
        <v>15</v>
      </c>
      <c r="D159" s="49">
        <v>2767</v>
      </c>
      <c r="E159" s="49">
        <v>3191</v>
      </c>
      <c r="F159" s="49">
        <v>3669</v>
      </c>
      <c r="G159" s="97">
        <v>4150</v>
      </c>
      <c r="H159" s="72">
        <v>4890</v>
      </c>
      <c r="I159" s="29">
        <v>5742</v>
      </c>
      <c r="J159" s="12"/>
      <c r="S159" s="27"/>
      <c r="T159" s="27"/>
      <c r="U159" s="16"/>
      <c r="V159" s="74"/>
      <c r="W159" s="13"/>
      <c r="X159" s="75"/>
      <c r="Y159" s="74"/>
    </row>
    <row r="160" spans="1:25" s="9" customFormat="1" ht="13.25" customHeight="1" x14ac:dyDescent="0.35">
      <c r="A160" s="35"/>
      <c r="B160" s="49">
        <v>62</v>
      </c>
      <c r="C160" s="35" t="s">
        <v>16</v>
      </c>
      <c r="D160" s="49">
        <v>4006</v>
      </c>
      <c r="E160" s="49">
        <v>4597</v>
      </c>
      <c r="F160" s="49">
        <v>5226</v>
      </c>
      <c r="G160" s="97">
        <v>6449</v>
      </c>
      <c r="H160" s="72">
        <v>7532</v>
      </c>
      <c r="I160" s="29">
        <v>10150</v>
      </c>
      <c r="J160" s="12"/>
      <c r="S160" s="27"/>
      <c r="T160" s="27"/>
      <c r="U160" s="16"/>
      <c r="V160" s="74"/>
      <c r="W160" s="13"/>
      <c r="X160" s="75"/>
      <c r="Y160" s="74"/>
    </row>
    <row r="161" spans="1:25" s="9" customFormat="1" ht="13.25" customHeight="1" x14ac:dyDescent="0.35">
      <c r="A161" s="35"/>
      <c r="B161" s="49">
        <v>63</v>
      </c>
      <c r="C161" s="35" t="s">
        <v>17</v>
      </c>
      <c r="D161" s="49">
        <v>576</v>
      </c>
      <c r="E161" s="49">
        <v>601</v>
      </c>
      <c r="F161" s="49">
        <v>687</v>
      </c>
      <c r="G161" s="97">
        <v>771</v>
      </c>
      <c r="H161" s="72">
        <v>906</v>
      </c>
      <c r="I161" s="29">
        <v>1013</v>
      </c>
      <c r="J161" s="12"/>
      <c r="S161" s="27"/>
      <c r="T161" s="27"/>
      <c r="U161" s="16"/>
      <c r="V161" s="74"/>
      <c r="W161" s="13"/>
      <c r="X161" s="75"/>
      <c r="Y161" s="74"/>
    </row>
    <row r="162" spans="1:25" s="9" customFormat="1" ht="13.25" customHeight="1" x14ac:dyDescent="0.35">
      <c r="A162" s="35"/>
      <c r="B162" s="29">
        <v>64</v>
      </c>
      <c r="C162" s="35" t="s">
        <v>18</v>
      </c>
      <c r="D162" s="49">
        <v>1531</v>
      </c>
      <c r="E162" s="49">
        <v>1319</v>
      </c>
      <c r="F162" s="49">
        <v>1319</v>
      </c>
      <c r="G162" s="97">
        <v>1498</v>
      </c>
      <c r="H162" s="72">
        <v>1541</v>
      </c>
      <c r="I162" s="29">
        <v>1835</v>
      </c>
      <c r="J162" s="12"/>
      <c r="S162" s="27"/>
      <c r="T162" s="27"/>
      <c r="U162" s="16"/>
      <c r="V162" s="74"/>
      <c r="W162" s="13"/>
      <c r="X162" s="75"/>
      <c r="Y162" s="74"/>
    </row>
    <row r="163" spans="1:25" s="9" customFormat="1" ht="13.25" customHeight="1" x14ac:dyDescent="0.35">
      <c r="A163" s="35"/>
      <c r="B163" s="49">
        <v>65</v>
      </c>
      <c r="C163" s="35" t="s">
        <v>19</v>
      </c>
      <c r="D163" s="49">
        <v>809</v>
      </c>
      <c r="E163" s="49">
        <v>675</v>
      </c>
      <c r="F163" s="49">
        <v>688</v>
      </c>
      <c r="G163" s="97">
        <v>740</v>
      </c>
      <c r="H163" s="72">
        <v>1474</v>
      </c>
      <c r="I163" s="29">
        <v>1136</v>
      </c>
      <c r="J163" s="12"/>
      <c r="S163" s="27"/>
      <c r="T163" s="27"/>
      <c r="U163" s="16"/>
      <c r="V163" s="74"/>
      <c r="W163" s="13"/>
      <c r="X163" s="75"/>
      <c r="Y163" s="74"/>
    </row>
    <row r="164" spans="1:25" s="9" customFormat="1" ht="13.25" customHeight="1" x14ac:dyDescent="0.35">
      <c r="A164" s="35"/>
      <c r="B164" s="49">
        <v>66</v>
      </c>
      <c r="C164" s="35" t="s">
        <v>20</v>
      </c>
      <c r="D164" s="98">
        <f>SUM(D144:D163)</f>
        <v>29415</v>
      </c>
      <c r="E164" s="98">
        <f>SUM(E144:E163)</f>
        <v>33308</v>
      </c>
      <c r="F164" s="98">
        <f>SUM(F144:F163)</f>
        <v>37469</v>
      </c>
      <c r="G164" s="98">
        <f>SUM(G144:G163)</f>
        <v>42290</v>
      </c>
      <c r="H164" s="98">
        <f>SUM(H144:H163)</f>
        <v>44712</v>
      </c>
      <c r="I164" s="29">
        <v>52540</v>
      </c>
      <c r="J164" s="12"/>
      <c r="S164" s="27"/>
      <c r="T164" s="27"/>
      <c r="U164" s="16"/>
      <c r="V164" s="74"/>
      <c r="W164" s="13"/>
      <c r="X164" s="75"/>
      <c r="Y164" s="74"/>
    </row>
    <row r="165" spans="1:25" s="9" customFormat="1" ht="13.25" customHeight="1" x14ac:dyDescent="0.3">
      <c r="A165" s="35"/>
      <c r="B165" s="29">
        <v>67</v>
      </c>
      <c r="C165" s="35" t="s">
        <v>24</v>
      </c>
      <c r="D165" s="29"/>
      <c r="E165" s="29"/>
      <c r="F165" s="29"/>
      <c r="G165" s="29"/>
      <c r="H165" s="35"/>
      <c r="I165" s="29"/>
      <c r="J165" s="12"/>
      <c r="S165" s="27"/>
      <c r="T165" s="27"/>
      <c r="U165" s="16"/>
      <c r="V165" s="74"/>
      <c r="W165" s="13"/>
      <c r="X165" s="75"/>
      <c r="Y165" s="74"/>
    </row>
    <row r="166" spans="1:25" s="9" customFormat="1" ht="13.25" customHeight="1" x14ac:dyDescent="0.35">
      <c r="A166" s="35"/>
      <c r="B166" s="49">
        <v>68</v>
      </c>
      <c r="C166" s="35" t="s">
        <v>0</v>
      </c>
      <c r="D166" s="49">
        <v>154</v>
      </c>
      <c r="E166" s="49">
        <v>185</v>
      </c>
      <c r="F166" s="49">
        <v>127</v>
      </c>
      <c r="G166" s="97">
        <v>145</v>
      </c>
      <c r="H166" s="72">
        <v>178</v>
      </c>
      <c r="I166" s="29">
        <v>195</v>
      </c>
      <c r="J166" s="12"/>
      <c r="S166" s="27"/>
      <c r="T166" s="27"/>
      <c r="U166" s="16"/>
      <c r="V166" s="74"/>
      <c r="W166" s="13"/>
      <c r="X166" s="75"/>
      <c r="Y166" s="74"/>
    </row>
    <row r="167" spans="1:25" s="9" customFormat="1" ht="13.25" customHeight="1" x14ac:dyDescent="0.35">
      <c r="A167" s="35"/>
      <c r="B167" s="49">
        <v>69</v>
      </c>
      <c r="C167" s="35" t="s">
        <v>1</v>
      </c>
      <c r="D167" s="49">
        <v>97</v>
      </c>
      <c r="E167" s="49">
        <v>61</v>
      </c>
      <c r="F167" s="49">
        <v>75</v>
      </c>
      <c r="G167" s="97">
        <v>126</v>
      </c>
      <c r="H167" s="72">
        <v>131</v>
      </c>
      <c r="I167" s="29">
        <v>109</v>
      </c>
      <c r="J167" s="12"/>
      <c r="S167" s="27"/>
      <c r="T167" s="27"/>
      <c r="U167" s="16"/>
      <c r="V167" s="74"/>
      <c r="W167" s="13"/>
      <c r="X167" s="75"/>
      <c r="Y167" s="74"/>
    </row>
    <row r="168" spans="1:25" s="9" customFormat="1" ht="13.25" customHeight="1" x14ac:dyDescent="0.35">
      <c r="A168" s="35"/>
      <c r="B168" s="29">
        <v>70</v>
      </c>
      <c r="C168" s="35" t="s">
        <v>2</v>
      </c>
      <c r="D168" s="49">
        <v>6511</v>
      </c>
      <c r="E168" s="49">
        <v>6574</v>
      </c>
      <c r="F168" s="49">
        <v>5355</v>
      </c>
      <c r="G168" s="97">
        <v>4686</v>
      </c>
      <c r="H168" s="72">
        <v>3444</v>
      </c>
      <c r="I168" s="29">
        <v>3376</v>
      </c>
      <c r="J168" s="12"/>
      <c r="S168" s="27"/>
      <c r="T168" s="27"/>
      <c r="U168" s="16"/>
      <c r="V168" s="74"/>
      <c r="W168" s="13"/>
      <c r="X168" s="75"/>
      <c r="Y168" s="74"/>
    </row>
    <row r="169" spans="1:25" s="9" customFormat="1" ht="13.25" customHeight="1" x14ac:dyDescent="0.35">
      <c r="A169" s="35"/>
      <c r="B169" s="49">
        <v>71</v>
      </c>
      <c r="C169" s="35" t="s">
        <v>3</v>
      </c>
      <c r="D169" s="49">
        <v>383</v>
      </c>
      <c r="E169" s="49">
        <v>353</v>
      </c>
      <c r="F169" s="49">
        <v>408</v>
      </c>
      <c r="G169" s="97">
        <v>498</v>
      </c>
      <c r="H169" s="72">
        <v>555</v>
      </c>
      <c r="I169" s="29">
        <v>638</v>
      </c>
      <c r="J169" s="12"/>
      <c r="S169" s="27"/>
      <c r="T169" s="27"/>
      <c r="U169" s="16"/>
      <c r="V169" s="74"/>
      <c r="W169" s="13"/>
      <c r="X169" s="75"/>
      <c r="Y169" s="74"/>
    </row>
    <row r="170" spans="1:25" s="9" customFormat="1" ht="13.25" customHeight="1" x14ac:dyDescent="0.35">
      <c r="A170" s="35"/>
      <c r="B170" s="49">
        <v>72</v>
      </c>
      <c r="C170" s="35" t="s">
        <v>4</v>
      </c>
      <c r="D170" s="49">
        <v>3119</v>
      </c>
      <c r="E170" s="49">
        <v>3677</v>
      </c>
      <c r="F170" s="49">
        <v>4322</v>
      </c>
      <c r="G170" s="97">
        <v>4917</v>
      </c>
      <c r="H170" s="72">
        <v>4914</v>
      </c>
      <c r="I170" s="29">
        <v>5876</v>
      </c>
      <c r="J170" s="12"/>
      <c r="S170" s="27"/>
      <c r="T170" s="27"/>
      <c r="U170" s="16"/>
      <c r="V170" s="74"/>
      <c r="W170" s="13"/>
      <c r="X170" s="75"/>
      <c r="Y170" s="74"/>
    </row>
    <row r="171" spans="1:25" s="9" customFormat="1" ht="13.25" customHeight="1" x14ac:dyDescent="0.35">
      <c r="A171" s="35"/>
      <c r="B171" s="29">
        <v>73</v>
      </c>
      <c r="C171" s="35" t="s">
        <v>5</v>
      </c>
      <c r="D171" s="49">
        <v>2832</v>
      </c>
      <c r="E171" s="49">
        <v>2664</v>
      </c>
      <c r="F171" s="49">
        <v>2523</v>
      </c>
      <c r="G171" s="97">
        <v>2350</v>
      </c>
      <c r="H171" s="72">
        <v>1765</v>
      </c>
      <c r="I171" s="29">
        <v>1635</v>
      </c>
      <c r="J171" s="12"/>
      <c r="S171" s="27"/>
      <c r="T171" s="27"/>
      <c r="U171" s="16"/>
      <c r="V171" s="74"/>
      <c r="W171" s="13"/>
      <c r="X171" s="75"/>
      <c r="Y171" s="74"/>
    </row>
    <row r="172" spans="1:25" s="9" customFormat="1" ht="13.25" customHeight="1" x14ac:dyDescent="0.35">
      <c r="A172" s="35"/>
      <c r="B172" s="49">
        <v>74</v>
      </c>
      <c r="C172" s="35" t="s">
        <v>6</v>
      </c>
      <c r="D172" s="49">
        <v>5155</v>
      </c>
      <c r="E172" s="49">
        <v>5794</v>
      </c>
      <c r="F172" s="49">
        <v>5798</v>
      </c>
      <c r="G172" s="97">
        <v>5670</v>
      </c>
      <c r="H172" s="72">
        <v>5245</v>
      </c>
      <c r="I172" s="29">
        <v>5197</v>
      </c>
      <c r="J172" s="12"/>
      <c r="S172" s="27"/>
      <c r="T172" s="27"/>
      <c r="U172" s="16"/>
      <c r="V172" s="74"/>
      <c r="W172" s="13"/>
      <c r="X172" s="75"/>
      <c r="Y172" s="74"/>
    </row>
    <row r="173" spans="1:25" s="9" customFormat="1" ht="13.25" customHeight="1" x14ac:dyDescent="0.35">
      <c r="A173" s="35"/>
      <c r="B173" s="49">
        <v>75</v>
      </c>
      <c r="C173" s="35" t="s">
        <v>7</v>
      </c>
      <c r="D173" s="49">
        <v>2536</v>
      </c>
      <c r="E173" s="49">
        <v>2662</v>
      </c>
      <c r="F173" s="49">
        <v>2653</v>
      </c>
      <c r="G173" s="97">
        <v>2845</v>
      </c>
      <c r="H173" s="72">
        <v>2917</v>
      </c>
      <c r="I173" s="29">
        <v>3059</v>
      </c>
      <c r="J173" s="12"/>
      <c r="S173" s="27"/>
      <c r="T173" s="27"/>
      <c r="U173" s="16"/>
      <c r="V173" s="74"/>
      <c r="W173" s="13"/>
      <c r="X173" s="75"/>
      <c r="Y173" s="74"/>
    </row>
    <row r="174" spans="1:25" s="9" customFormat="1" ht="13.25" customHeight="1" x14ac:dyDescent="0.35">
      <c r="A174" s="35"/>
      <c r="B174" s="29">
        <v>76</v>
      </c>
      <c r="C174" s="35" t="s">
        <v>8</v>
      </c>
      <c r="D174" s="49">
        <v>1856</v>
      </c>
      <c r="E174" s="49">
        <v>1886</v>
      </c>
      <c r="F174" s="49">
        <v>2013</v>
      </c>
      <c r="G174" s="97">
        <v>2192</v>
      </c>
      <c r="H174" s="72">
        <v>2098</v>
      </c>
      <c r="I174" s="29">
        <v>2146</v>
      </c>
      <c r="J174" s="12"/>
      <c r="S174" s="27"/>
      <c r="T174" s="27"/>
      <c r="U174" s="16"/>
      <c r="V174" s="74"/>
      <c r="W174" s="13"/>
      <c r="X174" s="75"/>
      <c r="Y174" s="74"/>
    </row>
    <row r="175" spans="1:25" s="9" customFormat="1" ht="13.25" customHeight="1" x14ac:dyDescent="0.35">
      <c r="A175" s="35"/>
      <c r="B175" s="49">
        <v>77</v>
      </c>
      <c r="C175" s="35" t="s">
        <v>9</v>
      </c>
      <c r="D175" s="49">
        <v>1514</v>
      </c>
      <c r="E175" s="49">
        <v>1526</v>
      </c>
      <c r="F175" s="49">
        <v>1343</v>
      </c>
      <c r="G175" s="97">
        <v>1324</v>
      </c>
      <c r="H175" s="72">
        <v>1321</v>
      </c>
      <c r="I175" s="29">
        <v>1175</v>
      </c>
      <c r="J175" s="12"/>
      <c r="S175" s="27"/>
      <c r="T175" s="27"/>
      <c r="U175" s="16"/>
      <c r="V175" s="74"/>
      <c r="W175" s="13"/>
      <c r="X175" s="75"/>
      <c r="Y175" s="74"/>
    </row>
    <row r="176" spans="1:25" s="9" customFormat="1" ht="13.25" customHeight="1" x14ac:dyDescent="0.35">
      <c r="A176" s="35"/>
      <c r="B176" s="49">
        <v>78</v>
      </c>
      <c r="C176" s="35" t="s">
        <v>10</v>
      </c>
      <c r="D176" s="49">
        <v>2561</v>
      </c>
      <c r="E176" s="49">
        <v>2627</v>
      </c>
      <c r="F176" s="49">
        <v>2629</v>
      </c>
      <c r="G176" s="97">
        <v>2752</v>
      </c>
      <c r="H176" s="72">
        <v>2681</v>
      </c>
      <c r="I176" s="29">
        <v>3121</v>
      </c>
      <c r="J176" s="12"/>
      <c r="S176" s="27"/>
      <c r="T176" s="27"/>
      <c r="U176" s="16"/>
      <c r="V176" s="74"/>
      <c r="W176" s="13"/>
      <c r="X176" s="75"/>
      <c r="Y176" s="74"/>
    </row>
    <row r="177" spans="1:25" s="9" customFormat="1" ht="13.25" customHeight="1" x14ac:dyDescent="0.35">
      <c r="A177" s="35"/>
      <c r="B177" s="29">
        <v>79</v>
      </c>
      <c r="C177" s="35" t="s">
        <v>11</v>
      </c>
      <c r="D177" s="49">
        <v>649</v>
      </c>
      <c r="E177" s="49">
        <v>779</v>
      </c>
      <c r="F177" s="49">
        <v>748</v>
      </c>
      <c r="G177" s="97">
        <v>829</v>
      </c>
      <c r="H177" s="72">
        <v>955</v>
      </c>
      <c r="I177" s="29">
        <v>936</v>
      </c>
      <c r="J177" s="12"/>
      <c r="S177" s="27"/>
      <c r="T177" s="27"/>
      <c r="U177" s="16"/>
      <c r="V177" s="74"/>
      <c r="W177" s="13"/>
      <c r="X177" s="75"/>
      <c r="Y177" s="74"/>
    </row>
    <row r="178" spans="1:25" s="9" customFormat="1" ht="13.25" customHeight="1" x14ac:dyDescent="0.35">
      <c r="A178" s="35"/>
      <c r="B178" s="49">
        <v>80</v>
      </c>
      <c r="C178" s="35" t="s">
        <v>12</v>
      </c>
      <c r="D178" s="49">
        <v>3914</v>
      </c>
      <c r="E178" s="49">
        <v>4534</v>
      </c>
      <c r="F178" s="49">
        <v>4540</v>
      </c>
      <c r="G178" s="97">
        <v>5530</v>
      </c>
      <c r="H178" s="72">
        <v>5745</v>
      </c>
      <c r="I178" s="29">
        <v>6774</v>
      </c>
      <c r="J178" s="12"/>
      <c r="S178" s="27"/>
      <c r="T178" s="27"/>
      <c r="U178" s="16"/>
      <c r="V178" s="74"/>
      <c r="W178" s="13"/>
      <c r="X178" s="75"/>
      <c r="Y178" s="74"/>
    </row>
    <row r="179" spans="1:25" s="9" customFormat="1" ht="13.25" customHeight="1" x14ac:dyDescent="0.35">
      <c r="A179" s="35"/>
      <c r="B179" s="49">
        <v>81</v>
      </c>
      <c r="C179" s="35" t="s">
        <v>13</v>
      </c>
      <c r="D179" s="49">
        <v>1285</v>
      </c>
      <c r="E179" s="49">
        <v>1762</v>
      </c>
      <c r="F179" s="49">
        <v>1698</v>
      </c>
      <c r="G179" s="97">
        <v>1755</v>
      </c>
      <c r="H179" s="72">
        <v>1781</v>
      </c>
      <c r="I179" s="29">
        <v>1664</v>
      </c>
      <c r="J179" s="12"/>
      <c r="S179" s="27"/>
      <c r="T179" s="27"/>
      <c r="U179" s="16"/>
      <c r="V179" s="74"/>
      <c r="W179" s="13"/>
      <c r="X179" s="75"/>
      <c r="Y179" s="74"/>
    </row>
    <row r="180" spans="1:25" s="9" customFormat="1" ht="13.25" customHeight="1" x14ac:dyDescent="0.35">
      <c r="A180" s="35"/>
      <c r="B180" s="29">
        <v>82</v>
      </c>
      <c r="C180" s="35" t="s">
        <v>14</v>
      </c>
      <c r="D180" s="49">
        <v>3354</v>
      </c>
      <c r="E180" s="49">
        <v>3158</v>
      </c>
      <c r="F180" s="49">
        <v>3878</v>
      </c>
      <c r="G180" s="97">
        <v>4153</v>
      </c>
      <c r="H180" s="72">
        <v>4174</v>
      </c>
      <c r="I180" s="29">
        <v>4847</v>
      </c>
      <c r="J180" s="12"/>
      <c r="S180" s="27"/>
      <c r="T180" s="27"/>
      <c r="U180" s="16"/>
      <c r="V180" s="74"/>
      <c r="W180" s="13"/>
      <c r="X180" s="75"/>
      <c r="Y180" s="74"/>
    </row>
    <row r="181" spans="1:25" s="9" customFormat="1" ht="13.25" customHeight="1" x14ac:dyDescent="0.35">
      <c r="A181" s="35"/>
      <c r="B181" s="49">
        <v>83</v>
      </c>
      <c r="C181" s="35" t="s">
        <v>15</v>
      </c>
      <c r="D181" s="49">
        <v>5066</v>
      </c>
      <c r="E181" s="49">
        <v>5394</v>
      </c>
      <c r="F181" s="49">
        <v>5772</v>
      </c>
      <c r="G181" s="97">
        <v>6250</v>
      </c>
      <c r="H181" s="72">
        <v>6684</v>
      </c>
      <c r="I181" s="29">
        <v>7142</v>
      </c>
      <c r="J181" s="12"/>
      <c r="S181" s="27"/>
      <c r="T181" s="27"/>
      <c r="U181" s="16"/>
      <c r="V181" s="74"/>
      <c r="W181" s="13"/>
      <c r="X181" s="75"/>
      <c r="Y181" s="74"/>
    </row>
    <row r="182" spans="1:25" s="9" customFormat="1" ht="13.25" customHeight="1" x14ac:dyDescent="0.35">
      <c r="A182" s="35"/>
      <c r="B182" s="49">
        <v>84</v>
      </c>
      <c r="C182" s="35" t="s">
        <v>16</v>
      </c>
      <c r="D182" s="49">
        <v>6471</v>
      </c>
      <c r="E182" s="49">
        <v>6759</v>
      </c>
      <c r="F182" s="49">
        <v>7438</v>
      </c>
      <c r="G182" s="97">
        <v>8499</v>
      </c>
      <c r="H182" s="72">
        <v>8868</v>
      </c>
      <c r="I182" s="29">
        <v>10480</v>
      </c>
      <c r="J182" s="12"/>
      <c r="S182" s="27"/>
      <c r="T182" s="27"/>
      <c r="U182" s="16"/>
      <c r="V182" s="74"/>
      <c r="W182" s="13"/>
      <c r="X182" s="75"/>
      <c r="Y182" s="74"/>
    </row>
    <row r="183" spans="1:25" s="9" customFormat="1" ht="13.25" customHeight="1" x14ac:dyDescent="0.35">
      <c r="A183" s="35"/>
      <c r="B183" s="29">
        <v>85</v>
      </c>
      <c r="C183" s="35" t="s">
        <v>17</v>
      </c>
      <c r="D183" s="49">
        <v>785</v>
      </c>
      <c r="E183" s="49">
        <v>809</v>
      </c>
      <c r="F183" s="49">
        <v>915</v>
      </c>
      <c r="G183" s="97">
        <v>1039</v>
      </c>
      <c r="H183" s="72">
        <v>1275</v>
      </c>
      <c r="I183" s="29">
        <v>1213</v>
      </c>
      <c r="J183" s="12"/>
      <c r="S183" s="27"/>
      <c r="T183" s="27"/>
      <c r="U183" s="16"/>
      <c r="V183" s="74"/>
      <c r="W183" s="13"/>
      <c r="X183" s="75"/>
      <c r="Y183" s="74"/>
    </row>
    <row r="184" spans="1:25" s="9" customFormat="1" ht="13.25" customHeight="1" x14ac:dyDescent="0.35">
      <c r="A184" s="35"/>
      <c r="B184" s="49">
        <v>86</v>
      </c>
      <c r="C184" s="35" t="s">
        <v>18</v>
      </c>
      <c r="D184" s="49">
        <v>2396</v>
      </c>
      <c r="E184" s="49">
        <v>2147</v>
      </c>
      <c r="F184" s="49">
        <v>2105</v>
      </c>
      <c r="G184" s="97">
        <v>1966</v>
      </c>
      <c r="H184" s="72">
        <v>1943</v>
      </c>
      <c r="I184" s="29">
        <v>2049</v>
      </c>
      <c r="J184" s="12"/>
      <c r="S184" s="27"/>
      <c r="T184" s="27"/>
      <c r="U184" s="16"/>
      <c r="V184" s="74"/>
      <c r="W184" s="13"/>
      <c r="X184" s="75"/>
      <c r="Y184" s="74"/>
    </row>
    <row r="185" spans="1:25" s="9" customFormat="1" ht="13.25" customHeight="1" x14ac:dyDescent="0.35">
      <c r="A185" s="35"/>
      <c r="B185" s="49">
        <v>87</v>
      </c>
      <c r="C185" s="35" t="s">
        <v>19</v>
      </c>
      <c r="D185" s="49">
        <v>1494</v>
      </c>
      <c r="E185" s="49">
        <v>1107</v>
      </c>
      <c r="F185" s="49">
        <v>1287</v>
      </c>
      <c r="G185" s="97">
        <v>1143</v>
      </c>
      <c r="H185" s="72">
        <v>2229</v>
      </c>
      <c r="I185" s="29">
        <v>1714</v>
      </c>
      <c r="J185" s="12"/>
      <c r="S185" s="27"/>
      <c r="T185" s="27"/>
      <c r="U185" s="16"/>
      <c r="V185" s="74"/>
      <c r="W185" s="13"/>
      <c r="X185" s="75"/>
      <c r="Y185" s="74"/>
    </row>
    <row r="186" spans="1:25" s="9" customFormat="1" ht="13.25" customHeight="1" x14ac:dyDescent="0.35">
      <c r="A186" s="35"/>
      <c r="B186" s="29">
        <v>88</v>
      </c>
      <c r="C186" s="35" t="s">
        <v>20</v>
      </c>
      <c r="D186" s="98">
        <f>SUM(D166:D185)</f>
        <v>52132</v>
      </c>
      <c r="E186" s="98">
        <f>SUM(E166:E185)</f>
        <v>54458</v>
      </c>
      <c r="F186" s="98">
        <f>SUM(F166:F185)</f>
        <v>55627</v>
      </c>
      <c r="G186" s="98">
        <f>SUM(G166:G185)</f>
        <v>58669</v>
      </c>
      <c r="H186" s="98">
        <f>SUM(H166:H185)</f>
        <v>58903</v>
      </c>
      <c r="I186" s="29">
        <v>63342</v>
      </c>
      <c r="J186" s="12"/>
      <c r="S186" s="27"/>
      <c r="T186" s="27"/>
      <c r="U186" s="16"/>
      <c r="V186" s="74"/>
      <c r="W186" s="13"/>
      <c r="X186" s="75"/>
      <c r="Y186" s="74"/>
    </row>
    <row r="187" spans="1:25" s="9" customFormat="1" ht="13.25" customHeight="1" x14ac:dyDescent="0.3">
      <c r="A187" s="35"/>
      <c r="B187" s="49">
        <v>89</v>
      </c>
      <c r="C187" s="35" t="s">
        <v>26</v>
      </c>
      <c r="D187" s="29"/>
      <c r="E187" s="29"/>
      <c r="F187" s="29"/>
      <c r="G187" s="29"/>
      <c r="H187" s="35"/>
      <c r="I187" s="29"/>
      <c r="J187" s="12"/>
      <c r="S187" s="27"/>
      <c r="T187" s="27"/>
      <c r="U187" s="16"/>
      <c r="V187" s="74"/>
      <c r="W187" s="13"/>
      <c r="X187" s="75"/>
      <c r="Y187" s="74"/>
    </row>
    <row r="188" spans="1:25" s="9" customFormat="1" ht="13.25" customHeight="1" x14ac:dyDescent="0.35">
      <c r="A188" s="35"/>
      <c r="B188" s="49">
        <v>90</v>
      </c>
      <c r="C188" s="35" t="s">
        <v>0</v>
      </c>
      <c r="D188" s="49">
        <v>830</v>
      </c>
      <c r="E188" s="49">
        <v>757</v>
      </c>
      <c r="F188" s="49">
        <v>700</v>
      </c>
      <c r="G188" s="97">
        <v>643</v>
      </c>
      <c r="H188" s="72">
        <v>682</v>
      </c>
      <c r="I188" s="29">
        <v>730</v>
      </c>
      <c r="J188" s="12"/>
      <c r="S188" s="27"/>
      <c r="T188" s="27"/>
      <c r="U188" s="16"/>
      <c r="V188" s="74"/>
      <c r="W188" s="13"/>
      <c r="X188" s="75"/>
      <c r="Y188" s="74"/>
    </row>
    <row r="189" spans="1:25" s="9" customFormat="1" ht="13.25" customHeight="1" x14ac:dyDescent="0.35">
      <c r="A189" s="35"/>
      <c r="B189" s="29">
        <v>91</v>
      </c>
      <c r="C189" s="35" t="s">
        <v>1</v>
      </c>
      <c r="D189" s="49">
        <v>21</v>
      </c>
      <c r="E189" s="49">
        <v>22</v>
      </c>
      <c r="F189" s="49">
        <v>38</v>
      </c>
      <c r="G189" s="97">
        <v>57</v>
      </c>
      <c r="H189" s="72">
        <v>64</v>
      </c>
      <c r="I189" s="29">
        <v>69</v>
      </c>
      <c r="J189" s="12"/>
      <c r="S189" s="27"/>
      <c r="T189" s="27"/>
      <c r="U189" s="16"/>
      <c r="V189" s="74"/>
      <c r="W189" s="13"/>
      <c r="X189" s="75"/>
      <c r="Y189" s="74"/>
    </row>
    <row r="190" spans="1:25" s="9" customFormat="1" ht="13.25" customHeight="1" x14ac:dyDescent="0.35">
      <c r="A190" s="35"/>
      <c r="B190" s="49">
        <v>92</v>
      </c>
      <c r="C190" s="35" t="s">
        <v>2</v>
      </c>
      <c r="D190" s="49">
        <v>764</v>
      </c>
      <c r="E190" s="49">
        <v>757</v>
      </c>
      <c r="F190" s="49">
        <v>682</v>
      </c>
      <c r="G190" s="97">
        <v>757</v>
      </c>
      <c r="H190" s="72">
        <v>631</v>
      </c>
      <c r="I190" s="29">
        <v>774</v>
      </c>
      <c r="J190" s="12"/>
      <c r="S190" s="27"/>
      <c r="T190" s="27"/>
      <c r="U190" s="16"/>
      <c r="V190" s="74"/>
      <c r="W190" s="13"/>
      <c r="X190" s="75"/>
      <c r="Y190" s="74"/>
    </row>
    <row r="191" spans="1:25" s="9" customFormat="1" ht="13.25" customHeight="1" x14ac:dyDescent="0.35">
      <c r="A191" s="35"/>
      <c r="B191" s="49">
        <v>93</v>
      </c>
      <c r="C191" s="35" t="s">
        <v>3</v>
      </c>
      <c r="D191" s="49">
        <v>110</v>
      </c>
      <c r="E191" s="49">
        <v>111</v>
      </c>
      <c r="F191" s="49">
        <v>129</v>
      </c>
      <c r="G191" s="97">
        <v>272</v>
      </c>
      <c r="H191" s="72">
        <v>235</v>
      </c>
      <c r="I191" s="29">
        <v>312</v>
      </c>
      <c r="J191" s="12"/>
      <c r="S191" s="27"/>
      <c r="T191" s="27"/>
      <c r="U191" s="16"/>
      <c r="V191" s="74"/>
      <c r="W191" s="13"/>
      <c r="X191" s="75"/>
      <c r="Y191" s="74"/>
    </row>
    <row r="192" spans="1:25" s="9" customFormat="1" ht="13.25" customHeight="1" x14ac:dyDescent="0.35">
      <c r="A192" s="35"/>
      <c r="B192" s="29">
        <v>94</v>
      </c>
      <c r="C192" s="35" t="s">
        <v>4</v>
      </c>
      <c r="D192" s="49">
        <v>567</v>
      </c>
      <c r="E192" s="49">
        <v>890</v>
      </c>
      <c r="F192" s="49">
        <v>1275</v>
      </c>
      <c r="G192" s="97">
        <v>2009</v>
      </c>
      <c r="H192" s="72">
        <v>1557</v>
      </c>
      <c r="I192" s="29">
        <v>2124</v>
      </c>
      <c r="J192" s="12"/>
      <c r="S192" s="27"/>
      <c r="T192" s="27"/>
      <c r="U192" s="16"/>
      <c r="V192" s="74"/>
      <c r="W192" s="13"/>
      <c r="X192" s="75"/>
      <c r="Y192" s="74"/>
    </row>
    <row r="193" spans="1:25" s="9" customFormat="1" ht="13.25" customHeight="1" x14ac:dyDescent="0.35">
      <c r="A193" s="35"/>
      <c r="B193" s="49">
        <v>95</v>
      </c>
      <c r="C193" s="35" t="s">
        <v>5</v>
      </c>
      <c r="D193" s="49">
        <v>255</v>
      </c>
      <c r="E193" s="49">
        <v>299</v>
      </c>
      <c r="F193" s="49">
        <v>310</v>
      </c>
      <c r="G193" s="97">
        <v>417</v>
      </c>
      <c r="H193" s="72">
        <v>324</v>
      </c>
      <c r="I193" s="29">
        <v>346</v>
      </c>
      <c r="J193" s="12"/>
      <c r="S193" s="27"/>
      <c r="T193" s="27"/>
      <c r="U193" s="16"/>
      <c r="V193" s="74"/>
      <c r="W193" s="13"/>
      <c r="X193" s="75"/>
      <c r="Y193" s="74"/>
    </row>
    <row r="194" spans="1:25" s="9" customFormat="1" ht="13.25" customHeight="1" x14ac:dyDescent="0.35">
      <c r="A194" s="35"/>
      <c r="B194" s="49">
        <v>96</v>
      </c>
      <c r="C194" s="35" t="s">
        <v>6</v>
      </c>
      <c r="D194" s="49">
        <v>782</v>
      </c>
      <c r="E194" s="49">
        <v>1045</v>
      </c>
      <c r="F194" s="49">
        <v>1327</v>
      </c>
      <c r="G194" s="97">
        <v>1367</v>
      </c>
      <c r="H194" s="72">
        <v>1469</v>
      </c>
      <c r="I194" s="29">
        <v>1720</v>
      </c>
      <c r="J194" s="12"/>
      <c r="S194" s="27"/>
      <c r="T194" s="27"/>
      <c r="U194" s="16"/>
      <c r="V194" s="74"/>
      <c r="W194" s="13"/>
      <c r="X194" s="75"/>
      <c r="Y194" s="74"/>
    </row>
    <row r="195" spans="1:25" s="9" customFormat="1" ht="13.25" customHeight="1" x14ac:dyDescent="0.35">
      <c r="A195" s="35"/>
      <c r="B195" s="29">
        <v>97</v>
      </c>
      <c r="C195" s="35" t="s">
        <v>7</v>
      </c>
      <c r="D195" s="49">
        <v>632</v>
      </c>
      <c r="E195" s="49">
        <v>784</v>
      </c>
      <c r="F195" s="49">
        <v>877</v>
      </c>
      <c r="G195" s="97">
        <v>1246</v>
      </c>
      <c r="H195" s="72">
        <v>1165</v>
      </c>
      <c r="I195" s="29">
        <v>1348</v>
      </c>
      <c r="J195" s="12"/>
      <c r="S195" s="27"/>
      <c r="T195" s="27"/>
      <c r="U195" s="16"/>
      <c r="V195" s="74"/>
      <c r="W195" s="13"/>
      <c r="X195" s="75"/>
      <c r="Y195" s="74"/>
    </row>
    <row r="196" spans="1:25" s="9" customFormat="1" ht="13.25" customHeight="1" x14ac:dyDescent="0.35">
      <c r="A196" s="35"/>
      <c r="B196" s="49">
        <v>98</v>
      </c>
      <c r="C196" s="35" t="s">
        <v>8</v>
      </c>
      <c r="D196" s="49">
        <v>212</v>
      </c>
      <c r="E196" s="49">
        <v>269</v>
      </c>
      <c r="F196" s="49">
        <v>288</v>
      </c>
      <c r="G196" s="97">
        <v>360</v>
      </c>
      <c r="H196" s="72">
        <v>364</v>
      </c>
      <c r="I196" s="29">
        <v>454</v>
      </c>
      <c r="J196" s="12"/>
      <c r="S196" s="27"/>
      <c r="T196" s="27"/>
      <c r="U196" s="16"/>
      <c r="V196" s="74"/>
      <c r="W196" s="13"/>
      <c r="X196" s="75"/>
      <c r="Y196" s="74"/>
    </row>
    <row r="197" spans="1:25" s="9" customFormat="1" ht="13.25" customHeight="1" x14ac:dyDescent="0.35">
      <c r="A197" s="35"/>
      <c r="B197" s="49">
        <v>99</v>
      </c>
      <c r="C197" s="35" t="s">
        <v>9</v>
      </c>
      <c r="D197" s="49">
        <v>89</v>
      </c>
      <c r="E197" s="49">
        <v>73</v>
      </c>
      <c r="F197" s="49">
        <v>83</v>
      </c>
      <c r="G197" s="97">
        <v>92</v>
      </c>
      <c r="H197" s="72">
        <v>108</v>
      </c>
      <c r="I197" s="29">
        <v>141</v>
      </c>
      <c r="J197" s="12"/>
      <c r="L197" s="11"/>
      <c r="M197" s="11"/>
      <c r="N197" s="11"/>
      <c r="O197" s="11"/>
      <c r="S197" s="27"/>
      <c r="T197" s="27"/>
      <c r="U197" s="16"/>
      <c r="V197" s="74"/>
      <c r="W197" s="13"/>
      <c r="X197" s="75"/>
      <c r="Y197" s="74"/>
    </row>
    <row r="198" spans="1:25" s="9" customFormat="1" ht="13.25" customHeight="1" x14ac:dyDescent="0.35">
      <c r="A198" s="35"/>
      <c r="B198" s="29">
        <v>100</v>
      </c>
      <c r="C198" s="35" t="s">
        <v>10</v>
      </c>
      <c r="D198" s="49">
        <v>144</v>
      </c>
      <c r="E198" s="49">
        <v>134</v>
      </c>
      <c r="F198" s="49">
        <v>148</v>
      </c>
      <c r="G198" s="97">
        <v>162</v>
      </c>
      <c r="H198" s="72">
        <v>159</v>
      </c>
      <c r="I198" s="29">
        <v>287</v>
      </c>
      <c r="J198" s="12"/>
      <c r="L198" s="76"/>
      <c r="M198" s="70"/>
      <c r="N198" s="76"/>
      <c r="O198" s="70"/>
      <c r="S198" s="27"/>
      <c r="T198" s="27"/>
      <c r="U198" s="16"/>
      <c r="V198" s="74"/>
      <c r="W198" s="13"/>
      <c r="X198" s="75"/>
      <c r="Y198" s="74"/>
    </row>
    <row r="199" spans="1:25" s="9" customFormat="1" ht="13.25" customHeight="1" x14ac:dyDescent="0.35">
      <c r="A199" s="35"/>
      <c r="B199" s="49">
        <v>101</v>
      </c>
      <c r="C199" s="35" t="s">
        <v>11</v>
      </c>
      <c r="D199" s="49">
        <v>96</v>
      </c>
      <c r="E199" s="49">
        <v>135</v>
      </c>
      <c r="F199" s="49">
        <v>175</v>
      </c>
      <c r="G199" s="97">
        <v>196</v>
      </c>
      <c r="H199" s="72">
        <v>220</v>
      </c>
      <c r="I199" s="29">
        <v>283</v>
      </c>
      <c r="J199" s="12"/>
      <c r="L199" s="70"/>
      <c r="M199" s="70"/>
      <c r="N199" s="70"/>
      <c r="O199" s="70"/>
      <c r="S199" s="27"/>
      <c r="T199" s="27"/>
      <c r="U199" s="16"/>
      <c r="V199" s="74"/>
      <c r="W199" s="13"/>
      <c r="X199" s="75"/>
      <c r="Y199" s="74"/>
    </row>
    <row r="200" spans="1:25" s="50" customFormat="1" ht="13.25" customHeight="1" x14ac:dyDescent="0.35">
      <c r="A200" s="71"/>
      <c r="B200" s="49">
        <v>102</v>
      </c>
      <c r="C200" s="35" t="s">
        <v>12</v>
      </c>
      <c r="D200" s="49">
        <v>174</v>
      </c>
      <c r="E200" s="49">
        <v>271</v>
      </c>
      <c r="F200" s="49">
        <v>335</v>
      </c>
      <c r="G200" s="96">
        <v>484</v>
      </c>
      <c r="H200" s="72">
        <v>537</v>
      </c>
      <c r="I200" s="49">
        <v>856</v>
      </c>
      <c r="J200" s="73"/>
      <c r="S200" s="27"/>
      <c r="T200" s="27"/>
      <c r="U200" s="16"/>
      <c r="V200" s="74"/>
      <c r="W200" s="13"/>
      <c r="X200" s="75"/>
      <c r="Y200" s="74"/>
    </row>
    <row r="201" spans="1:25" s="50" customFormat="1" ht="13.25" customHeight="1" x14ac:dyDescent="0.35">
      <c r="A201" s="71"/>
      <c r="B201" s="29">
        <v>103</v>
      </c>
      <c r="C201" s="35" t="s">
        <v>13</v>
      </c>
      <c r="D201" s="49">
        <v>138</v>
      </c>
      <c r="E201" s="49">
        <v>255</v>
      </c>
      <c r="F201" s="49">
        <v>287</v>
      </c>
      <c r="G201" s="96">
        <v>335</v>
      </c>
      <c r="H201" s="72">
        <v>448</v>
      </c>
      <c r="I201" s="49">
        <v>581</v>
      </c>
      <c r="J201" s="73"/>
      <c r="S201" s="27"/>
      <c r="T201" s="27"/>
      <c r="U201" s="16"/>
      <c r="V201" s="74"/>
      <c r="W201" s="13"/>
      <c r="X201" s="75"/>
      <c r="Y201" s="74"/>
    </row>
    <row r="202" spans="1:25" s="50" customFormat="1" ht="13.25" customHeight="1" x14ac:dyDescent="0.35">
      <c r="A202" s="71"/>
      <c r="B202" s="49">
        <v>104</v>
      </c>
      <c r="C202" s="35" t="s">
        <v>14</v>
      </c>
      <c r="D202" s="49">
        <v>275</v>
      </c>
      <c r="E202" s="49">
        <v>303</v>
      </c>
      <c r="F202" s="49">
        <v>406</v>
      </c>
      <c r="G202" s="96">
        <v>519</v>
      </c>
      <c r="H202" s="72">
        <v>570</v>
      </c>
      <c r="I202" s="49">
        <v>748</v>
      </c>
      <c r="J202" s="73"/>
      <c r="S202" s="27"/>
      <c r="T202" s="27"/>
      <c r="U202" s="16"/>
      <c r="V202" s="74"/>
      <c r="W202" s="13"/>
      <c r="X202" s="75"/>
      <c r="Y202" s="74"/>
    </row>
    <row r="203" spans="1:25" s="50" customFormat="1" ht="13.25" customHeight="1" x14ac:dyDescent="0.35">
      <c r="A203" s="71"/>
      <c r="B203" s="49">
        <v>105</v>
      </c>
      <c r="C203" s="35" t="s">
        <v>15</v>
      </c>
      <c r="D203" s="49">
        <v>521</v>
      </c>
      <c r="E203" s="49">
        <v>601</v>
      </c>
      <c r="F203" s="49">
        <v>724</v>
      </c>
      <c r="G203" s="96">
        <v>859</v>
      </c>
      <c r="H203" s="72">
        <v>971</v>
      </c>
      <c r="I203" s="49">
        <v>1424</v>
      </c>
      <c r="J203" s="73"/>
      <c r="S203" s="27"/>
      <c r="T203" s="27"/>
      <c r="U203" s="16"/>
      <c r="V203" s="74"/>
      <c r="W203" s="13"/>
      <c r="X203" s="75"/>
      <c r="Y203" s="74"/>
    </row>
    <row r="204" spans="1:25" s="50" customFormat="1" ht="13.25" customHeight="1" x14ac:dyDescent="0.35">
      <c r="A204" s="71"/>
      <c r="B204" s="29">
        <v>106</v>
      </c>
      <c r="C204" s="35" t="s">
        <v>16</v>
      </c>
      <c r="D204" s="49">
        <v>642</v>
      </c>
      <c r="E204" s="49">
        <v>880</v>
      </c>
      <c r="F204" s="49">
        <v>1097</v>
      </c>
      <c r="G204" s="96">
        <v>1356</v>
      </c>
      <c r="H204" s="72">
        <v>1585</v>
      </c>
      <c r="I204" s="49">
        <v>2440</v>
      </c>
      <c r="J204" s="73"/>
      <c r="S204" s="27"/>
      <c r="T204" s="27"/>
      <c r="U204" s="16"/>
      <c r="V204" s="74"/>
      <c r="W204" s="13"/>
      <c r="X204" s="75"/>
      <c r="Y204" s="74"/>
    </row>
    <row r="205" spans="1:25" s="50" customFormat="1" ht="13.25" customHeight="1" x14ac:dyDescent="0.35">
      <c r="A205" s="71"/>
      <c r="B205" s="49">
        <v>107</v>
      </c>
      <c r="C205" s="35" t="s">
        <v>17</v>
      </c>
      <c r="D205" s="49">
        <v>162</v>
      </c>
      <c r="E205" s="49">
        <v>239</v>
      </c>
      <c r="F205" s="49">
        <v>283</v>
      </c>
      <c r="G205" s="96">
        <v>355</v>
      </c>
      <c r="H205" s="72">
        <v>461</v>
      </c>
      <c r="I205" s="49">
        <v>548</v>
      </c>
      <c r="J205" s="73"/>
      <c r="S205" s="27"/>
      <c r="T205" s="27"/>
      <c r="U205" s="16"/>
      <c r="V205" s="74"/>
      <c r="W205" s="13"/>
      <c r="X205" s="75"/>
      <c r="Y205" s="74"/>
    </row>
    <row r="206" spans="1:25" s="50" customFormat="1" ht="13.25" customHeight="1" x14ac:dyDescent="0.35">
      <c r="A206" s="71"/>
      <c r="B206" s="49">
        <v>108</v>
      </c>
      <c r="C206" s="35" t="s">
        <v>18</v>
      </c>
      <c r="D206" s="49">
        <v>254</v>
      </c>
      <c r="E206" s="49">
        <v>263</v>
      </c>
      <c r="F206" s="49">
        <v>292</v>
      </c>
      <c r="G206" s="96">
        <v>383</v>
      </c>
      <c r="H206" s="72">
        <v>459</v>
      </c>
      <c r="I206" s="49">
        <v>643</v>
      </c>
      <c r="J206" s="73"/>
      <c r="S206" s="27"/>
      <c r="T206" s="27"/>
      <c r="U206" s="16"/>
      <c r="V206" s="74"/>
      <c r="W206" s="13"/>
      <c r="X206" s="75"/>
      <c r="Y206" s="74"/>
    </row>
    <row r="207" spans="1:25" s="50" customFormat="1" ht="13.25" customHeight="1" x14ac:dyDescent="0.35">
      <c r="A207" s="71"/>
      <c r="B207" s="29">
        <v>109</v>
      </c>
      <c r="C207" s="35" t="s">
        <v>19</v>
      </c>
      <c r="D207" s="49">
        <v>242</v>
      </c>
      <c r="E207" s="49">
        <v>209</v>
      </c>
      <c r="F207" s="49">
        <v>258</v>
      </c>
      <c r="G207" s="96">
        <v>276</v>
      </c>
      <c r="H207" s="72">
        <v>540</v>
      </c>
      <c r="I207" s="49">
        <v>374</v>
      </c>
      <c r="J207" s="73"/>
      <c r="S207" s="27"/>
      <c r="T207" s="27"/>
      <c r="U207" s="16"/>
      <c r="V207" s="74"/>
      <c r="W207" s="13"/>
      <c r="X207" s="75"/>
      <c r="Y207" s="74"/>
    </row>
    <row r="208" spans="1:25" s="50" customFormat="1" ht="13.25" customHeight="1" x14ac:dyDescent="0.35">
      <c r="A208" s="71"/>
      <c r="B208" s="49">
        <v>110</v>
      </c>
      <c r="C208" s="35" t="s">
        <v>20</v>
      </c>
      <c r="D208" s="98">
        <f>SUM(D188:D207)</f>
        <v>6910</v>
      </c>
      <c r="E208" s="98">
        <f>SUM(E188:E207)</f>
        <v>8297</v>
      </c>
      <c r="F208" s="98">
        <f>SUM(F188:F207)</f>
        <v>9714</v>
      </c>
      <c r="G208" s="98">
        <f>SUM(G188:G207)</f>
        <v>12145</v>
      </c>
      <c r="H208" s="98">
        <f>SUM(H188:H207)</f>
        <v>12549</v>
      </c>
      <c r="I208" s="49">
        <v>16203</v>
      </c>
      <c r="J208" s="73"/>
      <c r="S208" s="27"/>
      <c r="T208" s="27"/>
      <c r="U208" s="16"/>
      <c r="V208" s="74"/>
      <c r="W208" s="13"/>
      <c r="X208" s="75"/>
      <c r="Y208" s="74"/>
    </row>
    <row r="209" spans="1:25" s="50" customFormat="1" ht="13.25" customHeight="1" x14ac:dyDescent="0.3">
      <c r="A209" s="71"/>
      <c r="B209" s="49">
        <v>111</v>
      </c>
      <c r="C209" s="35" t="s">
        <v>25</v>
      </c>
      <c r="D209" s="29"/>
      <c r="E209" s="29"/>
      <c r="F209" s="29"/>
      <c r="G209" s="77"/>
      <c r="H209" s="35"/>
      <c r="I209" s="49"/>
      <c r="J209" s="73"/>
      <c r="S209" s="27"/>
      <c r="T209" s="27"/>
      <c r="U209" s="16"/>
      <c r="V209" s="74"/>
      <c r="W209" s="13"/>
      <c r="X209" s="75"/>
      <c r="Y209" s="74"/>
    </row>
    <row r="210" spans="1:25" s="50" customFormat="1" ht="13.25" customHeight="1" x14ac:dyDescent="0.35">
      <c r="A210" s="71"/>
      <c r="B210" s="29">
        <v>112</v>
      </c>
      <c r="C210" s="35" t="s">
        <v>0</v>
      </c>
      <c r="D210" s="49">
        <v>2414</v>
      </c>
      <c r="E210" s="49">
        <v>2231</v>
      </c>
      <c r="F210" s="49">
        <v>1888</v>
      </c>
      <c r="G210" s="96">
        <v>1821</v>
      </c>
      <c r="H210" s="72">
        <v>1981</v>
      </c>
      <c r="I210" s="49">
        <v>2106</v>
      </c>
      <c r="J210" s="73"/>
      <c r="S210" s="27"/>
      <c r="T210" s="27"/>
      <c r="U210" s="16"/>
      <c r="V210" s="74"/>
      <c r="W210" s="13"/>
      <c r="X210" s="75"/>
      <c r="Y210" s="74"/>
    </row>
    <row r="211" spans="1:25" s="50" customFormat="1" ht="13.25" customHeight="1" x14ac:dyDescent="0.35">
      <c r="A211" s="71"/>
      <c r="B211" s="49">
        <v>113</v>
      </c>
      <c r="C211" s="35" t="s">
        <v>1</v>
      </c>
      <c r="D211" s="49">
        <v>76</v>
      </c>
      <c r="E211" s="49">
        <v>69</v>
      </c>
      <c r="F211" s="49">
        <v>99</v>
      </c>
      <c r="G211" s="96">
        <v>149</v>
      </c>
      <c r="H211" s="72">
        <v>158</v>
      </c>
      <c r="I211" s="49">
        <v>211</v>
      </c>
      <c r="J211" s="73"/>
      <c r="S211" s="27"/>
      <c r="T211" s="27"/>
      <c r="U211" s="16"/>
      <c r="V211" s="74"/>
      <c r="W211" s="13"/>
      <c r="X211" s="75"/>
      <c r="Y211" s="74"/>
    </row>
    <row r="212" spans="1:25" s="50" customFormat="1" ht="13.25" customHeight="1" x14ac:dyDescent="0.35">
      <c r="A212" s="71"/>
      <c r="B212" s="49">
        <v>114</v>
      </c>
      <c r="C212" s="35" t="s">
        <v>2</v>
      </c>
      <c r="D212" s="49">
        <v>1569</v>
      </c>
      <c r="E212" s="49">
        <v>1599</v>
      </c>
      <c r="F212" s="49">
        <v>1586</v>
      </c>
      <c r="G212" s="96">
        <v>1840</v>
      </c>
      <c r="H212" s="72">
        <v>1547</v>
      </c>
      <c r="I212" s="49">
        <v>1797</v>
      </c>
      <c r="J212" s="73"/>
      <c r="S212" s="27"/>
      <c r="T212" s="27"/>
      <c r="U212" s="16"/>
      <c r="V212" s="74"/>
      <c r="W212" s="13"/>
      <c r="X212" s="75"/>
      <c r="Y212" s="74"/>
    </row>
    <row r="213" spans="1:25" s="50" customFormat="1" ht="13.25" customHeight="1" x14ac:dyDescent="0.35">
      <c r="A213" s="71"/>
      <c r="B213" s="29">
        <v>115</v>
      </c>
      <c r="C213" s="35" t="s">
        <v>3</v>
      </c>
      <c r="D213" s="49">
        <v>297</v>
      </c>
      <c r="E213" s="49">
        <v>292</v>
      </c>
      <c r="F213" s="49">
        <v>272</v>
      </c>
      <c r="G213" s="96">
        <v>354</v>
      </c>
      <c r="H213" s="72">
        <v>426</v>
      </c>
      <c r="I213" s="49">
        <v>475</v>
      </c>
      <c r="J213" s="73"/>
      <c r="S213" s="27"/>
      <c r="T213" s="27"/>
      <c r="U213" s="16"/>
      <c r="V213" s="74"/>
      <c r="W213" s="13"/>
      <c r="X213" s="75"/>
      <c r="Y213" s="74"/>
    </row>
    <row r="214" spans="1:25" s="50" customFormat="1" ht="13.25" customHeight="1" x14ac:dyDescent="0.35">
      <c r="A214" s="71"/>
      <c r="B214" s="49">
        <v>116</v>
      </c>
      <c r="C214" s="35" t="s">
        <v>4</v>
      </c>
      <c r="D214" s="49">
        <v>860</v>
      </c>
      <c r="E214" s="49">
        <v>1105</v>
      </c>
      <c r="F214" s="49">
        <v>1593</v>
      </c>
      <c r="G214" s="96">
        <v>2235</v>
      </c>
      <c r="H214" s="72">
        <v>2436</v>
      </c>
      <c r="I214" s="49">
        <v>3371</v>
      </c>
      <c r="J214" s="73"/>
      <c r="S214" s="27"/>
      <c r="T214" s="27"/>
      <c r="U214" s="16"/>
      <c r="V214" s="74"/>
      <c r="W214" s="13"/>
      <c r="X214" s="75"/>
      <c r="Y214" s="74"/>
    </row>
    <row r="215" spans="1:25" s="50" customFormat="1" ht="13.25" customHeight="1" x14ac:dyDescent="0.35">
      <c r="A215" s="71"/>
      <c r="B215" s="49">
        <v>117</v>
      </c>
      <c r="C215" s="35" t="s">
        <v>5</v>
      </c>
      <c r="D215" s="49">
        <v>587</v>
      </c>
      <c r="E215" s="49">
        <v>805</v>
      </c>
      <c r="F215" s="49">
        <v>802</v>
      </c>
      <c r="G215" s="96">
        <v>833</v>
      </c>
      <c r="H215" s="72">
        <v>564</v>
      </c>
      <c r="I215" s="49">
        <v>608</v>
      </c>
      <c r="J215" s="73"/>
      <c r="S215" s="27"/>
      <c r="T215" s="27"/>
      <c r="U215" s="16"/>
      <c r="V215" s="74"/>
      <c r="W215" s="13"/>
      <c r="X215" s="75"/>
      <c r="Y215" s="74"/>
    </row>
    <row r="216" spans="1:25" s="50" customFormat="1" ht="13.25" customHeight="1" x14ac:dyDescent="0.35">
      <c r="A216" s="71"/>
      <c r="B216" s="29">
        <v>118</v>
      </c>
      <c r="C216" s="35" t="s">
        <v>6</v>
      </c>
      <c r="D216" s="49">
        <v>1230</v>
      </c>
      <c r="E216" s="49">
        <v>1513</v>
      </c>
      <c r="F216" s="49">
        <v>1730</v>
      </c>
      <c r="G216" s="96">
        <v>1951</v>
      </c>
      <c r="H216" s="72">
        <v>1838</v>
      </c>
      <c r="I216" s="49">
        <v>2272</v>
      </c>
      <c r="J216" s="73"/>
      <c r="S216" s="27"/>
      <c r="T216" s="27"/>
      <c r="U216" s="16"/>
      <c r="V216" s="74"/>
      <c r="W216" s="13"/>
      <c r="X216" s="75"/>
      <c r="Y216" s="74"/>
    </row>
    <row r="217" spans="1:25" s="50" customFormat="1" ht="13.25" customHeight="1" x14ac:dyDescent="0.35">
      <c r="A217" s="71"/>
      <c r="B217" s="49">
        <v>119</v>
      </c>
      <c r="C217" s="35" t="s">
        <v>7</v>
      </c>
      <c r="D217" s="49">
        <v>561</v>
      </c>
      <c r="E217" s="49">
        <v>743</v>
      </c>
      <c r="F217" s="49">
        <v>806</v>
      </c>
      <c r="G217" s="96">
        <v>1081</v>
      </c>
      <c r="H217" s="72">
        <v>1296</v>
      </c>
      <c r="I217" s="49">
        <v>1333</v>
      </c>
      <c r="J217" s="73"/>
      <c r="S217" s="27"/>
      <c r="T217" s="27"/>
      <c r="U217" s="16"/>
      <c r="V217" s="74"/>
      <c r="W217" s="13"/>
      <c r="X217" s="75"/>
      <c r="Y217" s="74"/>
    </row>
    <row r="218" spans="1:25" s="50" customFormat="1" ht="13.25" customHeight="1" x14ac:dyDescent="0.35">
      <c r="A218" s="71"/>
      <c r="B218" s="49">
        <v>120</v>
      </c>
      <c r="C218" s="35" t="s">
        <v>8</v>
      </c>
      <c r="D218" s="49">
        <v>492</v>
      </c>
      <c r="E218" s="49">
        <v>593</v>
      </c>
      <c r="F218" s="49">
        <v>640</v>
      </c>
      <c r="G218" s="96">
        <v>792</v>
      </c>
      <c r="H218" s="72">
        <v>766</v>
      </c>
      <c r="I218" s="49">
        <v>943</v>
      </c>
      <c r="J218" s="73"/>
      <c r="S218" s="27"/>
      <c r="T218" s="27"/>
      <c r="U218" s="16"/>
      <c r="V218" s="74"/>
      <c r="W218" s="13"/>
      <c r="X218" s="75"/>
      <c r="Y218" s="74"/>
    </row>
    <row r="219" spans="1:25" s="50" customFormat="1" ht="13.25" customHeight="1" x14ac:dyDescent="0.35">
      <c r="A219" s="71"/>
      <c r="B219" s="29">
        <v>121</v>
      </c>
      <c r="C219" s="35" t="s">
        <v>9</v>
      </c>
      <c r="D219" s="49">
        <v>174</v>
      </c>
      <c r="E219" s="49">
        <v>194</v>
      </c>
      <c r="F219" s="49">
        <v>204</v>
      </c>
      <c r="G219" s="97">
        <v>212</v>
      </c>
      <c r="H219" s="72">
        <v>233</v>
      </c>
      <c r="I219" s="49">
        <v>267</v>
      </c>
      <c r="J219" s="73"/>
      <c r="S219" s="27"/>
      <c r="T219" s="27"/>
      <c r="U219" s="16"/>
      <c r="V219" s="74"/>
      <c r="W219" s="13"/>
      <c r="X219" s="75"/>
      <c r="Y219" s="74"/>
    </row>
    <row r="220" spans="1:25" s="50" customFormat="1" ht="13.25" customHeight="1" x14ac:dyDescent="0.35">
      <c r="A220" s="71"/>
      <c r="B220" s="49">
        <v>122</v>
      </c>
      <c r="C220" s="35" t="s">
        <v>10</v>
      </c>
      <c r="D220" s="49">
        <v>301</v>
      </c>
      <c r="E220" s="49">
        <v>243</v>
      </c>
      <c r="F220" s="49">
        <v>291</v>
      </c>
      <c r="G220" s="96">
        <v>362</v>
      </c>
      <c r="H220" s="72">
        <v>371</v>
      </c>
      <c r="I220" s="49">
        <v>459</v>
      </c>
      <c r="J220" s="73"/>
      <c r="S220" s="27"/>
      <c r="T220" s="27"/>
      <c r="U220" s="16"/>
      <c r="V220" s="74"/>
      <c r="W220" s="13"/>
      <c r="X220" s="75"/>
      <c r="Y220" s="74"/>
    </row>
    <row r="221" spans="1:25" s="50" customFormat="1" ht="13.25" customHeight="1" x14ac:dyDescent="0.35">
      <c r="A221" s="71"/>
      <c r="B221" s="49">
        <v>123</v>
      </c>
      <c r="C221" s="35" t="s">
        <v>11</v>
      </c>
      <c r="D221" s="49">
        <v>114</v>
      </c>
      <c r="E221" s="49">
        <v>136</v>
      </c>
      <c r="F221" s="49">
        <v>167</v>
      </c>
      <c r="G221" s="97">
        <v>204</v>
      </c>
      <c r="H221" s="72">
        <v>245</v>
      </c>
      <c r="I221" s="49">
        <v>303</v>
      </c>
      <c r="J221" s="73"/>
      <c r="S221" s="27"/>
      <c r="T221" s="27"/>
      <c r="U221" s="16"/>
      <c r="V221" s="74"/>
      <c r="W221" s="13"/>
      <c r="X221" s="75"/>
      <c r="Y221" s="74"/>
    </row>
    <row r="222" spans="1:25" s="50" customFormat="1" ht="13.25" customHeight="1" x14ac:dyDescent="0.35">
      <c r="A222" s="71"/>
      <c r="B222" s="29">
        <v>124</v>
      </c>
      <c r="C222" s="35" t="s">
        <v>12</v>
      </c>
      <c r="D222" s="49">
        <v>483</v>
      </c>
      <c r="E222" s="49">
        <v>601</v>
      </c>
      <c r="F222" s="49">
        <v>615</v>
      </c>
      <c r="G222" s="96">
        <v>843</v>
      </c>
      <c r="H222" s="72">
        <v>981</v>
      </c>
      <c r="I222" s="49">
        <v>1208</v>
      </c>
      <c r="J222" s="73"/>
      <c r="S222" s="27"/>
      <c r="T222" s="27"/>
      <c r="U222" s="16"/>
      <c r="V222" s="74"/>
      <c r="W222" s="13"/>
      <c r="X222" s="75"/>
      <c r="Y222" s="74"/>
    </row>
    <row r="223" spans="1:25" s="9" customFormat="1" ht="13.25" customHeight="1" x14ac:dyDescent="0.35">
      <c r="A223" s="35"/>
      <c r="B223" s="49">
        <v>125</v>
      </c>
      <c r="C223" s="35" t="s">
        <v>13</v>
      </c>
      <c r="D223" s="49">
        <v>251</v>
      </c>
      <c r="E223" s="49">
        <v>328</v>
      </c>
      <c r="F223" s="49">
        <v>397</v>
      </c>
      <c r="G223" s="97">
        <v>483</v>
      </c>
      <c r="H223" s="72">
        <v>537</v>
      </c>
      <c r="I223" s="29">
        <v>704</v>
      </c>
      <c r="J223" s="12"/>
      <c r="S223" s="27"/>
      <c r="T223" s="27"/>
      <c r="U223" s="16"/>
      <c r="V223" s="74"/>
      <c r="W223" s="13"/>
      <c r="X223" s="75"/>
      <c r="Y223" s="74"/>
    </row>
    <row r="224" spans="1:25" s="9" customFormat="1" ht="13.25" customHeight="1" x14ac:dyDescent="0.35">
      <c r="A224" s="35"/>
      <c r="B224" s="49">
        <v>126</v>
      </c>
      <c r="C224" s="35" t="s">
        <v>14</v>
      </c>
      <c r="D224" s="49">
        <v>568</v>
      </c>
      <c r="E224" s="49">
        <v>510</v>
      </c>
      <c r="F224" s="49">
        <v>787</v>
      </c>
      <c r="G224" s="97">
        <v>1001</v>
      </c>
      <c r="H224" s="72">
        <v>1110</v>
      </c>
      <c r="I224" s="29">
        <v>1393</v>
      </c>
      <c r="J224" s="12"/>
      <c r="S224" s="27"/>
      <c r="T224" s="27"/>
      <c r="U224" s="16"/>
      <c r="V224" s="74"/>
      <c r="W224" s="13"/>
      <c r="X224" s="75"/>
      <c r="Y224" s="74"/>
    </row>
    <row r="225" spans="1:25" s="9" customFormat="1" ht="13.25" customHeight="1" x14ac:dyDescent="0.35">
      <c r="A225" s="35"/>
      <c r="B225" s="29">
        <v>127</v>
      </c>
      <c r="C225" s="35" t="s">
        <v>15</v>
      </c>
      <c r="D225" s="49">
        <v>1221</v>
      </c>
      <c r="E225" s="49">
        <v>1436</v>
      </c>
      <c r="F225" s="49">
        <v>1575</v>
      </c>
      <c r="G225" s="97">
        <v>1841</v>
      </c>
      <c r="H225" s="72">
        <v>2059</v>
      </c>
      <c r="I225" s="29">
        <v>2576</v>
      </c>
      <c r="J225" s="12"/>
      <c r="S225" s="27"/>
      <c r="T225" s="27"/>
      <c r="U225" s="16"/>
      <c r="V225" s="74"/>
      <c r="W225" s="13"/>
      <c r="X225" s="75"/>
      <c r="Y225" s="74"/>
    </row>
    <row r="226" spans="1:25" s="9" customFormat="1" ht="13.25" customHeight="1" x14ac:dyDescent="0.35">
      <c r="A226" s="35"/>
      <c r="B226" s="49">
        <v>128</v>
      </c>
      <c r="C226" s="35" t="s">
        <v>16</v>
      </c>
      <c r="D226" s="49">
        <v>1133</v>
      </c>
      <c r="E226" s="49">
        <v>1452</v>
      </c>
      <c r="F226" s="49">
        <v>1741</v>
      </c>
      <c r="G226" s="97">
        <v>2236</v>
      </c>
      <c r="H226" s="72">
        <v>2579</v>
      </c>
      <c r="I226" s="29">
        <v>3903</v>
      </c>
      <c r="J226" s="12"/>
      <c r="S226" s="27"/>
      <c r="T226" s="27"/>
      <c r="U226" s="16"/>
      <c r="V226" s="74"/>
      <c r="W226" s="13"/>
      <c r="X226" s="75"/>
      <c r="Y226" s="74"/>
    </row>
    <row r="227" spans="1:25" s="9" customFormat="1" ht="13.25" customHeight="1" x14ac:dyDescent="0.35">
      <c r="A227" s="35"/>
      <c r="B227" s="49">
        <v>129</v>
      </c>
      <c r="C227" s="35" t="s">
        <v>17</v>
      </c>
      <c r="D227" s="49">
        <v>173</v>
      </c>
      <c r="E227" s="49">
        <v>163</v>
      </c>
      <c r="F227" s="49">
        <v>169</v>
      </c>
      <c r="G227" s="97">
        <v>200</v>
      </c>
      <c r="H227" s="72">
        <v>264</v>
      </c>
      <c r="I227" s="29">
        <v>418</v>
      </c>
      <c r="J227" s="12"/>
      <c r="S227" s="27"/>
      <c r="T227" s="27"/>
      <c r="U227" s="16"/>
      <c r="V227" s="74"/>
      <c r="W227" s="13"/>
      <c r="X227" s="75"/>
      <c r="Y227" s="74"/>
    </row>
    <row r="228" spans="1:25" s="9" customFormat="1" ht="13.25" customHeight="1" x14ac:dyDescent="0.35">
      <c r="A228" s="35"/>
      <c r="B228" s="29">
        <v>130</v>
      </c>
      <c r="C228" s="35" t="s">
        <v>18</v>
      </c>
      <c r="D228" s="49">
        <v>714</v>
      </c>
      <c r="E228" s="49">
        <v>667</v>
      </c>
      <c r="F228" s="49">
        <v>765</v>
      </c>
      <c r="G228" s="97">
        <v>943</v>
      </c>
      <c r="H228" s="72">
        <v>985</v>
      </c>
      <c r="I228" s="29">
        <v>1198</v>
      </c>
      <c r="J228" s="12"/>
      <c r="S228" s="27"/>
      <c r="T228" s="27"/>
      <c r="U228" s="16"/>
      <c r="V228" s="74"/>
      <c r="W228" s="13"/>
      <c r="X228" s="75"/>
      <c r="Y228" s="74"/>
    </row>
    <row r="229" spans="1:25" s="9" customFormat="1" ht="13.25" customHeight="1" x14ac:dyDescent="0.35">
      <c r="A229" s="35"/>
      <c r="B229" s="49">
        <v>131</v>
      </c>
      <c r="C229" s="35" t="s">
        <v>19</v>
      </c>
      <c r="D229" s="49">
        <v>460</v>
      </c>
      <c r="E229" s="49">
        <v>399</v>
      </c>
      <c r="F229" s="49">
        <v>432</v>
      </c>
      <c r="G229" s="97">
        <v>416</v>
      </c>
      <c r="H229" s="72">
        <v>883</v>
      </c>
      <c r="I229" s="29">
        <v>687</v>
      </c>
      <c r="J229" s="12"/>
      <c r="S229" s="27"/>
      <c r="T229" s="27"/>
      <c r="U229" s="16"/>
      <c r="V229" s="74"/>
      <c r="W229" s="13"/>
      <c r="X229" s="75"/>
      <c r="Y229" s="74"/>
    </row>
    <row r="230" spans="1:25" s="9" customFormat="1" ht="13.25" customHeight="1" x14ac:dyDescent="0.35">
      <c r="A230" s="35"/>
      <c r="B230" s="49">
        <v>132</v>
      </c>
      <c r="C230" s="35" t="s">
        <v>20</v>
      </c>
      <c r="D230" s="98">
        <f>SUM(D210:D229)</f>
        <v>13678</v>
      </c>
      <c r="E230" s="98">
        <f>SUM(E210:E229)</f>
        <v>15079</v>
      </c>
      <c r="F230" s="98">
        <f>SUM(F210:F229)</f>
        <v>16559</v>
      </c>
      <c r="G230" s="98">
        <f>SUM(G210:G229)</f>
        <v>19797</v>
      </c>
      <c r="H230" s="98">
        <f>SUM(H210:H229)</f>
        <v>21259</v>
      </c>
      <c r="I230" s="29">
        <v>26226</v>
      </c>
      <c r="J230" s="12"/>
      <c r="S230" s="27"/>
      <c r="T230" s="27"/>
      <c r="U230" s="16"/>
      <c r="V230" s="74"/>
      <c r="W230" s="13"/>
      <c r="X230" s="75"/>
      <c r="Y230" s="74"/>
    </row>
    <row r="231" spans="1:25" s="9" customFormat="1" ht="13.25" customHeight="1" x14ac:dyDescent="0.3">
      <c r="A231" s="35"/>
      <c r="B231" s="29">
        <v>133</v>
      </c>
      <c r="C231" s="35" t="s">
        <v>27</v>
      </c>
      <c r="D231" s="29"/>
      <c r="E231" s="29"/>
      <c r="F231" s="29"/>
      <c r="G231" s="29"/>
      <c r="H231" s="35"/>
      <c r="I231" s="29"/>
      <c r="J231" s="12"/>
      <c r="S231" s="27"/>
      <c r="T231" s="27"/>
      <c r="U231" s="16"/>
      <c r="V231" s="74"/>
      <c r="W231" s="13"/>
      <c r="X231" s="75"/>
      <c r="Y231" s="74"/>
    </row>
    <row r="232" spans="1:25" s="9" customFormat="1" ht="13.25" customHeight="1" x14ac:dyDescent="0.35">
      <c r="A232" s="35"/>
      <c r="B232" s="49">
        <v>134</v>
      </c>
      <c r="C232" s="35" t="s">
        <v>0</v>
      </c>
      <c r="D232" s="49">
        <v>126</v>
      </c>
      <c r="E232" s="49">
        <v>152</v>
      </c>
      <c r="F232" s="49">
        <v>104</v>
      </c>
      <c r="G232" s="97">
        <v>121</v>
      </c>
      <c r="H232" s="72">
        <v>151</v>
      </c>
      <c r="I232" s="29">
        <v>181</v>
      </c>
      <c r="J232" s="12"/>
      <c r="S232" s="27"/>
      <c r="T232" s="27"/>
      <c r="U232" s="16"/>
      <c r="V232" s="74"/>
      <c r="W232" s="13"/>
      <c r="X232" s="75"/>
      <c r="Y232" s="74"/>
    </row>
    <row r="233" spans="1:25" s="9" customFormat="1" ht="13.25" customHeight="1" x14ac:dyDescent="0.35">
      <c r="A233" s="35"/>
      <c r="B233" s="49">
        <v>135</v>
      </c>
      <c r="C233" s="35" t="s">
        <v>1</v>
      </c>
      <c r="D233" s="49">
        <v>159</v>
      </c>
      <c r="E233" s="49">
        <v>109</v>
      </c>
      <c r="F233" s="49">
        <v>121</v>
      </c>
      <c r="G233" s="97">
        <v>174</v>
      </c>
      <c r="H233" s="72">
        <v>168</v>
      </c>
      <c r="I233" s="29">
        <v>147</v>
      </c>
      <c r="J233" s="12"/>
      <c r="S233" s="27"/>
      <c r="T233" s="27"/>
      <c r="U233" s="16"/>
      <c r="V233" s="74"/>
      <c r="W233" s="13"/>
      <c r="X233" s="75"/>
      <c r="Y233" s="74"/>
    </row>
    <row r="234" spans="1:25" s="9" customFormat="1" ht="13.25" customHeight="1" x14ac:dyDescent="0.35">
      <c r="A234" s="35"/>
      <c r="B234" s="29">
        <v>136</v>
      </c>
      <c r="C234" s="35" t="s">
        <v>2</v>
      </c>
      <c r="D234" s="49">
        <v>3983</v>
      </c>
      <c r="E234" s="49">
        <v>4196</v>
      </c>
      <c r="F234" s="49">
        <v>3630</v>
      </c>
      <c r="G234" s="97">
        <v>3187</v>
      </c>
      <c r="H234" s="72">
        <v>2439</v>
      </c>
      <c r="I234" s="29">
        <v>2532</v>
      </c>
      <c r="J234" s="12"/>
      <c r="S234" s="27"/>
      <c r="T234" s="27"/>
      <c r="U234" s="16"/>
      <c r="V234" s="74"/>
      <c r="W234" s="13"/>
      <c r="X234" s="75"/>
      <c r="Y234" s="74"/>
    </row>
    <row r="235" spans="1:25" s="9" customFormat="1" ht="13.25" customHeight="1" x14ac:dyDescent="0.35">
      <c r="A235" s="35"/>
      <c r="B235" s="49">
        <v>137</v>
      </c>
      <c r="C235" s="35" t="s">
        <v>3</v>
      </c>
      <c r="D235" s="49">
        <v>151</v>
      </c>
      <c r="E235" s="49">
        <v>173</v>
      </c>
      <c r="F235" s="49">
        <v>203</v>
      </c>
      <c r="G235" s="97">
        <v>358</v>
      </c>
      <c r="H235" s="72">
        <v>391</v>
      </c>
      <c r="I235" s="29">
        <v>485</v>
      </c>
      <c r="J235" s="12"/>
      <c r="S235" s="27"/>
      <c r="T235" s="27"/>
      <c r="U235" s="16"/>
      <c r="V235" s="74"/>
      <c r="W235" s="13"/>
      <c r="X235" s="75"/>
      <c r="Y235" s="74"/>
    </row>
    <row r="236" spans="1:25" s="9" customFormat="1" ht="13.25" customHeight="1" x14ac:dyDescent="0.35">
      <c r="A236" s="35"/>
      <c r="B236" s="49">
        <v>138</v>
      </c>
      <c r="C236" s="35" t="s">
        <v>4</v>
      </c>
      <c r="D236" s="49">
        <v>1718</v>
      </c>
      <c r="E236" s="49">
        <v>1961</v>
      </c>
      <c r="F236" s="49">
        <v>2330</v>
      </c>
      <c r="G236" s="97">
        <v>2754</v>
      </c>
      <c r="H236" s="72">
        <v>2935</v>
      </c>
      <c r="I236" s="29">
        <v>3785</v>
      </c>
      <c r="J236" s="12"/>
      <c r="S236" s="27"/>
      <c r="T236" s="27"/>
      <c r="U236" s="16"/>
      <c r="V236" s="74"/>
      <c r="W236" s="13"/>
      <c r="X236" s="75"/>
      <c r="Y236" s="74"/>
    </row>
    <row r="237" spans="1:25" s="9" customFormat="1" ht="13.25" customHeight="1" x14ac:dyDescent="0.35">
      <c r="A237" s="35"/>
      <c r="B237" s="29">
        <v>139</v>
      </c>
      <c r="C237" s="35" t="s">
        <v>5</v>
      </c>
      <c r="D237" s="49">
        <v>2441</v>
      </c>
      <c r="E237" s="49">
        <v>2300</v>
      </c>
      <c r="F237" s="49">
        <v>2404</v>
      </c>
      <c r="G237" s="97">
        <v>2411</v>
      </c>
      <c r="H237" s="72">
        <v>1743</v>
      </c>
      <c r="I237" s="29">
        <v>1704</v>
      </c>
      <c r="J237" s="12"/>
      <c r="S237" s="27"/>
      <c r="T237" s="27"/>
      <c r="U237" s="16"/>
      <c r="V237" s="74"/>
      <c r="W237" s="13"/>
      <c r="X237" s="75"/>
      <c r="Y237" s="74"/>
    </row>
    <row r="238" spans="1:25" s="9" customFormat="1" ht="13.25" customHeight="1" x14ac:dyDescent="0.35">
      <c r="A238" s="35"/>
      <c r="B238" s="49">
        <v>140</v>
      </c>
      <c r="C238" s="35" t="s">
        <v>6</v>
      </c>
      <c r="D238" s="49">
        <v>3710</v>
      </c>
      <c r="E238" s="49">
        <v>4350</v>
      </c>
      <c r="F238" s="49">
        <v>4409</v>
      </c>
      <c r="G238" s="97">
        <v>4227</v>
      </c>
      <c r="H238" s="72">
        <v>4206</v>
      </c>
      <c r="I238" s="29">
        <v>4630</v>
      </c>
      <c r="J238" s="12"/>
      <c r="S238" s="27"/>
      <c r="T238" s="27"/>
      <c r="U238" s="16"/>
      <c r="V238" s="74"/>
      <c r="W238" s="13"/>
      <c r="X238" s="75"/>
      <c r="Y238" s="74"/>
    </row>
    <row r="239" spans="1:25" s="9" customFormat="1" ht="13.25" customHeight="1" x14ac:dyDescent="0.35">
      <c r="A239" s="35"/>
      <c r="B239" s="49">
        <v>141</v>
      </c>
      <c r="C239" s="35" t="s">
        <v>7</v>
      </c>
      <c r="D239" s="49">
        <v>1809</v>
      </c>
      <c r="E239" s="49">
        <v>1907</v>
      </c>
      <c r="F239" s="49">
        <v>1976</v>
      </c>
      <c r="G239" s="97">
        <v>2112</v>
      </c>
      <c r="H239" s="72">
        <v>2350</v>
      </c>
      <c r="I239" s="29">
        <v>2708</v>
      </c>
      <c r="J239" s="12"/>
      <c r="S239" s="27"/>
      <c r="T239" s="27"/>
      <c r="U239" s="16"/>
      <c r="V239" s="74"/>
      <c r="W239" s="13"/>
      <c r="X239" s="75"/>
      <c r="Y239" s="74"/>
    </row>
    <row r="240" spans="1:25" s="9" customFormat="1" ht="13.25" customHeight="1" x14ac:dyDescent="0.35">
      <c r="A240" s="35"/>
      <c r="B240" s="29">
        <v>142</v>
      </c>
      <c r="C240" s="35" t="s">
        <v>8</v>
      </c>
      <c r="D240" s="49">
        <v>1043</v>
      </c>
      <c r="E240" s="49">
        <v>1089</v>
      </c>
      <c r="F240" s="49">
        <v>1138</v>
      </c>
      <c r="G240" s="97">
        <v>1145</v>
      </c>
      <c r="H240" s="72">
        <v>1255</v>
      </c>
      <c r="I240" s="29">
        <v>1268</v>
      </c>
      <c r="J240" s="12"/>
      <c r="S240" s="27"/>
      <c r="T240" s="27"/>
      <c r="U240" s="16"/>
      <c r="V240" s="74"/>
      <c r="W240" s="13"/>
      <c r="X240" s="75"/>
      <c r="Y240" s="74"/>
    </row>
    <row r="241" spans="1:25" s="9" customFormat="1" ht="13.25" customHeight="1" x14ac:dyDescent="0.35">
      <c r="A241" s="35"/>
      <c r="B241" s="49">
        <v>143</v>
      </c>
      <c r="C241" s="35" t="s">
        <v>9</v>
      </c>
      <c r="D241" s="49">
        <v>1350</v>
      </c>
      <c r="E241" s="49">
        <v>1429</v>
      </c>
      <c r="F241" s="49">
        <v>1227</v>
      </c>
      <c r="G241" s="97">
        <v>1222</v>
      </c>
      <c r="H241" s="72">
        <v>1286</v>
      </c>
      <c r="I241" s="29">
        <v>1122</v>
      </c>
      <c r="J241" s="12"/>
      <c r="S241" s="27"/>
      <c r="T241" s="27"/>
      <c r="U241" s="16"/>
      <c r="V241" s="74"/>
      <c r="W241" s="13"/>
      <c r="X241" s="75"/>
      <c r="Y241" s="74"/>
    </row>
    <row r="242" spans="1:25" s="9" customFormat="1" ht="13.25" customHeight="1" x14ac:dyDescent="0.35">
      <c r="A242" s="35"/>
      <c r="B242" s="49">
        <v>144</v>
      </c>
      <c r="C242" s="35" t="s">
        <v>10</v>
      </c>
      <c r="D242" s="49">
        <v>2093</v>
      </c>
      <c r="E242" s="49">
        <v>2254</v>
      </c>
      <c r="F242" s="49">
        <v>2682</v>
      </c>
      <c r="G242" s="97">
        <v>2907</v>
      </c>
      <c r="H242" s="72">
        <v>3155</v>
      </c>
      <c r="I242" s="29">
        <v>3466</v>
      </c>
      <c r="J242" s="12"/>
      <c r="S242" s="27"/>
      <c r="T242" s="27"/>
      <c r="U242" s="16"/>
      <c r="V242" s="74"/>
      <c r="W242" s="13"/>
      <c r="X242" s="75"/>
      <c r="Y242" s="74"/>
    </row>
    <row r="243" spans="1:25" s="9" customFormat="1" ht="13.25" customHeight="1" x14ac:dyDescent="0.35">
      <c r="A243" s="35"/>
      <c r="B243" s="29">
        <v>145</v>
      </c>
      <c r="C243" s="35" t="s">
        <v>11</v>
      </c>
      <c r="D243" s="49">
        <v>744</v>
      </c>
      <c r="E243" s="49">
        <v>934</v>
      </c>
      <c r="F243" s="49">
        <v>961</v>
      </c>
      <c r="G243" s="97">
        <v>1111</v>
      </c>
      <c r="H243" s="72">
        <v>1324</v>
      </c>
      <c r="I243" s="29">
        <v>1403</v>
      </c>
      <c r="J243" s="12"/>
      <c r="S243" s="27"/>
      <c r="T243" s="27"/>
      <c r="U243" s="16"/>
      <c r="V243" s="74"/>
      <c r="W243" s="13"/>
      <c r="X243" s="75"/>
      <c r="Y243" s="74"/>
    </row>
    <row r="244" spans="1:25" s="9" customFormat="1" ht="13.25" customHeight="1" x14ac:dyDescent="0.35">
      <c r="A244" s="35"/>
      <c r="B244" s="49">
        <v>146</v>
      </c>
      <c r="C244" s="35" t="s">
        <v>12</v>
      </c>
      <c r="D244" s="49">
        <v>5141</v>
      </c>
      <c r="E244" s="49">
        <v>5584</v>
      </c>
      <c r="F244" s="49">
        <v>5740</v>
      </c>
      <c r="G244" s="97">
        <v>6639</v>
      </c>
      <c r="H244" s="72">
        <v>6849</v>
      </c>
      <c r="I244" s="29">
        <v>7583</v>
      </c>
      <c r="J244" s="12"/>
      <c r="S244" s="27"/>
      <c r="T244" s="27"/>
      <c r="U244" s="16"/>
      <c r="V244" s="74"/>
      <c r="W244" s="13"/>
      <c r="X244" s="75"/>
      <c r="Y244" s="74"/>
    </row>
    <row r="245" spans="1:25" s="9" customFormat="1" ht="13.25" customHeight="1" x14ac:dyDescent="0.35">
      <c r="A245" s="35"/>
      <c r="B245" s="49">
        <v>147</v>
      </c>
      <c r="C245" s="35" t="s">
        <v>13</v>
      </c>
      <c r="D245" s="49">
        <v>1256</v>
      </c>
      <c r="E245" s="49">
        <v>1451</v>
      </c>
      <c r="F245" s="49">
        <v>1322</v>
      </c>
      <c r="G245" s="97">
        <v>1393</v>
      </c>
      <c r="H245" s="72">
        <v>1430</v>
      </c>
      <c r="I245" s="29">
        <v>1413</v>
      </c>
      <c r="J245" s="12"/>
      <c r="S245" s="27"/>
      <c r="T245" s="27"/>
      <c r="U245" s="16"/>
      <c r="V245" s="74"/>
      <c r="W245" s="13"/>
      <c r="X245" s="75"/>
      <c r="Y245" s="74"/>
    </row>
    <row r="246" spans="1:25" s="9" customFormat="1" ht="13.25" customHeight="1" x14ac:dyDescent="0.35">
      <c r="A246" s="35"/>
      <c r="B246" s="29">
        <v>148</v>
      </c>
      <c r="C246" s="35" t="s">
        <v>14</v>
      </c>
      <c r="D246" s="49">
        <v>1380</v>
      </c>
      <c r="E246" s="49">
        <v>1203</v>
      </c>
      <c r="F246" s="49">
        <v>1521</v>
      </c>
      <c r="G246" s="97">
        <v>1808</v>
      </c>
      <c r="H246" s="72">
        <v>1903</v>
      </c>
      <c r="I246" s="29">
        <v>2288</v>
      </c>
      <c r="J246" s="12"/>
      <c r="S246" s="27"/>
      <c r="T246" s="27"/>
      <c r="U246" s="16"/>
      <c r="V246" s="74"/>
      <c r="W246" s="13"/>
      <c r="X246" s="75"/>
      <c r="Y246" s="74"/>
    </row>
    <row r="247" spans="1:25" s="9" customFormat="1" ht="13.25" customHeight="1" x14ac:dyDescent="0.35">
      <c r="A247" s="35"/>
      <c r="B247" s="49">
        <v>149</v>
      </c>
      <c r="C247" s="35" t="s">
        <v>15</v>
      </c>
      <c r="D247" s="49">
        <v>3096</v>
      </c>
      <c r="E247" s="49">
        <v>3604</v>
      </c>
      <c r="F247" s="49">
        <v>3738</v>
      </c>
      <c r="G247" s="97">
        <v>4132</v>
      </c>
      <c r="H247" s="72">
        <v>4545</v>
      </c>
      <c r="I247" s="29">
        <v>4764</v>
      </c>
      <c r="J247" s="12"/>
      <c r="S247" s="27"/>
      <c r="T247" s="27"/>
      <c r="U247" s="16"/>
      <c r="V247" s="74"/>
      <c r="W247" s="13"/>
      <c r="X247" s="75"/>
      <c r="Y247" s="74"/>
    </row>
    <row r="248" spans="1:25" s="9" customFormat="1" ht="13.25" customHeight="1" x14ac:dyDescent="0.35">
      <c r="A248" s="35"/>
      <c r="B248" s="49">
        <v>150</v>
      </c>
      <c r="C248" s="35" t="s">
        <v>16</v>
      </c>
      <c r="D248" s="49">
        <v>3728</v>
      </c>
      <c r="E248" s="49">
        <v>3994</v>
      </c>
      <c r="F248" s="49">
        <v>4383</v>
      </c>
      <c r="G248" s="97">
        <v>4882</v>
      </c>
      <c r="H248" s="72">
        <v>5247</v>
      </c>
      <c r="I248" s="29">
        <v>6144</v>
      </c>
      <c r="J248" s="12"/>
      <c r="S248" s="27"/>
      <c r="T248" s="27"/>
      <c r="U248" s="16"/>
      <c r="V248" s="74"/>
      <c r="W248" s="13"/>
      <c r="X248" s="75"/>
      <c r="Y248" s="74"/>
    </row>
    <row r="249" spans="1:25" s="9" customFormat="1" ht="13.25" customHeight="1" x14ac:dyDescent="0.35">
      <c r="A249" s="35"/>
      <c r="B249" s="29">
        <v>151</v>
      </c>
      <c r="C249" s="35" t="s">
        <v>17</v>
      </c>
      <c r="D249" s="49">
        <v>679</v>
      </c>
      <c r="E249" s="49">
        <v>654</v>
      </c>
      <c r="F249" s="49">
        <v>789</v>
      </c>
      <c r="G249" s="97">
        <v>988</v>
      </c>
      <c r="H249" s="72">
        <v>1240</v>
      </c>
      <c r="I249" s="29">
        <v>1267</v>
      </c>
      <c r="J249" s="12"/>
      <c r="S249" s="27"/>
      <c r="T249" s="27"/>
      <c r="U249" s="16"/>
      <c r="V249" s="74"/>
      <c r="W249" s="13"/>
      <c r="X249" s="75"/>
      <c r="Y249" s="74"/>
    </row>
    <row r="250" spans="1:25" s="9" customFormat="1" ht="13.25" customHeight="1" x14ac:dyDescent="0.35">
      <c r="A250" s="35"/>
      <c r="B250" s="49">
        <v>152</v>
      </c>
      <c r="C250" s="35" t="s">
        <v>18</v>
      </c>
      <c r="D250" s="49">
        <v>1383</v>
      </c>
      <c r="E250" s="49">
        <v>1192</v>
      </c>
      <c r="F250" s="49">
        <v>1135</v>
      </c>
      <c r="G250" s="97">
        <v>1240</v>
      </c>
      <c r="H250" s="72">
        <v>1226</v>
      </c>
      <c r="I250" s="29">
        <v>1376</v>
      </c>
      <c r="J250" s="12"/>
      <c r="S250" s="27"/>
      <c r="T250" s="27"/>
      <c r="U250" s="16"/>
      <c r="V250" s="74"/>
      <c r="W250" s="13"/>
      <c r="X250" s="75"/>
      <c r="Y250" s="74"/>
    </row>
    <row r="251" spans="1:25" s="9" customFormat="1" ht="13.25" customHeight="1" x14ac:dyDescent="0.35">
      <c r="A251" s="35"/>
      <c r="B251" s="49">
        <v>153</v>
      </c>
      <c r="C251" s="35" t="s">
        <v>19</v>
      </c>
      <c r="D251" s="49">
        <v>1083</v>
      </c>
      <c r="E251" s="49">
        <v>837</v>
      </c>
      <c r="F251" s="49">
        <v>1148</v>
      </c>
      <c r="G251" s="97">
        <v>921</v>
      </c>
      <c r="H251" s="72">
        <v>2157</v>
      </c>
      <c r="I251" s="29">
        <v>1763</v>
      </c>
      <c r="J251" s="12"/>
      <c r="S251" s="27"/>
      <c r="T251" s="27"/>
      <c r="U251" s="16"/>
      <c r="V251" s="74"/>
      <c r="W251" s="13"/>
      <c r="X251" s="75"/>
      <c r="Y251" s="74"/>
    </row>
    <row r="252" spans="1:25" s="9" customFormat="1" ht="13.25" customHeight="1" x14ac:dyDescent="0.35">
      <c r="A252" s="35"/>
      <c r="B252" s="29">
        <v>154</v>
      </c>
      <c r="C252" s="35" t="s">
        <v>20</v>
      </c>
      <c r="D252" s="98">
        <f>SUM(D232:D251)</f>
        <v>37073</v>
      </c>
      <c r="E252" s="98">
        <f>SUM(E232:E251)</f>
        <v>39373</v>
      </c>
      <c r="F252" s="98">
        <f>SUM(F232:F251)</f>
        <v>40961</v>
      </c>
      <c r="G252" s="98">
        <f>SUM(G232:G251)</f>
        <v>43732</v>
      </c>
      <c r="H252" s="98">
        <f>SUM(H232:H251)</f>
        <v>46000</v>
      </c>
      <c r="I252" s="29">
        <v>50029</v>
      </c>
      <c r="J252" s="12"/>
      <c r="S252" s="27"/>
      <c r="T252" s="27"/>
      <c r="U252" s="16"/>
      <c r="V252" s="74"/>
      <c r="W252" s="13"/>
      <c r="X252" s="75"/>
      <c r="Y252" s="74"/>
    </row>
    <row r="253" spans="1:25" s="9" customFormat="1" ht="13.25" customHeight="1" x14ac:dyDescent="0.3">
      <c r="A253" s="35"/>
      <c r="B253" s="49">
        <v>155</v>
      </c>
      <c r="C253" s="35" t="s">
        <v>28</v>
      </c>
      <c r="D253" s="29"/>
      <c r="E253" s="29"/>
      <c r="F253" s="29"/>
      <c r="G253" s="29"/>
      <c r="H253" s="35"/>
      <c r="I253" s="29"/>
      <c r="J253" s="12"/>
      <c r="S253" s="27"/>
      <c r="T253" s="27"/>
      <c r="U253" s="16"/>
      <c r="V253" s="74"/>
      <c r="W253" s="13"/>
      <c r="X253" s="75"/>
      <c r="Y253" s="74"/>
    </row>
    <row r="254" spans="1:25" s="9" customFormat="1" ht="13.25" customHeight="1" x14ac:dyDescent="0.35">
      <c r="A254" s="35"/>
      <c r="B254" s="49">
        <v>156</v>
      </c>
      <c r="C254" s="35" t="s">
        <v>0</v>
      </c>
      <c r="D254" s="49">
        <v>617</v>
      </c>
      <c r="E254" s="49">
        <v>633</v>
      </c>
      <c r="F254" s="49">
        <v>626</v>
      </c>
      <c r="G254" s="97">
        <v>582</v>
      </c>
      <c r="H254" s="72">
        <v>555</v>
      </c>
      <c r="I254" s="29">
        <v>604</v>
      </c>
      <c r="J254" s="12"/>
      <c r="S254" s="27"/>
      <c r="T254" s="27"/>
      <c r="U254" s="16"/>
      <c r="V254" s="74"/>
      <c r="W254" s="13"/>
      <c r="X254" s="75"/>
      <c r="Y254" s="74"/>
    </row>
    <row r="255" spans="1:25" s="9" customFormat="1" ht="13.25" customHeight="1" x14ac:dyDescent="0.35">
      <c r="A255" s="35"/>
      <c r="B255" s="29">
        <v>157</v>
      </c>
      <c r="C255" s="35" t="s">
        <v>1</v>
      </c>
      <c r="D255" s="49">
        <v>3</v>
      </c>
      <c r="E255" s="49">
        <v>4</v>
      </c>
      <c r="F255" s="49">
        <v>3</v>
      </c>
      <c r="G255" s="97">
        <v>15</v>
      </c>
      <c r="H255" s="72">
        <v>23</v>
      </c>
      <c r="I255" s="29">
        <v>45</v>
      </c>
      <c r="J255" s="12"/>
      <c r="S255" s="27"/>
      <c r="T255" s="27"/>
      <c r="U255" s="16"/>
      <c r="V255" s="74"/>
      <c r="W255" s="13"/>
      <c r="X255" s="75"/>
      <c r="Y255" s="74"/>
    </row>
    <row r="256" spans="1:25" s="9" customFormat="1" ht="13.25" customHeight="1" x14ac:dyDescent="0.35">
      <c r="A256" s="35"/>
      <c r="B256" s="49">
        <v>158</v>
      </c>
      <c r="C256" s="35" t="s">
        <v>2</v>
      </c>
      <c r="D256" s="49">
        <v>843</v>
      </c>
      <c r="E256" s="49">
        <v>1052</v>
      </c>
      <c r="F256" s="49">
        <v>884</v>
      </c>
      <c r="G256" s="97">
        <v>697</v>
      </c>
      <c r="H256" s="72">
        <v>499</v>
      </c>
      <c r="I256" s="29">
        <v>531</v>
      </c>
      <c r="J256" s="12"/>
      <c r="S256" s="27"/>
      <c r="T256" s="27"/>
      <c r="U256" s="16"/>
      <c r="V256" s="74"/>
      <c r="W256" s="13"/>
      <c r="X256" s="75"/>
      <c r="Y256" s="74"/>
    </row>
    <row r="257" spans="1:25" s="9" customFormat="1" ht="13.25" customHeight="1" x14ac:dyDescent="0.35">
      <c r="A257" s="35"/>
      <c r="B257" s="49">
        <v>159</v>
      </c>
      <c r="C257" s="35" t="s">
        <v>3</v>
      </c>
      <c r="D257" s="49">
        <v>84</v>
      </c>
      <c r="E257" s="49">
        <v>50</v>
      </c>
      <c r="F257" s="49">
        <v>54</v>
      </c>
      <c r="G257" s="97">
        <v>72</v>
      </c>
      <c r="H257" s="72">
        <v>84</v>
      </c>
      <c r="I257" s="29">
        <v>65</v>
      </c>
      <c r="J257" s="12"/>
      <c r="S257" s="27"/>
      <c r="T257" s="27"/>
      <c r="U257" s="16"/>
      <c r="V257" s="74"/>
      <c r="W257" s="13"/>
      <c r="X257" s="75"/>
      <c r="Y257" s="74"/>
    </row>
    <row r="258" spans="1:25" s="9" customFormat="1" ht="13.25" customHeight="1" x14ac:dyDescent="0.35">
      <c r="A258" s="35"/>
      <c r="B258" s="29">
        <v>160</v>
      </c>
      <c r="C258" s="35" t="s">
        <v>4</v>
      </c>
      <c r="D258" s="49">
        <v>305</v>
      </c>
      <c r="E258" s="49">
        <v>378</v>
      </c>
      <c r="F258" s="49">
        <v>418</v>
      </c>
      <c r="G258" s="97">
        <v>489</v>
      </c>
      <c r="H258" s="72">
        <v>476</v>
      </c>
      <c r="I258" s="29">
        <v>786</v>
      </c>
      <c r="J258" s="12"/>
      <c r="S258" s="27"/>
      <c r="T258" s="27"/>
      <c r="U258" s="16"/>
      <c r="V258" s="74"/>
      <c r="W258" s="13"/>
      <c r="X258" s="75"/>
      <c r="Y258" s="74"/>
    </row>
    <row r="259" spans="1:25" s="9" customFormat="1" ht="13.25" customHeight="1" x14ac:dyDescent="0.35">
      <c r="A259" s="35"/>
      <c r="B259" s="49">
        <v>161</v>
      </c>
      <c r="C259" s="35" t="s">
        <v>5</v>
      </c>
      <c r="D259" s="49">
        <v>181</v>
      </c>
      <c r="E259" s="49">
        <v>190</v>
      </c>
      <c r="F259" s="49">
        <v>200</v>
      </c>
      <c r="G259" s="97">
        <v>257</v>
      </c>
      <c r="H259" s="72">
        <v>198</v>
      </c>
      <c r="I259" s="29">
        <v>136</v>
      </c>
      <c r="J259" s="12"/>
      <c r="S259" s="27"/>
      <c r="T259" s="27"/>
      <c r="U259" s="16"/>
      <c r="V259" s="74"/>
      <c r="W259" s="13"/>
      <c r="X259" s="75"/>
      <c r="Y259" s="74"/>
    </row>
    <row r="260" spans="1:25" s="9" customFormat="1" ht="13.25" customHeight="1" x14ac:dyDescent="0.35">
      <c r="A260" s="35"/>
      <c r="B260" s="49">
        <v>162</v>
      </c>
      <c r="C260" s="35" t="s">
        <v>6</v>
      </c>
      <c r="D260" s="49">
        <v>581</v>
      </c>
      <c r="E260" s="49">
        <v>704</v>
      </c>
      <c r="F260" s="49">
        <v>761</v>
      </c>
      <c r="G260" s="97">
        <v>670</v>
      </c>
      <c r="H260" s="72">
        <v>514</v>
      </c>
      <c r="I260" s="29">
        <v>511</v>
      </c>
      <c r="J260" s="12"/>
      <c r="S260" s="27"/>
      <c r="T260" s="27"/>
      <c r="U260" s="16"/>
      <c r="V260" s="74"/>
      <c r="W260" s="13"/>
      <c r="X260" s="75"/>
      <c r="Y260" s="74"/>
    </row>
    <row r="261" spans="1:25" s="9" customFormat="1" ht="13.25" customHeight="1" x14ac:dyDescent="0.35">
      <c r="A261" s="35"/>
      <c r="B261" s="29">
        <v>163</v>
      </c>
      <c r="C261" s="35" t="s">
        <v>7</v>
      </c>
      <c r="D261" s="49">
        <v>249</v>
      </c>
      <c r="E261" s="49">
        <v>273</v>
      </c>
      <c r="F261" s="49">
        <v>329</v>
      </c>
      <c r="G261" s="97">
        <v>387</v>
      </c>
      <c r="H261" s="72">
        <v>382</v>
      </c>
      <c r="I261" s="29">
        <v>348</v>
      </c>
      <c r="J261" s="12"/>
      <c r="S261" s="27"/>
      <c r="T261" s="27"/>
      <c r="U261" s="16"/>
      <c r="V261" s="74"/>
      <c r="W261" s="13"/>
      <c r="X261" s="75"/>
      <c r="Y261" s="74"/>
    </row>
    <row r="262" spans="1:25" s="9" customFormat="1" ht="13.25" customHeight="1" x14ac:dyDescent="0.35">
      <c r="A262" s="35"/>
      <c r="B262" s="49">
        <v>164</v>
      </c>
      <c r="C262" s="35" t="s">
        <v>8</v>
      </c>
      <c r="D262" s="49">
        <v>177</v>
      </c>
      <c r="E262" s="49">
        <v>179</v>
      </c>
      <c r="F262" s="49">
        <v>209</v>
      </c>
      <c r="G262" s="97">
        <v>255</v>
      </c>
      <c r="H262" s="72">
        <v>254</v>
      </c>
      <c r="I262" s="29">
        <v>214</v>
      </c>
      <c r="J262" s="12"/>
      <c r="S262" s="27"/>
      <c r="T262" s="27"/>
      <c r="U262" s="16"/>
      <c r="V262" s="74"/>
      <c r="W262" s="13"/>
      <c r="X262" s="75"/>
      <c r="Y262" s="74"/>
    </row>
    <row r="263" spans="1:25" s="9" customFormat="1" ht="13.25" customHeight="1" x14ac:dyDescent="0.35">
      <c r="A263" s="35"/>
      <c r="B263" s="49">
        <v>165</v>
      </c>
      <c r="C263" s="35" t="s">
        <v>9</v>
      </c>
      <c r="D263" s="49">
        <v>64</v>
      </c>
      <c r="E263" s="49">
        <v>61</v>
      </c>
      <c r="F263" s="49">
        <v>44</v>
      </c>
      <c r="G263" s="97">
        <v>48</v>
      </c>
      <c r="H263" s="72">
        <v>31</v>
      </c>
      <c r="I263" s="29">
        <v>34</v>
      </c>
      <c r="J263" s="12"/>
      <c r="S263" s="27"/>
      <c r="T263" s="27"/>
      <c r="U263" s="16"/>
      <c r="V263" s="74"/>
      <c r="W263" s="13"/>
      <c r="X263" s="75"/>
      <c r="Y263" s="74"/>
    </row>
    <row r="264" spans="1:25" s="9" customFormat="1" ht="13.25" customHeight="1" x14ac:dyDescent="0.35">
      <c r="A264" s="35"/>
      <c r="B264" s="29">
        <v>166</v>
      </c>
      <c r="C264" s="35" t="s">
        <v>10</v>
      </c>
      <c r="D264" s="49">
        <v>102</v>
      </c>
      <c r="E264" s="49">
        <v>77</v>
      </c>
      <c r="F264" s="49">
        <v>72</v>
      </c>
      <c r="G264" s="97">
        <v>69</v>
      </c>
      <c r="H264" s="72">
        <v>65</v>
      </c>
      <c r="I264" s="29">
        <v>62</v>
      </c>
      <c r="J264" s="12"/>
      <c r="S264" s="27"/>
      <c r="T264" s="27"/>
      <c r="U264" s="16"/>
      <c r="V264" s="74"/>
      <c r="W264" s="13"/>
      <c r="X264" s="75"/>
      <c r="Y264" s="74"/>
    </row>
    <row r="265" spans="1:25" s="9" customFormat="1" ht="13.25" customHeight="1" x14ac:dyDescent="0.35">
      <c r="A265" s="35"/>
      <c r="B265" s="49">
        <v>167</v>
      </c>
      <c r="C265" s="35" t="s">
        <v>11</v>
      </c>
      <c r="D265" s="49">
        <v>73</v>
      </c>
      <c r="E265" s="49">
        <v>68</v>
      </c>
      <c r="F265" s="49">
        <v>70</v>
      </c>
      <c r="G265" s="97">
        <v>65</v>
      </c>
      <c r="H265" s="72">
        <v>60</v>
      </c>
      <c r="I265" s="29">
        <v>58</v>
      </c>
      <c r="J265" s="12"/>
      <c r="S265" s="27"/>
      <c r="T265" s="27"/>
      <c r="U265" s="16"/>
      <c r="V265" s="74"/>
      <c r="W265" s="13"/>
      <c r="X265" s="75"/>
      <c r="Y265" s="74"/>
    </row>
    <row r="266" spans="1:25" s="9" customFormat="1" ht="13.25" customHeight="1" x14ac:dyDescent="0.35">
      <c r="A266" s="35"/>
      <c r="B266" s="49">
        <v>168</v>
      </c>
      <c r="C266" s="35" t="s">
        <v>12</v>
      </c>
      <c r="D266" s="49">
        <v>207</v>
      </c>
      <c r="E266" s="49">
        <v>165</v>
      </c>
      <c r="F266" s="49">
        <v>158</v>
      </c>
      <c r="G266" s="97">
        <v>203</v>
      </c>
      <c r="H266" s="72">
        <v>166</v>
      </c>
      <c r="I266" s="29">
        <v>224</v>
      </c>
      <c r="J266" s="12"/>
      <c r="S266" s="27"/>
      <c r="T266" s="27"/>
      <c r="U266" s="16"/>
      <c r="V266" s="74"/>
      <c r="W266" s="13"/>
      <c r="X266" s="75"/>
      <c r="Y266" s="74"/>
    </row>
    <row r="267" spans="1:25" s="9" customFormat="1" ht="13.25" customHeight="1" x14ac:dyDescent="0.35">
      <c r="A267" s="35"/>
      <c r="B267" s="29">
        <v>169</v>
      </c>
      <c r="C267" s="35" t="s">
        <v>13</v>
      </c>
      <c r="D267" s="49">
        <v>80</v>
      </c>
      <c r="E267" s="49">
        <v>121</v>
      </c>
      <c r="F267" s="49">
        <v>137</v>
      </c>
      <c r="G267" s="97">
        <v>143</v>
      </c>
      <c r="H267" s="72">
        <v>160</v>
      </c>
      <c r="I267" s="29">
        <v>187</v>
      </c>
      <c r="J267" s="12"/>
      <c r="S267" s="27"/>
      <c r="T267" s="27"/>
      <c r="U267" s="16"/>
      <c r="V267" s="74"/>
      <c r="W267" s="13"/>
      <c r="X267" s="75"/>
      <c r="Y267" s="74"/>
    </row>
    <row r="268" spans="1:25" s="9" customFormat="1" ht="13.25" customHeight="1" x14ac:dyDescent="0.35">
      <c r="A268" s="35"/>
      <c r="B268" s="49">
        <v>170</v>
      </c>
      <c r="C268" s="35" t="s">
        <v>14</v>
      </c>
      <c r="D268" s="49">
        <v>306</v>
      </c>
      <c r="E268" s="49">
        <v>283</v>
      </c>
      <c r="F268" s="49">
        <v>445</v>
      </c>
      <c r="G268" s="97">
        <v>402</v>
      </c>
      <c r="H268" s="72">
        <v>356</v>
      </c>
      <c r="I268" s="29">
        <v>427</v>
      </c>
      <c r="J268" s="12"/>
      <c r="S268" s="27"/>
      <c r="T268" s="27"/>
      <c r="U268" s="16"/>
      <c r="V268" s="74"/>
      <c r="W268" s="13"/>
      <c r="X268" s="75"/>
      <c r="Y268" s="74"/>
    </row>
    <row r="269" spans="1:25" s="9" customFormat="1" ht="13.25" customHeight="1" x14ac:dyDescent="0.35">
      <c r="A269" s="35"/>
      <c r="B269" s="49">
        <v>171</v>
      </c>
      <c r="C269" s="35" t="s">
        <v>15</v>
      </c>
      <c r="D269" s="49">
        <v>423</v>
      </c>
      <c r="E269" s="49">
        <v>442</v>
      </c>
      <c r="F269" s="49">
        <v>420</v>
      </c>
      <c r="G269" s="97">
        <v>455</v>
      </c>
      <c r="H269" s="72">
        <v>461</v>
      </c>
      <c r="I269" s="29">
        <v>480</v>
      </c>
      <c r="J269" s="12"/>
      <c r="S269" s="27"/>
      <c r="T269" s="27"/>
      <c r="U269" s="16"/>
      <c r="V269" s="74"/>
      <c r="W269" s="13"/>
      <c r="X269" s="75"/>
      <c r="Y269" s="74"/>
    </row>
    <row r="270" spans="1:25" s="9" customFormat="1" ht="13.25" customHeight="1" x14ac:dyDescent="0.35">
      <c r="A270" s="35"/>
      <c r="B270" s="29">
        <v>172</v>
      </c>
      <c r="C270" s="35" t="s">
        <v>16</v>
      </c>
      <c r="D270" s="49">
        <v>479</v>
      </c>
      <c r="E270" s="49">
        <v>523</v>
      </c>
      <c r="F270" s="49">
        <v>644</v>
      </c>
      <c r="G270" s="97">
        <v>772</v>
      </c>
      <c r="H270" s="72">
        <v>813</v>
      </c>
      <c r="I270" s="29">
        <v>946</v>
      </c>
      <c r="J270" s="12"/>
      <c r="S270" s="27"/>
      <c r="T270" s="27"/>
      <c r="U270" s="16"/>
      <c r="V270" s="74"/>
      <c r="W270" s="13"/>
      <c r="X270" s="75"/>
      <c r="Y270" s="74"/>
    </row>
    <row r="271" spans="1:25" s="9" customFormat="1" ht="13.25" customHeight="1" x14ac:dyDescent="0.35">
      <c r="A271" s="35"/>
      <c r="B271" s="49">
        <v>173</v>
      </c>
      <c r="C271" s="35" t="s">
        <v>17</v>
      </c>
      <c r="D271" s="49">
        <v>41</v>
      </c>
      <c r="E271" s="49">
        <v>57</v>
      </c>
      <c r="F271" s="49">
        <v>88</v>
      </c>
      <c r="G271" s="97">
        <v>94</v>
      </c>
      <c r="H271" s="72">
        <v>100</v>
      </c>
      <c r="I271" s="29">
        <v>91</v>
      </c>
      <c r="J271" s="12"/>
      <c r="S271" s="27"/>
      <c r="T271" s="27"/>
      <c r="U271" s="16"/>
      <c r="V271" s="74"/>
      <c r="W271" s="13"/>
      <c r="X271" s="75"/>
      <c r="Y271" s="74"/>
    </row>
    <row r="272" spans="1:25" s="9" customFormat="1" ht="13.25" customHeight="1" x14ac:dyDescent="0.35">
      <c r="A272" s="35"/>
      <c r="B272" s="49">
        <v>174</v>
      </c>
      <c r="C272" s="35" t="s">
        <v>18</v>
      </c>
      <c r="D272" s="49">
        <v>206</v>
      </c>
      <c r="E272" s="49">
        <v>157</v>
      </c>
      <c r="F272" s="49">
        <v>177</v>
      </c>
      <c r="G272" s="97">
        <v>217</v>
      </c>
      <c r="H272" s="72">
        <v>208</v>
      </c>
      <c r="I272" s="29">
        <v>217</v>
      </c>
      <c r="J272" s="12"/>
      <c r="S272" s="27"/>
      <c r="T272" s="27"/>
      <c r="U272" s="16"/>
      <c r="V272" s="74"/>
      <c r="W272" s="13"/>
      <c r="X272" s="75"/>
      <c r="Y272" s="74"/>
    </row>
    <row r="273" spans="1:25" s="9" customFormat="1" ht="13.25" customHeight="1" x14ac:dyDescent="0.35">
      <c r="A273" s="35"/>
      <c r="B273" s="29">
        <v>175</v>
      </c>
      <c r="C273" s="35" t="s">
        <v>19</v>
      </c>
      <c r="D273" s="49">
        <v>153</v>
      </c>
      <c r="E273" s="49">
        <v>96</v>
      </c>
      <c r="F273" s="49">
        <v>126</v>
      </c>
      <c r="G273" s="97">
        <v>132</v>
      </c>
      <c r="H273" s="72">
        <v>247</v>
      </c>
      <c r="I273" s="29">
        <v>153</v>
      </c>
      <c r="J273" s="12"/>
      <c r="S273" s="27"/>
      <c r="T273" s="27"/>
      <c r="U273" s="16"/>
      <c r="V273" s="74"/>
      <c r="W273" s="13"/>
      <c r="X273" s="75"/>
      <c r="Y273" s="74"/>
    </row>
    <row r="274" spans="1:25" s="9" customFormat="1" ht="13.25" customHeight="1" x14ac:dyDescent="0.35">
      <c r="A274" s="35"/>
      <c r="B274" s="49">
        <v>176</v>
      </c>
      <c r="C274" s="35" t="s">
        <v>20</v>
      </c>
      <c r="D274" s="98">
        <f>SUM(D254:D273)</f>
        <v>5174</v>
      </c>
      <c r="E274" s="98">
        <f>SUM(E254:E273)</f>
        <v>5513</v>
      </c>
      <c r="F274" s="98">
        <f>SUM(F254:F273)</f>
        <v>5865</v>
      </c>
      <c r="G274" s="98">
        <f>SUM(G254:G273)</f>
        <v>6024</v>
      </c>
      <c r="H274" s="98">
        <f>SUM(H254:H273)</f>
        <v>5652</v>
      </c>
      <c r="I274" s="29">
        <v>6121</v>
      </c>
      <c r="J274" s="12"/>
      <c r="S274" s="27"/>
      <c r="T274" s="27"/>
      <c r="U274" s="16"/>
      <c r="V274" s="74"/>
      <c r="W274" s="13"/>
      <c r="X274" s="75"/>
      <c r="Y274" s="74"/>
    </row>
    <row r="275" spans="1:25" s="9" customFormat="1" ht="13.25" customHeight="1" x14ac:dyDescent="0.3">
      <c r="A275" s="35"/>
      <c r="B275" s="49">
        <v>177</v>
      </c>
      <c r="C275" s="35" t="s">
        <v>29</v>
      </c>
      <c r="D275" s="29"/>
      <c r="E275" s="29"/>
      <c r="F275" s="29"/>
      <c r="G275" s="29"/>
      <c r="H275" s="35"/>
      <c r="I275" s="29"/>
      <c r="J275" s="12"/>
      <c r="S275" s="27"/>
      <c r="T275" s="27"/>
      <c r="U275" s="16"/>
      <c r="V275" s="74"/>
      <c r="W275" s="13"/>
      <c r="X275" s="75"/>
      <c r="Y275" s="74"/>
    </row>
    <row r="276" spans="1:25" s="9" customFormat="1" ht="13.25" customHeight="1" x14ac:dyDescent="0.35">
      <c r="A276" s="35"/>
      <c r="B276" s="29">
        <v>178</v>
      </c>
      <c r="C276" s="35" t="s">
        <v>0</v>
      </c>
      <c r="D276" s="49">
        <v>226</v>
      </c>
      <c r="E276" s="49">
        <v>273</v>
      </c>
      <c r="F276" s="49">
        <v>210</v>
      </c>
      <c r="G276" s="97">
        <v>260</v>
      </c>
      <c r="H276" s="72">
        <v>314</v>
      </c>
      <c r="I276" s="29">
        <v>339</v>
      </c>
      <c r="J276" s="12"/>
      <c r="S276" s="27"/>
      <c r="T276" s="27"/>
      <c r="U276" s="16"/>
      <c r="V276" s="74"/>
      <c r="W276" s="13"/>
      <c r="X276" s="75"/>
      <c r="Y276" s="74"/>
    </row>
    <row r="277" spans="1:25" s="9" customFormat="1" ht="13.25" customHeight="1" x14ac:dyDescent="0.35">
      <c r="A277" s="35"/>
      <c r="B277" s="49">
        <v>179</v>
      </c>
      <c r="C277" s="35" t="s">
        <v>1</v>
      </c>
      <c r="D277" s="49">
        <v>265</v>
      </c>
      <c r="E277" s="49">
        <v>223</v>
      </c>
      <c r="F277" s="49">
        <v>214</v>
      </c>
      <c r="G277" s="97">
        <v>278</v>
      </c>
      <c r="H277" s="72">
        <v>259</v>
      </c>
      <c r="I277" s="29">
        <v>215</v>
      </c>
      <c r="J277" s="12"/>
      <c r="S277" s="27"/>
      <c r="T277" s="27"/>
      <c r="U277" s="16"/>
      <c r="V277" s="74"/>
      <c r="W277" s="13"/>
      <c r="X277" s="75"/>
      <c r="Y277" s="74"/>
    </row>
    <row r="278" spans="1:25" s="9" customFormat="1" ht="13.25" customHeight="1" x14ac:dyDescent="0.35">
      <c r="A278" s="35"/>
      <c r="B278" s="49">
        <v>180</v>
      </c>
      <c r="C278" s="35" t="s">
        <v>2</v>
      </c>
      <c r="D278" s="49">
        <v>5404</v>
      </c>
      <c r="E278" s="49">
        <v>5889</v>
      </c>
      <c r="F278" s="49">
        <v>4893</v>
      </c>
      <c r="G278" s="97">
        <v>4511</v>
      </c>
      <c r="H278" s="72">
        <v>3699</v>
      </c>
      <c r="I278" s="29">
        <v>3505</v>
      </c>
      <c r="J278" s="12"/>
      <c r="S278" s="27"/>
      <c r="T278" s="27"/>
      <c r="U278" s="16"/>
      <c r="V278" s="74"/>
      <c r="W278" s="13"/>
      <c r="X278" s="75"/>
      <c r="Y278" s="74"/>
    </row>
    <row r="279" spans="1:25" s="9" customFormat="1" ht="13.25" customHeight="1" x14ac:dyDescent="0.35">
      <c r="A279" s="35"/>
      <c r="B279" s="29">
        <v>181</v>
      </c>
      <c r="C279" s="35" t="s">
        <v>3</v>
      </c>
      <c r="D279" s="49">
        <v>291</v>
      </c>
      <c r="E279" s="49">
        <v>330</v>
      </c>
      <c r="F279" s="49">
        <v>444</v>
      </c>
      <c r="G279" s="97">
        <v>687</v>
      </c>
      <c r="H279" s="72">
        <v>705</v>
      </c>
      <c r="I279" s="29">
        <v>712</v>
      </c>
      <c r="J279" s="12"/>
      <c r="S279" s="27"/>
      <c r="T279" s="27"/>
      <c r="U279" s="16"/>
      <c r="V279" s="74"/>
      <c r="W279" s="13"/>
      <c r="X279" s="75"/>
      <c r="Y279" s="74"/>
    </row>
    <row r="280" spans="1:25" s="9" customFormat="1" ht="13.25" customHeight="1" x14ac:dyDescent="0.35">
      <c r="A280" s="35"/>
      <c r="B280" s="49">
        <v>182</v>
      </c>
      <c r="C280" s="35" t="s">
        <v>4</v>
      </c>
      <c r="D280" s="49">
        <v>2141</v>
      </c>
      <c r="E280" s="49">
        <v>2489</v>
      </c>
      <c r="F280" s="49">
        <v>3002</v>
      </c>
      <c r="G280" s="97">
        <v>3596</v>
      </c>
      <c r="H280" s="72">
        <v>3699</v>
      </c>
      <c r="I280" s="29">
        <v>4584</v>
      </c>
      <c r="J280" s="12"/>
      <c r="S280" s="27"/>
      <c r="T280" s="27"/>
      <c r="U280" s="16"/>
      <c r="V280" s="74"/>
      <c r="W280" s="13"/>
      <c r="X280" s="75"/>
      <c r="Y280" s="74"/>
    </row>
    <row r="281" spans="1:25" s="9" customFormat="1" ht="13.25" customHeight="1" x14ac:dyDescent="0.35">
      <c r="A281" s="35"/>
      <c r="B281" s="49">
        <v>183</v>
      </c>
      <c r="C281" s="35" t="s">
        <v>5</v>
      </c>
      <c r="D281" s="49">
        <v>3723</v>
      </c>
      <c r="E281" s="49">
        <v>3522</v>
      </c>
      <c r="F281" s="49">
        <v>3840</v>
      </c>
      <c r="G281" s="97">
        <v>3668</v>
      </c>
      <c r="H281" s="72">
        <v>2725</v>
      </c>
      <c r="I281" s="29">
        <v>2520</v>
      </c>
      <c r="J281" s="12"/>
      <c r="S281" s="27"/>
      <c r="T281" s="27"/>
      <c r="U281" s="16"/>
      <c r="V281" s="74"/>
      <c r="W281" s="13"/>
      <c r="X281" s="75"/>
      <c r="Y281" s="74"/>
    </row>
    <row r="282" spans="1:25" s="9" customFormat="1" ht="13.25" customHeight="1" x14ac:dyDescent="0.35">
      <c r="A282" s="35"/>
      <c r="B282" s="29">
        <v>184</v>
      </c>
      <c r="C282" s="35" t="s">
        <v>6</v>
      </c>
      <c r="D282" s="49">
        <v>6469</v>
      </c>
      <c r="E282" s="49">
        <v>7306</v>
      </c>
      <c r="F282" s="49">
        <v>7747</v>
      </c>
      <c r="G282" s="97">
        <v>7767</v>
      </c>
      <c r="H282" s="72">
        <v>7732</v>
      </c>
      <c r="I282" s="29">
        <v>8086</v>
      </c>
      <c r="J282" s="12"/>
      <c r="S282" s="27"/>
      <c r="T282" s="27"/>
      <c r="U282" s="16"/>
      <c r="V282" s="74"/>
      <c r="W282" s="13"/>
      <c r="X282" s="75"/>
      <c r="Y282" s="74"/>
    </row>
    <row r="283" spans="1:25" s="9" customFormat="1" ht="13.25" customHeight="1" x14ac:dyDescent="0.35">
      <c r="A283" s="35"/>
      <c r="B283" s="49">
        <v>185</v>
      </c>
      <c r="C283" s="35" t="s">
        <v>7</v>
      </c>
      <c r="D283" s="49">
        <v>3943</v>
      </c>
      <c r="E283" s="49">
        <v>4212</v>
      </c>
      <c r="F283" s="49">
        <v>4457</v>
      </c>
      <c r="G283" s="97">
        <v>4754</v>
      </c>
      <c r="H283" s="72">
        <v>5195</v>
      </c>
      <c r="I283" s="29">
        <v>5147</v>
      </c>
      <c r="J283" s="12"/>
      <c r="S283" s="27"/>
      <c r="T283" s="27"/>
      <c r="U283" s="16"/>
      <c r="V283" s="74"/>
      <c r="W283" s="13"/>
      <c r="X283" s="75"/>
      <c r="Y283" s="74"/>
    </row>
    <row r="284" spans="1:25" s="9" customFormat="1" ht="13.25" customHeight="1" x14ac:dyDescent="0.35">
      <c r="A284" s="35"/>
      <c r="B284" s="49">
        <v>186</v>
      </c>
      <c r="C284" s="35" t="s">
        <v>8</v>
      </c>
      <c r="D284" s="49">
        <v>1656</v>
      </c>
      <c r="E284" s="49">
        <v>1616</v>
      </c>
      <c r="F284" s="49">
        <v>1671</v>
      </c>
      <c r="G284" s="97">
        <v>1861</v>
      </c>
      <c r="H284" s="72">
        <v>1938</v>
      </c>
      <c r="I284" s="29">
        <v>2029</v>
      </c>
      <c r="J284" s="12"/>
      <c r="S284" s="27"/>
      <c r="T284" s="27"/>
      <c r="U284" s="16"/>
      <c r="V284" s="74"/>
      <c r="W284" s="13"/>
      <c r="X284" s="75"/>
      <c r="Y284" s="74"/>
    </row>
    <row r="285" spans="1:25" s="9" customFormat="1" ht="13.25" customHeight="1" x14ac:dyDescent="0.35">
      <c r="A285" s="35"/>
      <c r="B285" s="29">
        <v>187</v>
      </c>
      <c r="C285" s="35" t="s">
        <v>9</v>
      </c>
      <c r="D285" s="49">
        <v>2527</v>
      </c>
      <c r="E285" s="49">
        <v>2763</v>
      </c>
      <c r="F285" s="49">
        <v>2321</v>
      </c>
      <c r="G285" s="97">
        <v>2331</v>
      </c>
      <c r="H285" s="72">
        <v>2394</v>
      </c>
      <c r="I285" s="29">
        <v>1891</v>
      </c>
      <c r="J285" s="12"/>
      <c r="S285" s="27"/>
      <c r="T285" s="27"/>
      <c r="U285" s="16"/>
      <c r="V285" s="74"/>
      <c r="W285" s="13"/>
      <c r="X285" s="75"/>
      <c r="Y285" s="74"/>
    </row>
    <row r="286" spans="1:25" s="9" customFormat="1" ht="13.25" customHeight="1" x14ac:dyDescent="0.35">
      <c r="A286" s="35"/>
      <c r="B286" s="49">
        <v>188</v>
      </c>
      <c r="C286" s="35" t="s">
        <v>10</v>
      </c>
      <c r="D286" s="49">
        <v>4371</v>
      </c>
      <c r="E286" s="49">
        <v>4720</v>
      </c>
      <c r="F286" s="49">
        <v>5578</v>
      </c>
      <c r="G286" s="97">
        <v>5944</v>
      </c>
      <c r="H286" s="72">
        <v>5743</v>
      </c>
      <c r="I286" s="29">
        <v>6285</v>
      </c>
      <c r="J286" s="12"/>
      <c r="S286" s="27"/>
      <c r="T286" s="27"/>
      <c r="U286" s="16"/>
      <c r="V286" s="74"/>
      <c r="W286" s="13"/>
      <c r="X286" s="75"/>
      <c r="Y286" s="74"/>
    </row>
    <row r="287" spans="1:25" s="9" customFormat="1" ht="13.25" customHeight="1" x14ac:dyDescent="0.35">
      <c r="A287" s="35"/>
      <c r="B287" s="49">
        <v>189</v>
      </c>
      <c r="C287" s="35" t="s">
        <v>11</v>
      </c>
      <c r="D287" s="49">
        <v>1252</v>
      </c>
      <c r="E287" s="49">
        <v>1701</v>
      </c>
      <c r="F287" s="49">
        <v>1597</v>
      </c>
      <c r="G287" s="97">
        <v>1709</v>
      </c>
      <c r="H287" s="72">
        <v>2123</v>
      </c>
      <c r="I287" s="29">
        <v>2187</v>
      </c>
      <c r="J287" s="12"/>
      <c r="S287" s="27"/>
      <c r="T287" s="27"/>
      <c r="U287" s="16"/>
      <c r="V287" s="74"/>
      <c r="W287" s="13"/>
      <c r="X287" s="75"/>
      <c r="Y287" s="74"/>
    </row>
    <row r="288" spans="1:25" s="9" customFormat="1" ht="13.25" customHeight="1" x14ac:dyDescent="0.35">
      <c r="A288" s="35"/>
      <c r="B288" s="29">
        <v>190</v>
      </c>
      <c r="C288" s="35" t="s">
        <v>12</v>
      </c>
      <c r="D288" s="49">
        <v>9666</v>
      </c>
      <c r="E288" s="49">
        <v>11263</v>
      </c>
      <c r="F288" s="49">
        <v>11260</v>
      </c>
      <c r="G288" s="97">
        <v>12443</v>
      </c>
      <c r="H288" s="72">
        <v>12334</v>
      </c>
      <c r="I288" s="29">
        <v>13530</v>
      </c>
      <c r="J288" s="12"/>
      <c r="S288" s="27"/>
      <c r="T288" s="27"/>
      <c r="U288" s="16"/>
      <c r="V288" s="74"/>
      <c r="W288" s="13"/>
      <c r="X288" s="75"/>
      <c r="Y288" s="74"/>
    </row>
    <row r="289" spans="1:25" s="9" customFormat="1" ht="13.25" customHeight="1" x14ac:dyDescent="0.35">
      <c r="A289" s="35"/>
      <c r="B289" s="49">
        <v>191</v>
      </c>
      <c r="C289" s="35" t="s">
        <v>13</v>
      </c>
      <c r="D289" s="49">
        <v>2107</v>
      </c>
      <c r="E289" s="49">
        <v>2547</v>
      </c>
      <c r="F289" s="49">
        <v>2514</v>
      </c>
      <c r="G289" s="97">
        <v>2518</v>
      </c>
      <c r="H289" s="72">
        <v>2375</v>
      </c>
      <c r="I289" s="29">
        <v>2147</v>
      </c>
      <c r="J289" s="12"/>
      <c r="S289" s="27"/>
      <c r="T289" s="27"/>
      <c r="U289" s="16"/>
      <c r="V289" s="74"/>
      <c r="W289" s="13"/>
      <c r="X289" s="75"/>
      <c r="Y289" s="74"/>
    </row>
    <row r="290" spans="1:25" s="9" customFormat="1" ht="13.25" customHeight="1" x14ac:dyDescent="0.35">
      <c r="A290" s="35"/>
      <c r="B290" s="49">
        <v>192</v>
      </c>
      <c r="C290" s="35" t="s">
        <v>14</v>
      </c>
      <c r="D290" s="49">
        <v>2866</v>
      </c>
      <c r="E290" s="49">
        <v>2571</v>
      </c>
      <c r="F290" s="49">
        <v>3285</v>
      </c>
      <c r="G290" s="97">
        <v>3493</v>
      </c>
      <c r="H290" s="72">
        <v>3466</v>
      </c>
      <c r="I290" s="29">
        <v>4027</v>
      </c>
      <c r="J290" s="12"/>
      <c r="S290" s="27"/>
      <c r="T290" s="27"/>
      <c r="U290" s="16"/>
      <c r="V290" s="74"/>
      <c r="W290" s="13"/>
      <c r="X290" s="75"/>
      <c r="Y290" s="74"/>
    </row>
    <row r="291" spans="1:25" s="9" customFormat="1" ht="13.25" customHeight="1" x14ac:dyDescent="0.35">
      <c r="A291" s="35"/>
      <c r="B291" s="29">
        <v>193</v>
      </c>
      <c r="C291" s="35" t="s">
        <v>15</v>
      </c>
      <c r="D291" s="49">
        <v>6975</v>
      </c>
      <c r="E291" s="49">
        <v>7696</v>
      </c>
      <c r="F291" s="49">
        <v>7840</v>
      </c>
      <c r="G291" s="97">
        <v>8138</v>
      </c>
      <c r="H291" s="72">
        <v>8643</v>
      </c>
      <c r="I291" s="29">
        <v>8785</v>
      </c>
      <c r="J291" s="12"/>
      <c r="S291" s="27"/>
      <c r="T291" s="27"/>
      <c r="U291" s="16"/>
      <c r="V291" s="74"/>
      <c r="W291" s="13"/>
      <c r="X291" s="75"/>
      <c r="Y291" s="74"/>
    </row>
    <row r="292" spans="1:25" s="9" customFormat="1" ht="13.25" customHeight="1" x14ac:dyDescent="0.35">
      <c r="A292" s="35"/>
      <c r="B292" s="49">
        <v>194</v>
      </c>
      <c r="C292" s="35" t="s">
        <v>16</v>
      </c>
      <c r="D292" s="49">
        <v>9367</v>
      </c>
      <c r="E292" s="49">
        <v>9371</v>
      </c>
      <c r="F292" s="49">
        <v>9804</v>
      </c>
      <c r="G292" s="97">
        <v>11031</v>
      </c>
      <c r="H292" s="72">
        <v>11669</v>
      </c>
      <c r="I292" s="29">
        <v>13706</v>
      </c>
      <c r="J292" s="12"/>
      <c r="S292" s="27"/>
      <c r="T292" s="27"/>
      <c r="U292" s="16"/>
      <c r="V292" s="74"/>
      <c r="W292" s="13"/>
      <c r="X292" s="75"/>
      <c r="Y292" s="74"/>
    </row>
    <row r="293" spans="1:25" s="9" customFormat="1" ht="13.25" customHeight="1" x14ac:dyDescent="0.35">
      <c r="A293" s="35"/>
      <c r="B293" s="49">
        <v>195</v>
      </c>
      <c r="C293" s="35" t="s">
        <v>17</v>
      </c>
      <c r="D293" s="49">
        <v>1298</v>
      </c>
      <c r="E293" s="49">
        <v>1151</v>
      </c>
      <c r="F293" s="49">
        <v>1409</v>
      </c>
      <c r="G293" s="97">
        <v>1704</v>
      </c>
      <c r="H293" s="72">
        <v>1979</v>
      </c>
      <c r="I293" s="29">
        <v>1820</v>
      </c>
      <c r="J293" s="12"/>
      <c r="S293" s="27"/>
      <c r="T293" s="27"/>
      <c r="U293" s="16"/>
      <c r="V293" s="74"/>
      <c r="W293" s="13"/>
      <c r="X293" s="75"/>
      <c r="Y293" s="74"/>
    </row>
    <row r="294" spans="1:25" s="9" customFormat="1" ht="13.25" customHeight="1" x14ac:dyDescent="0.35">
      <c r="A294" s="35"/>
      <c r="B294" s="29">
        <v>196</v>
      </c>
      <c r="C294" s="35" t="s">
        <v>18</v>
      </c>
      <c r="D294" s="49">
        <v>2320</v>
      </c>
      <c r="E294" s="49">
        <v>1986</v>
      </c>
      <c r="F294" s="49">
        <v>1945</v>
      </c>
      <c r="G294" s="97">
        <v>2021</v>
      </c>
      <c r="H294" s="72">
        <v>2040</v>
      </c>
      <c r="I294" s="29">
        <v>2138</v>
      </c>
      <c r="J294" s="12"/>
      <c r="S294" s="27"/>
      <c r="T294" s="27"/>
      <c r="U294" s="16"/>
      <c r="V294" s="74"/>
      <c r="W294" s="13"/>
      <c r="X294" s="75"/>
      <c r="Y294" s="74"/>
    </row>
    <row r="295" spans="1:25" s="9" customFormat="1" ht="13.25" customHeight="1" x14ac:dyDescent="0.35">
      <c r="A295" s="35"/>
      <c r="B295" s="49">
        <v>197</v>
      </c>
      <c r="C295" s="35" t="s">
        <v>19</v>
      </c>
      <c r="D295" s="49">
        <v>1795</v>
      </c>
      <c r="E295" s="49">
        <v>1253</v>
      </c>
      <c r="F295" s="49">
        <v>1732</v>
      </c>
      <c r="G295" s="97">
        <v>1578</v>
      </c>
      <c r="H295" s="72">
        <v>3233</v>
      </c>
      <c r="I295" s="29">
        <v>2557</v>
      </c>
      <c r="J295" s="12"/>
      <c r="S295" s="27"/>
      <c r="T295" s="27"/>
      <c r="U295" s="16"/>
      <c r="V295" s="74"/>
      <c r="W295" s="13"/>
      <c r="X295" s="75"/>
      <c r="Y295" s="74"/>
    </row>
    <row r="296" spans="1:25" s="9" customFormat="1" ht="13.25" customHeight="1" x14ac:dyDescent="0.35">
      <c r="A296" s="35"/>
      <c r="B296" s="49">
        <v>198</v>
      </c>
      <c r="C296" s="35" t="s">
        <v>20</v>
      </c>
      <c r="D296" s="98">
        <f>SUM(D276:D295)</f>
        <v>68662</v>
      </c>
      <c r="E296" s="98">
        <f>SUM(E276:E295)</f>
        <v>72882</v>
      </c>
      <c r="F296" s="98">
        <f>SUM(F276:F295)</f>
        <v>75763</v>
      </c>
      <c r="G296" s="98">
        <f>SUM(G276:G295)</f>
        <v>80292</v>
      </c>
      <c r="H296" s="98">
        <f>SUM(H276:H295)</f>
        <v>82265</v>
      </c>
      <c r="I296" s="29">
        <v>86201</v>
      </c>
      <c r="J296" s="12"/>
      <c r="S296" s="27"/>
      <c r="T296" s="27"/>
      <c r="U296" s="16"/>
      <c r="V296" s="74"/>
      <c r="W296" s="13"/>
      <c r="X296" s="75"/>
      <c r="Y296" s="74"/>
    </row>
    <row r="297" spans="1:25" s="9" customFormat="1" ht="13.25" customHeight="1" x14ac:dyDescent="0.3">
      <c r="A297" s="35"/>
      <c r="B297" s="29">
        <v>199</v>
      </c>
      <c r="C297" s="35" t="s">
        <v>30</v>
      </c>
      <c r="D297" s="29"/>
      <c r="E297" s="29"/>
      <c r="F297" s="29"/>
      <c r="G297" s="29"/>
      <c r="H297" s="35"/>
      <c r="I297" s="29"/>
      <c r="J297" s="12"/>
      <c r="L297" s="11"/>
      <c r="M297" s="11"/>
      <c r="N297" s="11"/>
      <c r="O297" s="11"/>
      <c r="S297" s="27"/>
      <c r="T297" s="27"/>
      <c r="U297" s="16"/>
      <c r="V297" s="74"/>
      <c r="W297" s="13"/>
      <c r="X297" s="75"/>
      <c r="Y297" s="74"/>
    </row>
    <row r="298" spans="1:25" s="9" customFormat="1" ht="13.25" customHeight="1" x14ac:dyDescent="0.35">
      <c r="A298" s="35"/>
      <c r="B298" s="49">
        <v>200</v>
      </c>
      <c r="C298" s="35" t="s">
        <v>0</v>
      </c>
      <c r="D298" s="49">
        <v>158</v>
      </c>
      <c r="E298" s="49">
        <v>248</v>
      </c>
      <c r="F298" s="49">
        <v>210</v>
      </c>
      <c r="G298" s="97">
        <v>234</v>
      </c>
      <c r="H298" s="72">
        <v>509</v>
      </c>
      <c r="I298" s="29">
        <v>530</v>
      </c>
      <c r="J298" s="12"/>
      <c r="L298" s="76"/>
      <c r="M298" s="70"/>
      <c r="N298" s="76"/>
      <c r="O298" s="70"/>
      <c r="S298" s="27"/>
      <c r="T298" s="27"/>
      <c r="U298" s="16"/>
      <c r="V298" s="74"/>
      <c r="W298" s="13"/>
      <c r="X298" s="75"/>
      <c r="Y298" s="74"/>
    </row>
    <row r="299" spans="1:25" s="9" customFormat="1" ht="13.25" customHeight="1" x14ac:dyDescent="0.35">
      <c r="A299" s="35"/>
      <c r="B299" s="49">
        <v>201</v>
      </c>
      <c r="C299" s="35" t="s">
        <v>1</v>
      </c>
      <c r="D299" s="49">
        <v>95</v>
      </c>
      <c r="E299" s="49">
        <v>63</v>
      </c>
      <c r="F299" s="49">
        <v>70</v>
      </c>
      <c r="G299" s="97">
        <v>98</v>
      </c>
      <c r="H299" s="72">
        <v>92</v>
      </c>
      <c r="I299" s="29">
        <v>118</v>
      </c>
      <c r="J299" s="12"/>
      <c r="L299" s="70"/>
      <c r="M299" s="70"/>
      <c r="N299" s="70"/>
      <c r="O299" s="70"/>
      <c r="S299" s="27"/>
      <c r="T299" s="27"/>
      <c r="U299" s="16"/>
      <c r="V299" s="74"/>
      <c r="W299" s="13"/>
      <c r="X299" s="75"/>
      <c r="Y299" s="74"/>
    </row>
    <row r="300" spans="1:25" s="50" customFormat="1" ht="13.25" customHeight="1" x14ac:dyDescent="0.35">
      <c r="A300" s="71"/>
      <c r="B300" s="29">
        <v>202</v>
      </c>
      <c r="C300" s="35" t="s">
        <v>2</v>
      </c>
      <c r="D300" s="49">
        <v>15007</v>
      </c>
      <c r="E300" s="49">
        <v>15710</v>
      </c>
      <c r="F300" s="49">
        <v>13141</v>
      </c>
      <c r="G300" s="96">
        <v>11966</v>
      </c>
      <c r="H300" s="72">
        <v>8686</v>
      </c>
      <c r="I300" s="49">
        <v>7993</v>
      </c>
      <c r="J300" s="73"/>
      <c r="S300" s="27"/>
      <c r="T300" s="27"/>
      <c r="U300" s="16"/>
      <c r="V300" s="74"/>
      <c r="W300" s="13"/>
      <c r="X300" s="75"/>
      <c r="Y300" s="74"/>
    </row>
    <row r="301" spans="1:25" s="50" customFormat="1" ht="13.25" customHeight="1" x14ac:dyDescent="0.35">
      <c r="A301" s="71"/>
      <c r="B301" s="49">
        <v>203</v>
      </c>
      <c r="C301" s="35" t="s">
        <v>3</v>
      </c>
      <c r="D301" s="49">
        <v>366</v>
      </c>
      <c r="E301" s="49">
        <v>365</v>
      </c>
      <c r="F301" s="49">
        <v>428</v>
      </c>
      <c r="G301" s="96">
        <v>671</v>
      </c>
      <c r="H301" s="72">
        <v>688</v>
      </c>
      <c r="I301" s="49">
        <v>775</v>
      </c>
      <c r="J301" s="73"/>
      <c r="S301" s="27"/>
      <c r="T301" s="27"/>
      <c r="U301" s="16"/>
      <c r="V301" s="74"/>
      <c r="W301" s="13"/>
      <c r="X301" s="75"/>
      <c r="Y301" s="74"/>
    </row>
    <row r="302" spans="1:25" s="50" customFormat="1" ht="13.25" customHeight="1" x14ac:dyDescent="0.35">
      <c r="A302" s="71"/>
      <c r="B302" s="49">
        <v>204</v>
      </c>
      <c r="C302" s="35" t="s">
        <v>4</v>
      </c>
      <c r="D302" s="49">
        <v>3241</v>
      </c>
      <c r="E302" s="49">
        <v>4314</v>
      </c>
      <c r="F302" s="49">
        <v>4968</v>
      </c>
      <c r="G302" s="96">
        <v>5933</v>
      </c>
      <c r="H302" s="72">
        <v>6175</v>
      </c>
      <c r="I302" s="49">
        <v>7547</v>
      </c>
      <c r="J302" s="73"/>
      <c r="S302" s="27"/>
      <c r="T302" s="27"/>
      <c r="U302" s="16"/>
      <c r="V302" s="74"/>
      <c r="W302" s="13"/>
      <c r="X302" s="75"/>
      <c r="Y302" s="74"/>
    </row>
    <row r="303" spans="1:25" s="50" customFormat="1" ht="13.25" customHeight="1" x14ac:dyDescent="0.35">
      <c r="A303" s="71"/>
      <c r="B303" s="29">
        <v>205</v>
      </c>
      <c r="C303" s="35" t="s">
        <v>5</v>
      </c>
      <c r="D303" s="49">
        <v>3552</v>
      </c>
      <c r="E303" s="49">
        <v>3480</v>
      </c>
      <c r="F303" s="49">
        <v>3336</v>
      </c>
      <c r="G303" s="96">
        <v>3482</v>
      </c>
      <c r="H303" s="72">
        <v>2704</v>
      </c>
      <c r="I303" s="49">
        <v>2481</v>
      </c>
      <c r="J303" s="73"/>
      <c r="S303" s="27"/>
      <c r="T303" s="27"/>
      <c r="U303" s="16"/>
      <c r="V303" s="74"/>
      <c r="W303" s="13"/>
      <c r="X303" s="75"/>
      <c r="Y303" s="74"/>
    </row>
    <row r="304" spans="1:25" s="50" customFormat="1" ht="13.25" customHeight="1" x14ac:dyDescent="0.35">
      <c r="A304" s="71"/>
      <c r="B304" s="49">
        <v>206</v>
      </c>
      <c r="C304" s="35" t="s">
        <v>6</v>
      </c>
      <c r="D304" s="49">
        <v>5637</v>
      </c>
      <c r="E304" s="49">
        <v>7469</v>
      </c>
      <c r="F304" s="49">
        <v>7878</v>
      </c>
      <c r="G304" s="96">
        <v>8441</v>
      </c>
      <c r="H304" s="72">
        <v>8419</v>
      </c>
      <c r="I304" s="49">
        <v>8451</v>
      </c>
      <c r="J304" s="73"/>
      <c r="S304" s="27"/>
      <c r="T304" s="27"/>
      <c r="U304" s="16"/>
      <c r="V304" s="74"/>
      <c r="W304" s="13"/>
      <c r="X304" s="75"/>
      <c r="Y304" s="74"/>
    </row>
    <row r="305" spans="1:25" s="50" customFormat="1" ht="13.25" customHeight="1" x14ac:dyDescent="0.35">
      <c r="A305" s="71"/>
      <c r="B305" s="49">
        <v>207</v>
      </c>
      <c r="C305" s="35" t="s">
        <v>7</v>
      </c>
      <c r="D305" s="49">
        <v>3069</v>
      </c>
      <c r="E305" s="49">
        <v>3945</v>
      </c>
      <c r="F305" s="49">
        <v>4080</v>
      </c>
      <c r="G305" s="96">
        <v>5035</v>
      </c>
      <c r="H305" s="72">
        <v>5981</v>
      </c>
      <c r="I305" s="49">
        <v>5436</v>
      </c>
      <c r="J305" s="73"/>
      <c r="S305" s="27"/>
      <c r="T305" s="27"/>
      <c r="U305" s="16"/>
      <c r="V305" s="74"/>
      <c r="W305" s="13"/>
      <c r="X305" s="75"/>
      <c r="Y305" s="74"/>
    </row>
    <row r="306" spans="1:25" s="50" customFormat="1" ht="13.25" customHeight="1" x14ac:dyDescent="0.35">
      <c r="A306" s="71"/>
      <c r="B306" s="29">
        <v>208</v>
      </c>
      <c r="C306" s="35" t="s">
        <v>8</v>
      </c>
      <c r="D306" s="49">
        <v>4610</v>
      </c>
      <c r="E306" s="49">
        <v>4943</v>
      </c>
      <c r="F306" s="49">
        <v>5907</v>
      </c>
      <c r="G306" s="96">
        <v>7007</v>
      </c>
      <c r="H306" s="72">
        <v>7635</v>
      </c>
      <c r="I306" s="49">
        <v>7658</v>
      </c>
      <c r="J306" s="73"/>
      <c r="S306" s="27"/>
      <c r="T306" s="27"/>
      <c r="U306" s="16"/>
      <c r="V306" s="74"/>
      <c r="W306" s="13"/>
      <c r="X306" s="75"/>
      <c r="Y306" s="74"/>
    </row>
    <row r="307" spans="1:25" s="50" customFormat="1" ht="13.25" customHeight="1" x14ac:dyDescent="0.35">
      <c r="A307" s="71"/>
      <c r="B307" s="49">
        <v>209</v>
      </c>
      <c r="C307" s="35" t="s">
        <v>9</v>
      </c>
      <c r="D307" s="49">
        <v>1225</v>
      </c>
      <c r="E307" s="49">
        <v>1413</v>
      </c>
      <c r="F307" s="49">
        <v>1221</v>
      </c>
      <c r="G307" s="96">
        <v>1224</v>
      </c>
      <c r="H307" s="72">
        <v>1185</v>
      </c>
      <c r="I307" s="49">
        <v>949</v>
      </c>
      <c r="J307" s="73"/>
      <c r="S307" s="27"/>
      <c r="T307" s="27"/>
      <c r="U307" s="16"/>
      <c r="V307" s="74"/>
      <c r="W307" s="13"/>
      <c r="X307" s="75"/>
      <c r="Y307" s="74"/>
    </row>
    <row r="308" spans="1:25" s="50" customFormat="1" ht="13.25" customHeight="1" x14ac:dyDescent="0.35">
      <c r="A308" s="71"/>
      <c r="B308" s="49">
        <v>210</v>
      </c>
      <c r="C308" s="35" t="s">
        <v>10</v>
      </c>
      <c r="D308" s="49">
        <v>2260</v>
      </c>
      <c r="E308" s="49">
        <v>2465</v>
      </c>
      <c r="F308" s="49">
        <v>2660</v>
      </c>
      <c r="G308" s="96">
        <v>3247</v>
      </c>
      <c r="H308" s="72">
        <v>2900</v>
      </c>
      <c r="I308" s="49">
        <v>3341</v>
      </c>
      <c r="J308" s="73"/>
      <c r="S308" s="27"/>
      <c r="T308" s="27"/>
      <c r="U308" s="16"/>
      <c r="V308" s="74"/>
      <c r="W308" s="13"/>
      <c r="X308" s="75"/>
      <c r="Y308" s="74"/>
    </row>
    <row r="309" spans="1:25" s="50" customFormat="1" ht="13.25" customHeight="1" x14ac:dyDescent="0.35">
      <c r="A309" s="71"/>
      <c r="B309" s="29">
        <v>211</v>
      </c>
      <c r="C309" s="35" t="s">
        <v>11</v>
      </c>
      <c r="D309" s="49">
        <v>577</v>
      </c>
      <c r="E309" s="49">
        <v>714</v>
      </c>
      <c r="F309" s="49">
        <v>729</v>
      </c>
      <c r="G309" s="96">
        <v>839</v>
      </c>
      <c r="H309" s="72">
        <v>1036</v>
      </c>
      <c r="I309" s="49">
        <v>966</v>
      </c>
      <c r="J309" s="73"/>
      <c r="S309" s="27"/>
      <c r="T309" s="27"/>
      <c r="U309" s="16"/>
      <c r="V309" s="74"/>
      <c r="W309" s="13"/>
      <c r="X309" s="75"/>
      <c r="Y309" s="74"/>
    </row>
    <row r="310" spans="1:25" s="50" customFormat="1" ht="13.25" customHeight="1" x14ac:dyDescent="0.35">
      <c r="A310" s="71"/>
      <c r="B310" s="49">
        <v>212</v>
      </c>
      <c r="C310" s="35" t="s">
        <v>12</v>
      </c>
      <c r="D310" s="49">
        <v>2400</v>
      </c>
      <c r="E310" s="49">
        <v>2706</v>
      </c>
      <c r="F310" s="49">
        <v>2892</v>
      </c>
      <c r="G310" s="96">
        <v>3703</v>
      </c>
      <c r="H310" s="72">
        <v>3779</v>
      </c>
      <c r="I310" s="49">
        <v>4387</v>
      </c>
      <c r="J310" s="73"/>
      <c r="S310" s="27"/>
      <c r="T310" s="27"/>
      <c r="U310" s="16"/>
      <c r="V310" s="74"/>
      <c r="W310" s="13"/>
      <c r="X310" s="75"/>
      <c r="Y310" s="74"/>
    </row>
    <row r="311" spans="1:25" s="50" customFormat="1" ht="13.25" customHeight="1" x14ac:dyDescent="0.35">
      <c r="A311" s="71"/>
      <c r="B311" s="49">
        <v>213</v>
      </c>
      <c r="C311" s="35" t="s">
        <v>13</v>
      </c>
      <c r="D311" s="49">
        <v>1888</v>
      </c>
      <c r="E311" s="49">
        <v>2566</v>
      </c>
      <c r="F311" s="49">
        <v>2919</v>
      </c>
      <c r="G311" s="96">
        <v>3087</v>
      </c>
      <c r="H311" s="72">
        <v>3555</v>
      </c>
      <c r="I311" s="49">
        <v>3276</v>
      </c>
      <c r="J311" s="73"/>
      <c r="S311" s="27"/>
      <c r="T311" s="27"/>
      <c r="U311" s="16"/>
      <c r="V311" s="74"/>
      <c r="W311" s="13"/>
      <c r="X311" s="75"/>
      <c r="Y311" s="74"/>
    </row>
    <row r="312" spans="1:25" s="50" customFormat="1" ht="13.25" customHeight="1" x14ac:dyDescent="0.35">
      <c r="A312" s="71"/>
      <c r="B312" s="29">
        <v>214</v>
      </c>
      <c r="C312" s="35" t="s">
        <v>14</v>
      </c>
      <c r="D312" s="49">
        <v>2489</v>
      </c>
      <c r="E312" s="49">
        <v>2362</v>
      </c>
      <c r="F312" s="49">
        <v>2887</v>
      </c>
      <c r="G312" s="96">
        <v>3433</v>
      </c>
      <c r="H312" s="72">
        <v>3515</v>
      </c>
      <c r="I312" s="49">
        <v>4077</v>
      </c>
      <c r="J312" s="73"/>
      <c r="S312" s="27"/>
      <c r="T312" s="27"/>
      <c r="U312" s="16"/>
      <c r="V312" s="74"/>
      <c r="W312" s="13"/>
      <c r="X312" s="75"/>
      <c r="Y312" s="74"/>
    </row>
    <row r="313" spans="1:25" s="50" customFormat="1" ht="13.25" customHeight="1" x14ac:dyDescent="0.35">
      <c r="A313" s="71"/>
      <c r="B313" s="49">
        <v>215</v>
      </c>
      <c r="C313" s="35" t="s">
        <v>15</v>
      </c>
      <c r="D313" s="49">
        <v>2427</v>
      </c>
      <c r="E313" s="49">
        <v>2879</v>
      </c>
      <c r="F313" s="49">
        <v>3302</v>
      </c>
      <c r="G313" s="96">
        <v>4088</v>
      </c>
      <c r="H313" s="72">
        <v>4868</v>
      </c>
      <c r="I313" s="49">
        <v>5310</v>
      </c>
      <c r="J313" s="73"/>
      <c r="S313" s="27"/>
      <c r="T313" s="27"/>
      <c r="U313" s="16"/>
      <c r="V313" s="74"/>
      <c r="W313" s="13"/>
      <c r="X313" s="75"/>
      <c r="Y313" s="74"/>
    </row>
    <row r="314" spans="1:25" s="50" customFormat="1" ht="13.25" customHeight="1" x14ac:dyDescent="0.35">
      <c r="A314" s="71"/>
      <c r="B314" s="49">
        <v>216</v>
      </c>
      <c r="C314" s="35" t="s">
        <v>16</v>
      </c>
      <c r="D314" s="49">
        <v>3466</v>
      </c>
      <c r="E314" s="49">
        <v>4263</v>
      </c>
      <c r="F314" s="49">
        <v>5106</v>
      </c>
      <c r="G314" s="96">
        <v>6949</v>
      </c>
      <c r="H314" s="72">
        <v>7930</v>
      </c>
      <c r="I314" s="49">
        <v>9404</v>
      </c>
      <c r="J314" s="73"/>
      <c r="S314" s="27"/>
      <c r="T314" s="27"/>
      <c r="U314" s="16"/>
      <c r="V314" s="74"/>
      <c r="W314" s="13"/>
      <c r="X314" s="75"/>
      <c r="Y314" s="74"/>
    </row>
    <row r="315" spans="1:25" s="50" customFormat="1" ht="13.25" customHeight="1" x14ac:dyDescent="0.35">
      <c r="A315" s="71"/>
      <c r="B315" s="29">
        <v>217</v>
      </c>
      <c r="C315" s="35" t="s">
        <v>17</v>
      </c>
      <c r="D315" s="49">
        <v>616</v>
      </c>
      <c r="E315" s="49">
        <v>764</v>
      </c>
      <c r="F315" s="49">
        <v>888</v>
      </c>
      <c r="G315" s="96">
        <v>1169</v>
      </c>
      <c r="H315" s="72">
        <v>1254</v>
      </c>
      <c r="I315" s="49">
        <v>1144</v>
      </c>
      <c r="J315" s="73"/>
      <c r="S315" s="27"/>
      <c r="T315" s="27"/>
      <c r="U315" s="16"/>
      <c r="V315" s="74"/>
      <c r="W315" s="13"/>
      <c r="X315" s="75"/>
      <c r="Y315" s="74"/>
    </row>
    <row r="316" spans="1:25" s="50" customFormat="1" ht="13.25" customHeight="1" x14ac:dyDescent="0.35">
      <c r="A316" s="71"/>
      <c r="B316" s="49">
        <v>218</v>
      </c>
      <c r="C316" s="35" t="s">
        <v>18</v>
      </c>
      <c r="D316" s="49">
        <v>2403</v>
      </c>
      <c r="E316" s="49">
        <v>2592</v>
      </c>
      <c r="F316" s="49">
        <v>2532</v>
      </c>
      <c r="G316" s="96">
        <v>2848</v>
      </c>
      <c r="H316" s="72">
        <v>3321</v>
      </c>
      <c r="I316" s="49">
        <v>3467</v>
      </c>
      <c r="J316" s="73"/>
      <c r="S316" s="27"/>
      <c r="T316" s="27"/>
      <c r="U316" s="16"/>
      <c r="V316" s="74"/>
      <c r="W316" s="13"/>
      <c r="X316" s="75"/>
      <c r="Y316" s="74"/>
    </row>
    <row r="317" spans="1:25" s="50" customFormat="1" ht="13.25" customHeight="1" x14ac:dyDescent="0.35">
      <c r="A317" s="71"/>
      <c r="B317" s="49">
        <v>219</v>
      </c>
      <c r="C317" s="35" t="s">
        <v>19</v>
      </c>
      <c r="D317" s="49">
        <v>2418</v>
      </c>
      <c r="E317" s="49">
        <v>2285</v>
      </c>
      <c r="F317" s="49">
        <v>2728</v>
      </c>
      <c r="G317" s="96">
        <v>2931</v>
      </c>
      <c r="H317" s="72">
        <v>5784</v>
      </c>
      <c r="I317" s="49">
        <v>3640</v>
      </c>
      <c r="J317" s="73"/>
      <c r="S317" s="27"/>
      <c r="T317" s="27"/>
      <c r="U317" s="16"/>
      <c r="V317" s="74"/>
      <c r="W317" s="13"/>
      <c r="X317" s="75"/>
      <c r="Y317" s="74"/>
    </row>
    <row r="318" spans="1:25" s="50" customFormat="1" ht="13.25" customHeight="1" x14ac:dyDescent="0.35">
      <c r="A318" s="71"/>
      <c r="B318" s="29">
        <v>220</v>
      </c>
      <c r="C318" s="35" t="s">
        <v>20</v>
      </c>
      <c r="D318" s="98">
        <f>SUM(D298:D317)</f>
        <v>57904</v>
      </c>
      <c r="E318" s="98">
        <f>SUM(E298:E317)</f>
        <v>65546</v>
      </c>
      <c r="F318" s="98">
        <f>SUM(F298:F317)</f>
        <v>67882</v>
      </c>
      <c r="G318" s="98">
        <f>SUM(G298:G317)</f>
        <v>76385</v>
      </c>
      <c r="H318" s="98">
        <f>SUM(H298:H317)</f>
        <v>80016</v>
      </c>
      <c r="I318" s="49">
        <v>80965</v>
      </c>
      <c r="J318" s="73"/>
      <c r="S318" s="27"/>
      <c r="T318" s="27"/>
      <c r="U318" s="16"/>
      <c r="V318" s="74"/>
      <c r="W318" s="13"/>
      <c r="X318" s="75"/>
      <c r="Y318" s="74"/>
    </row>
    <row r="319" spans="1:25" s="50" customFormat="1" ht="13.25" customHeight="1" x14ac:dyDescent="0.3">
      <c r="A319" s="71"/>
      <c r="B319" s="49">
        <v>221</v>
      </c>
      <c r="C319" s="35" t="s">
        <v>31</v>
      </c>
      <c r="D319" s="29"/>
      <c r="E319" s="29"/>
      <c r="F319" s="29"/>
      <c r="G319" s="29"/>
      <c r="H319" s="35"/>
      <c r="I319" s="49"/>
      <c r="J319" s="73"/>
      <c r="S319" s="27"/>
      <c r="T319" s="27"/>
      <c r="U319" s="16"/>
      <c r="V319" s="74"/>
      <c r="W319" s="13"/>
      <c r="X319" s="75"/>
      <c r="Y319" s="74"/>
    </row>
    <row r="320" spans="1:25" s="50" customFormat="1" ht="13.25" customHeight="1" x14ac:dyDescent="0.35">
      <c r="A320" s="71"/>
      <c r="B320" s="49">
        <v>222</v>
      </c>
      <c r="C320" s="35" t="s">
        <v>0</v>
      </c>
      <c r="D320" s="49">
        <v>1268</v>
      </c>
      <c r="E320" s="49">
        <v>1203</v>
      </c>
      <c r="F320" s="49">
        <v>927</v>
      </c>
      <c r="G320" s="96">
        <v>821</v>
      </c>
      <c r="H320" s="72">
        <v>727</v>
      </c>
      <c r="I320" s="49">
        <v>814</v>
      </c>
      <c r="J320" s="73"/>
      <c r="S320" s="27"/>
      <c r="T320" s="27"/>
      <c r="U320" s="16"/>
      <c r="V320" s="74"/>
      <c r="W320" s="13"/>
      <c r="X320" s="75"/>
      <c r="Y320" s="74"/>
    </row>
    <row r="321" spans="1:25" s="50" customFormat="1" ht="13.25" customHeight="1" x14ac:dyDescent="0.35">
      <c r="A321" s="71"/>
      <c r="B321" s="29">
        <v>223</v>
      </c>
      <c r="C321" s="35" t="s">
        <v>1</v>
      </c>
      <c r="D321" s="49">
        <v>7</v>
      </c>
      <c r="E321" s="49">
        <v>7</v>
      </c>
      <c r="F321" s="49">
        <v>11</v>
      </c>
      <c r="G321" s="97">
        <v>10</v>
      </c>
      <c r="H321" s="72">
        <v>6</v>
      </c>
      <c r="I321" s="49">
        <v>6</v>
      </c>
      <c r="J321" s="73"/>
      <c r="S321" s="27"/>
      <c r="T321" s="27"/>
      <c r="U321" s="16"/>
      <c r="V321" s="74"/>
      <c r="W321" s="13"/>
      <c r="X321" s="75"/>
      <c r="Y321" s="74"/>
    </row>
    <row r="322" spans="1:25" s="50" customFormat="1" ht="13.25" customHeight="1" x14ac:dyDescent="0.35">
      <c r="A322" s="71"/>
      <c r="B322" s="49">
        <v>224</v>
      </c>
      <c r="C322" s="35" t="s">
        <v>2</v>
      </c>
      <c r="D322" s="49">
        <v>135</v>
      </c>
      <c r="E322" s="49">
        <v>152</v>
      </c>
      <c r="F322" s="49">
        <v>143</v>
      </c>
      <c r="G322" s="96">
        <v>133</v>
      </c>
      <c r="H322" s="72">
        <v>79</v>
      </c>
      <c r="I322" s="49">
        <v>97</v>
      </c>
      <c r="J322" s="73"/>
      <c r="S322" s="27"/>
      <c r="T322" s="27"/>
      <c r="U322" s="16"/>
      <c r="V322" s="74"/>
      <c r="W322" s="13"/>
      <c r="X322" s="75"/>
      <c r="Y322" s="74"/>
    </row>
    <row r="323" spans="1:25" s="9" customFormat="1" ht="13.25" customHeight="1" x14ac:dyDescent="0.35">
      <c r="A323" s="35"/>
      <c r="B323" s="49">
        <v>225</v>
      </c>
      <c r="C323" s="35" t="s">
        <v>3</v>
      </c>
      <c r="D323" s="49">
        <v>37</v>
      </c>
      <c r="E323" s="49">
        <v>39</v>
      </c>
      <c r="F323" s="49">
        <v>32</v>
      </c>
      <c r="G323" s="97">
        <v>16</v>
      </c>
      <c r="H323" s="72">
        <v>15</v>
      </c>
      <c r="I323" s="29">
        <v>15</v>
      </c>
      <c r="J323" s="12"/>
      <c r="S323" s="27"/>
      <c r="T323" s="27"/>
      <c r="U323" s="16"/>
      <c r="V323" s="74"/>
      <c r="W323" s="13"/>
      <c r="X323" s="75"/>
      <c r="Y323" s="74"/>
    </row>
    <row r="324" spans="1:25" s="9" customFormat="1" ht="13.25" customHeight="1" x14ac:dyDescent="0.35">
      <c r="A324" s="35"/>
      <c r="B324" s="29">
        <v>226</v>
      </c>
      <c r="C324" s="35" t="s">
        <v>4</v>
      </c>
      <c r="D324" s="49">
        <v>134</v>
      </c>
      <c r="E324" s="49">
        <v>156</v>
      </c>
      <c r="F324" s="49">
        <v>133</v>
      </c>
      <c r="G324" s="97">
        <v>152</v>
      </c>
      <c r="H324" s="72">
        <v>132</v>
      </c>
      <c r="I324" s="29">
        <v>123</v>
      </c>
      <c r="J324" s="12"/>
      <c r="S324" s="27"/>
      <c r="T324" s="27"/>
      <c r="U324" s="16"/>
      <c r="V324" s="74"/>
      <c r="W324" s="13"/>
      <c r="X324" s="75"/>
      <c r="Y324" s="74"/>
    </row>
    <row r="325" spans="1:25" s="9" customFormat="1" ht="13.25" customHeight="1" x14ac:dyDescent="0.35">
      <c r="A325" s="35"/>
      <c r="B325" s="49">
        <v>227</v>
      </c>
      <c r="C325" s="35" t="s">
        <v>5</v>
      </c>
      <c r="D325" s="49">
        <v>155</v>
      </c>
      <c r="E325" s="49">
        <v>129</v>
      </c>
      <c r="F325" s="49">
        <v>106</v>
      </c>
      <c r="G325" s="97">
        <v>110</v>
      </c>
      <c r="H325" s="72">
        <v>78</v>
      </c>
      <c r="I325" s="29">
        <v>64</v>
      </c>
      <c r="J325" s="12"/>
      <c r="S325" s="27"/>
      <c r="T325" s="27"/>
      <c r="U325" s="16"/>
      <c r="V325" s="74"/>
      <c r="W325" s="13"/>
      <c r="X325" s="75"/>
      <c r="Y325" s="74"/>
    </row>
    <row r="326" spans="1:25" s="9" customFormat="1" ht="13.25" customHeight="1" x14ac:dyDescent="0.35">
      <c r="A326" s="35"/>
      <c r="B326" s="49">
        <v>228</v>
      </c>
      <c r="C326" s="35" t="s">
        <v>6</v>
      </c>
      <c r="D326" s="49">
        <v>257</v>
      </c>
      <c r="E326" s="49">
        <v>259</v>
      </c>
      <c r="F326" s="49">
        <v>242</v>
      </c>
      <c r="G326" s="97">
        <v>209</v>
      </c>
      <c r="H326" s="72">
        <v>205</v>
      </c>
      <c r="I326" s="29">
        <v>188</v>
      </c>
      <c r="J326" s="12"/>
      <c r="S326" s="27"/>
      <c r="T326" s="27"/>
      <c r="U326" s="16"/>
      <c r="V326" s="74"/>
      <c r="W326" s="13"/>
      <c r="X326" s="75"/>
      <c r="Y326" s="74"/>
    </row>
    <row r="327" spans="1:25" s="9" customFormat="1" ht="13.25" customHeight="1" x14ac:dyDescent="0.35">
      <c r="A327" s="35"/>
      <c r="B327" s="29">
        <v>229</v>
      </c>
      <c r="C327" s="35" t="s">
        <v>7</v>
      </c>
      <c r="D327" s="49">
        <v>117</v>
      </c>
      <c r="E327" s="49">
        <v>111</v>
      </c>
      <c r="F327" s="49">
        <v>95</v>
      </c>
      <c r="G327" s="97">
        <v>97</v>
      </c>
      <c r="H327" s="72">
        <v>127</v>
      </c>
      <c r="I327" s="29">
        <v>138</v>
      </c>
      <c r="J327" s="12"/>
      <c r="S327" s="27"/>
      <c r="T327" s="27"/>
      <c r="U327" s="16"/>
      <c r="V327" s="74"/>
      <c r="W327" s="13"/>
      <c r="X327" s="75"/>
      <c r="Y327" s="74"/>
    </row>
    <row r="328" spans="1:25" s="9" customFormat="1" ht="13.25" customHeight="1" x14ac:dyDescent="0.35">
      <c r="A328" s="35"/>
      <c r="B328" s="49">
        <v>230</v>
      </c>
      <c r="C328" s="35" t="s">
        <v>8</v>
      </c>
      <c r="D328" s="49">
        <v>144</v>
      </c>
      <c r="E328" s="49">
        <v>142</v>
      </c>
      <c r="F328" s="49">
        <v>151</v>
      </c>
      <c r="G328" s="97">
        <v>174</v>
      </c>
      <c r="H328" s="72">
        <v>128</v>
      </c>
      <c r="I328" s="29">
        <v>141</v>
      </c>
      <c r="J328" s="12"/>
      <c r="S328" s="27"/>
      <c r="T328" s="27"/>
      <c r="U328" s="16"/>
      <c r="V328" s="74"/>
      <c r="W328" s="13"/>
      <c r="X328" s="75"/>
      <c r="Y328" s="74"/>
    </row>
    <row r="329" spans="1:25" s="9" customFormat="1" ht="13.25" customHeight="1" x14ac:dyDescent="0.35">
      <c r="A329" s="35"/>
      <c r="B329" s="49">
        <v>231</v>
      </c>
      <c r="C329" s="35" t="s">
        <v>9</v>
      </c>
      <c r="D329" s="49">
        <v>26</v>
      </c>
      <c r="E329" s="49">
        <v>21</v>
      </c>
      <c r="F329" s="49">
        <v>14</v>
      </c>
      <c r="G329" s="97">
        <v>22</v>
      </c>
      <c r="H329" s="72">
        <v>15</v>
      </c>
      <c r="I329" s="29">
        <v>8</v>
      </c>
      <c r="J329" s="12"/>
      <c r="S329" s="27"/>
      <c r="T329" s="27"/>
      <c r="U329" s="16"/>
      <c r="V329" s="74"/>
      <c r="W329" s="13"/>
      <c r="X329" s="75"/>
      <c r="Y329" s="74"/>
    </row>
    <row r="330" spans="1:25" s="9" customFormat="1" ht="13.25" customHeight="1" x14ac:dyDescent="0.35">
      <c r="A330" s="35"/>
      <c r="B330" s="29">
        <v>232</v>
      </c>
      <c r="C330" s="35" t="s">
        <v>10</v>
      </c>
      <c r="D330" s="49">
        <v>55</v>
      </c>
      <c r="E330" s="49">
        <v>29</v>
      </c>
      <c r="F330" s="49">
        <v>32</v>
      </c>
      <c r="G330" s="97">
        <v>23</v>
      </c>
      <c r="H330" s="72">
        <v>29</v>
      </c>
      <c r="I330" s="29">
        <v>27</v>
      </c>
      <c r="J330" s="12"/>
      <c r="S330" s="27"/>
      <c r="T330" s="27"/>
      <c r="U330" s="16"/>
      <c r="V330" s="74"/>
      <c r="W330" s="13"/>
      <c r="X330" s="75"/>
      <c r="Y330" s="74"/>
    </row>
    <row r="331" spans="1:25" s="9" customFormat="1" ht="13.25" customHeight="1" x14ac:dyDescent="0.35">
      <c r="A331" s="35"/>
      <c r="B331" s="49">
        <v>233</v>
      </c>
      <c r="C331" s="35" t="s">
        <v>11</v>
      </c>
      <c r="D331" s="49">
        <v>9</v>
      </c>
      <c r="E331" s="49">
        <v>9</v>
      </c>
      <c r="F331" s="49">
        <v>11</v>
      </c>
      <c r="G331" s="97">
        <v>11</v>
      </c>
      <c r="H331" s="72">
        <v>4</v>
      </c>
      <c r="I331" s="29">
        <v>6</v>
      </c>
      <c r="J331" s="12"/>
      <c r="S331" s="27"/>
      <c r="T331" s="27"/>
      <c r="U331" s="16"/>
      <c r="V331" s="74"/>
      <c r="W331" s="13"/>
      <c r="X331" s="75"/>
      <c r="Y331" s="74"/>
    </row>
    <row r="332" spans="1:25" s="9" customFormat="1" ht="13.25" customHeight="1" x14ac:dyDescent="0.35">
      <c r="A332" s="35"/>
      <c r="B332" s="49">
        <v>234</v>
      </c>
      <c r="C332" s="35" t="s">
        <v>12</v>
      </c>
      <c r="D332" s="49">
        <v>30</v>
      </c>
      <c r="E332" s="49">
        <v>46</v>
      </c>
      <c r="F332" s="49">
        <v>31</v>
      </c>
      <c r="G332" s="97">
        <v>44</v>
      </c>
      <c r="H332" s="72">
        <v>48</v>
      </c>
      <c r="I332" s="29">
        <v>59</v>
      </c>
      <c r="J332" s="12"/>
      <c r="S332" s="27"/>
      <c r="T332" s="27"/>
      <c r="U332" s="16"/>
      <c r="V332" s="74"/>
      <c r="W332" s="13"/>
      <c r="X332" s="75"/>
      <c r="Y332" s="74"/>
    </row>
    <row r="333" spans="1:25" s="9" customFormat="1" ht="13.25" customHeight="1" x14ac:dyDescent="0.35">
      <c r="A333" s="35"/>
      <c r="B333" s="29">
        <v>235</v>
      </c>
      <c r="C333" s="35" t="s">
        <v>13</v>
      </c>
      <c r="D333" s="49">
        <v>29</v>
      </c>
      <c r="E333" s="49">
        <v>45</v>
      </c>
      <c r="F333" s="49">
        <v>40</v>
      </c>
      <c r="G333" s="97">
        <v>39</v>
      </c>
      <c r="H333" s="72">
        <v>43</v>
      </c>
      <c r="I333" s="29">
        <v>26</v>
      </c>
      <c r="J333" s="12"/>
      <c r="S333" s="27"/>
      <c r="T333" s="27"/>
      <c r="U333" s="16"/>
      <c r="V333" s="74"/>
      <c r="W333" s="13"/>
      <c r="X333" s="75"/>
      <c r="Y333" s="74"/>
    </row>
    <row r="334" spans="1:25" s="9" customFormat="1" ht="13.25" customHeight="1" x14ac:dyDescent="0.35">
      <c r="A334" s="35"/>
      <c r="B334" s="49">
        <v>236</v>
      </c>
      <c r="C334" s="35" t="s">
        <v>14</v>
      </c>
      <c r="D334" s="49">
        <v>174</v>
      </c>
      <c r="E334" s="49">
        <v>113</v>
      </c>
      <c r="F334" s="49">
        <v>155</v>
      </c>
      <c r="G334" s="97">
        <v>152</v>
      </c>
      <c r="H334" s="72">
        <v>120</v>
      </c>
      <c r="I334" s="29">
        <v>148</v>
      </c>
      <c r="J334" s="12"/>
      <c r="S334" s="27"/>
      <c r="T334" s="27"/>
      <c r="U334" s="16"/>
      <c r="V334" s="74"/>
      <c r="W334" s="13"/>
      <c r="X334" s="75"/>
      <c r="Y334" s="74"/>
    </row>
    <row r="335" spans="1:25" s="9" customFormat="1" ht="13.25" customHeight="1" x14ac:dyDescent="0.35">
      <c r="A335" s="35"/>
      <c r="B335" s="49">
        <v>237</v>
      </c>
      <c r="C335" s="35" t="s">
        <v>15</v>
      </c>
      <c r="D335" s="49">
        <v>235</v>
      </c>
      <c r="E335" s="49">
        <v>235</v>
      </c>
      <c r="F335" s="49">
        <v>233</v>
      </c>
      <c r="G335" s="97">
        <v>227</v>
      </c>
      <c r="H335" s="72">
        <v>243</v>
      </c>
      <c r="I335" s="29">
        <v>242</v>
      </c>
      <c r="J335" s="12"/>
      <c r="S335" s="27"/>
      <c r="T335" s="27"/>
      <c r="U335" s="16"/>
      <c r="V335" s="74"/>
      <c r="W335" s="13"/>
      <c r="X335" s="75"/>
      <c r="Y335" s="74"/>
    </row>
    <row r="336" spans="1:25" s="9" customFormat="1" ht="13.25" customHeight="1" x14ac:dyDescent="0.35">
      <c r="A336" s="35"/>
      <c r="B336" s="29">
        <v>238</v>
      </c>
      <c r="C336" s="35" t="s">
        <v>16</v>
      </c>
      <c r="D336" s="49">
        <v>280</v>
      </c>
      <c r="E336" s="49">
        <v>301</v>
      </c>
      <c r="F336" s="49">
        <v>320</v>
      </c>
      <c r="G336" s="97">
        <v>319</v>
      </c>
      <c r="H336" s="72">
        <v>297</v>
      </c>
      <c r="I336" s="29">
        <v>322</v>
      </c>
      <c r="J336" s="12"/>
      <c r="S336" s="27"/>
      <c r="T336" s="27"/>
      <c r="U336" s="16"/>
      <c r="V336" s="74"/>
      <c r="W336" s="13"/>
      <c r="X336" s="75"/>
      <c r="Y336" s="74"/>
    </row>
    <row r="337" spans="1:25" s="9" customFormat="1" ht="13.25" customHeight="1" x14ac:dyDescent="0.35">
      <c r="A337" s="35"/>
      <c r="B337" s="49">
        <v>239</v>
      </c>
      <c r="C337" s="35" t="s">
        <v>17</v>
      </c>
      <c r="D337" s="49">
        <v>6</v>
      </c>
      <c r="E337" s="49">
        <v>7</v>
      </c>
      <c r="F337" s="49">
        <v>7</v>
      </c>
      <c r="G337" s="97">
        <v>10</v>
      </c>
      <c r="H337" s="72">
        <v>9</v>
      </c>
      <c r="I337" s="29">
        <v>34</v>
      </c>
      <c r="J337" s="12"/>
      <c r="S337" s="27"/>
      <c r="T337" s="27"/>
      <c r="U337" s="16"/>
      <c r="V337" s="74"/>
      <c r="W337" s="13"/>
      <c r="X337" s="75"/>
      <c r="Y337" s="74"/>
    </row>
    <row r="338" spans="1:25" s="9" customFormat="1" ht="13.25" customHeight="1" x14ac:dyDescent="0.35">
      <c r="A338" s="35"/>
      <c r="B338" s="49">
        <v>240</v>
      </c>
      <c r="C338" s="35" t="s">
        <v>18</v>
      </c>
      <c r="D338" s="49">
        <v>88</v>
      </c>
      <c r="E338" s="49">
        <v>79</v>
      </c>
      <c r="F338" s="49">
        <v>93</v>
      </c>
      <c r="G338" s="97">
        <v>87</v>
      </c>
      <c r="H338" s="72">
        <v>80</v>
      </c>
      <c r="I338" s="29">
        <v>81</v>
      </c>
      <c r="J338" s="12"/>
      <c r="S338" s="27"/>
      <c r="T338" s="27"/>
      <c r="U338" s="16"/>
      <c r="V338" s="74"/>
      <c r="W338" s="13"/>
      <c r="X338" s="75"/>
      <c r="Y338" s="74"/>
    </row>
    <row r="339" spans="1:25" s="9" customFormat="1" ht="13.25" customHeight="1" x14ac:dyDescent="0.35">
      <c r="A339" s="35"/>
      <c r="B339" s="29">
        <v>241</v>
      </c>
      <c r="C339" s="35" t="s">
        <v>19</v>
      </c>
      <c r="D339" s="49">
        <v>84</v>
      </c>
      <c r="E339" s="49">
        <v>66</v>
      </c>
      <c r="F339" s="49">
        <v>58</v>
      </c>
      <c r="G339" s="97">
        <v>63</v>
      </c>
      <c r="H339" s="72">
        <v>90</v>
      </c>
      <c r="I339" s="29">
        <v>60</v>
      </c>
      <c r="J339" s="12"/>
      <c r="S339" s="27"/>
      <c r="T339" s="27"/>
      <c r="U339" s="16"/>
      <c r="V339" s="74"/>
      <c r="W339" s="13"/>
      <c r="X339" s="75"/>
      <c r="Y339" s="74"/>
    </row>
    <row r="340" spans="1:25" s="9" customFormat="1" ht="13.25" customHeight="1" x14ac:dyDescent="0.35">
      <c r="A340" s="35"/>
      <c r="B340" s="49">
        <v>242</v>
      </c>
      <c r="C340" s="35" t="s">
        <v>20</v>
      </c>
      <c r="D340" s="98">
        <f>SUM(D320:D339)</f>
        <v>3270</v>
      </c>
      <c r="E340" s="98">
        <f>SUM(E320:E339)</f>
        <v>3149</v>
      </c>
      <c r="F340" s="98">
        <f>SUM(F320:F339)</f>
        <v>2834</v>
      </c>
      <c r="G340" s="98">
        <f>SUM(G320:G339)</f>
        <v>2719</v>
      </c>
      <c r="H340" s="98">
        <f>SUM(H320:H339)</f>
        <v>2475</v>
      </c>
      <c r="I340" s="29">
        <v>2611</v>
      </c>
      <c r="J340" s="12"/>
      <c r="S340" s="27"/>
      <c r="T340" s="27"/>
      <c r="U340" s="16"/>
      <c r="V340" s="74"/>
      <c r="W340" s="13"/>
      <c r="X340" s="75"/>
      <c r="Y340" s="74"/>
    </row>
    <row r="341" spans="1:25" s="9" customFormat="1" ht="13.25" customHeight="1" x14ac:dyDescent="0.3">
      <c r="A341" s="35"/>
      <c r="B341" s="49">
        <v>243</v>
      </c>
      <c r="C341" s="35" t="s">
        <v>32</v>
      </c>
      <c r="D341" s="29"/>
      <c r="E341" s="29"/>
      <c r="F341" s="29"/>
      <c r="G341" s="29"/>
      <c r="H341" s="35"/>
      <c r="I341" s="29"/>
      <c r="J341" s="12"/>
      <c r="S341" s="27"/>
      <c r="T341" s="27"/>
      <c r="U341" s="16"/>
      <c r="V341" s="74"/>
      <c r="W341" s="13"/>
      <c r="X341" s="75"/>
      <c r="Y341" s="74"/>
    </row>
    <row r="342" spans="1:25" s="9" customFormat="1" ht="13.25" customHeight="1" x14ac:dyDescent="0.35">
      <c r="A342" s="35"/>
      <c r="B342" s="29">
        <v>244</v>
      </c>
      <c r="C342" s="35" t="s">
        <v>0</v>
      </c>
      <c r="D342" s="49">
        <v>3118</v>
      </c>
      <c r="E342" s="49">
        <v>3039</v>
      </c>
      <c r="F342" s="49">
        <v>2513</v>
      </c>
      <c r="G342" s="97">
        <v>2057</v>
      </c>
      <c r="H342" s="99">
        <v>2113</v>
      </c>
      <c r="I342" s="29">
        <v>2165</v>
      </c>
      <c r="J342" s="12"/>
      <c r="S342" s="27"/>
      <c r="T342" s="27"/>
      <c r="U342" s="16"/>
      <c r="V342" s="74"/>
      <c r="W342" s="13"/>
      <c r="X342" s="75"/>
      <c r="Y342" s="74"/>
    </row>
    <row r="343" spans="1:25" s="9" customFormat="1" ht="13.25" customHeight="1" x14ac:dyDescent="0.35">
      <c r="A343" s="35"/>
      <c r="B343" s="49">
        <v>245</v>
      </c>
      <c r="C343" s="35" t="s">
        <v>1</v>
      </c>
      <c r="D343" s="49">
        <v>21</v>
      </c>
      <c r="E343" s="49">
        <v>21</v>
      </c>
      <c r="F343" s="49">
        <v>21</v>
      </c>
      <c r="G343" s="97">
        <v>74</v>
      </c>
      <c r="H343" s="99">
        <v>73</v>
      </c>
      <c r="I343" s="29">
        <v>70</v>
      </c>
      <c r="J343" s="12"/>
      <c r="S343" s="27"/>
      <c r="T343" s="27"/>
      <c r="U343" s="16"/>
      <c r="V343" s="74"/>
      <c r="W343" s="13"/>
      <c r="X343" s="75"/>
      <c r="Y343" s="74"/>
    </row>
    <row r="344" spans="1:25" s="9" customFormat="1" ht="13.25" customHeight="1" x14ac:dyDescent="0.35">
      <c r="A344" s="35"/>
      <c r="B344" s="49">
        <v>246</v>
      </c>
      <c r="C344" s="35" t="s">
        <v>2</v>
      </c>
      <c r="D344" s="49">
        <v>1969</v>
      </c>
      <c r="E344" s="49">
        <v>2371</v>
      </c>
      <c r="F344" s="49">
        <v>2396</v>
      </c>
      <c r="G344" s="97">
        <v>2313</v>
      </c>
      <c r="H344" s="99">
        <v>1978</v>
      </c>
      <c r="I344" s="29">
        <v>1807</v>
      </c>
      <c r="J344" s="12"/>
      <c r="S344" s="27"/>
      <c r="T344" s="27"/>
      <c r="U344" s="16"/>
      <c r="V344" s="74"/>
      <c r="W344" s="13"/>
      <c r="X344" s="75"/>
      <c r="Y344" s="74"/>
    </row>
    <row r="345" spans="1:25" s="9" customFormat="1" ht="13.25" customHeight="1" x14ac:dyDescent="0.35">
      <c r="A345" s="35"/>
      <c r="B345" s="29">
        <v>247</v>
      </c>
      <c r="C345" s="35" t="s">
        <v>3</v>
      </c>
      <c r="D345" s="49">
        <v>175</v>
      </c>
      <c r="E345" s="49">
        <v>150</v>
      </c>
      <c r="F345" s="49">
        <v>192</v>
      </c>
      <c r="G345" s="97">
        <v>205</v>
      </c>
      <c r="H345" s="99">
        <v>215</v>
      </c>
      <c r="I345" s="29">
        <v>226</v>
      </c>
      <c r="J345" s="12"/>
      <c r="S345" s="27"/>
      <c r="T345" s="27"/>
      <c r="U345" s="16"/>
      <c r="V345" s="74"/>
      <c r="W345" s="13"/>
      <c r="X345" s="75"/>
      <c r="Y345" s="74"/>
    </row>
    <row r="346" spans="1:25" s="9" customFormat="1" ht="13.25" customHeight="1" x14ac:dyDescent="0.35">
      <c r="A346" s="35"/>
      <c r="B346" s="49">
        <v>248</v>
      </c>
      <c r="C346" s="35" t="s">
        <v>4</v>
      </c>
      <c r="D346" s="49">
        <v>761</v>
      </c>
      <c r="E346" s="49">
        <v>825</v>
      </c>
      <c r="F346" s="49">
        <v>1121</v>
      </c>
      <c r="G346" s="97">
        <v>1268</v>
      </c>
      <c r="H346" s="99">
        <v>1265</v>
      </c>
      <c r="I346" s="29">
        <v>1599</v>
      </c>
      <c r="J346" s="12"/>
      <c r="S346" s="27"/>
      <c r="T346" s="27"/>
      <c r="U346" s="16"/>
      <c r="V346" s="74"/>
      <c r="W346" s="13"/>
      <c r="X346" s="75"/>
      <c r="Y346" s="74"/>
    </row>
    <row r="347" spans="1:25" s="9" customFormat="1" ht="13.25" customHeight="1" x14ac:dyDescent="0.35">
      <c r="A347" s="35"/>
      <c r="B347" s="49">
        <v>249</v>
      </c>
      <c r="C347" s="35" t="s">
        <v>5</v>
      </c>
      <c r="D347" s="49">
        <v>562</v>
      </c>
      <c r="E347" s="49">
        <v>669</v>
      </c>
      <c r="F347" s="49">
        <v>529</v>
      </c>
      <c r="G347" s="97">
        <v>435</v>
      </c>
      <c r="H347" s="99">
        <v>320</v>
      </c>
      <c r="I347" s="29">
        <v>349</v>
      </c>
      <c r="J347" s="12"/>
      <c r="S347" s="27"/>
      <c r="T347" s="27"/>
      <c r="U347" s="16"/>
      <c r="V347" s="74"/>
      <c r="W347" s="13"/>
      <c r="X347" s="75"/>
      <c r="Y347" s="74"/>
    </row>
    <row r="348" spans="1:25" s="9" customFormat="1" ht="13.25" customHeight="1" x14ac:dyDescent="0.35">
      <c r="A348" s="35"/>
      <c r="B348" s="29">
        <v>250</v>
      </c>
      <c r="C348" s="35" t="s">
        <v>6</v>
      </c>
      <c r="D348" s="49">
        <v>1351</v>
      </c>
      <c r="E348" s="49">
        <v>1540</v>
      </c>
      <c r="F348" s="49">
        <v>1783</v>
      </c>
      <c r="G348" s="97">
        <v>1822</v>
      </c>
      <c r="H348" s="99">
        <v>1660</v>
      </c>
      <c r="I348" s="29">
        <v>1680</v>
      </c>
      <c r="J348" s="12"/>
      <c r="S348" s="27"/>
      <c r="T348" s="27"/>
      <c r="U348" s="16"/>
      <c r="V348" s="74"/>
      <c r="W348" s="13"/>
      <c r="X348" s="75"/>
      <c r="Y348" s="74"/>
    </row>
    <row r="349" spans="1:25" s="9" customFormat="1" ht="13.25" customHeight="1" x14ac:dyDescent="0.35">
      <c r="A349" s="35"/>
      <c r="B349" s="49">
        <v>251</v>
      </c>
      <c r="C349" s="35" t="s">
        <v>7</v>
      </c>
      <c r="D349" s="49">
        <v>917</v>
      </c>
      <c r="E349" s="49">
        <v>948</v>
      </c>
      <c r="F349" s="49">
        <v>953</v>
      </c>
      <c r="G349" s="97">
        <v>1055</v>
      </c>
      <c r="H349" s="99">
        <v>1127</v>
      </c>
      <c r="I349" s="29">
        <v>1144</v>
      </c>
      <c r="J349" s="12"/>
      <c r="S349" s="27"/>
      <c r="T349" s="27"/>
      <c r="U349" s="16"/>
      <c r="V349" s="74"/>
      <c r="W349" s="13"/>
      <c r="X349" s="75"/>
      <c r="Y349" s="74"/>
    </row>
    <row r="350" spans="1:25" s="9" customFormat="1" ht="13.25" customHeight="1" x14ac:dyDescent="0.35">
      <c r="A350" s="35"/>
      <c r="B350" s="49">
        <v>252</v>
      </c>
      <c r="C350" s="35" t="s">
        <v>8</v>
      </c>
      <c r="D350" s="49">
        <v>517</v>
      </c>
      <c r="E350" s="49">
        <v>563</v>
      </c>
      <c r="F350" s="49">
        <v>605</v>
      </c>
      <c r="G350" s="97">
        <v>622</v>
      </c>
      <c r="H350" s="99">
        <v>609</v>
      </c>
      <c r="I350" s="29">
        <v>666</v>
      </c>
      <c r="J350" s="12"/>
      <c r="S350" s="27"/>
      <c r="T350" s="27"/>
      <c r="U350" s="16"/>
      <c r="V350" s="74"/>
      <c r="W350" s="13"/>
      <c r="X350" s="75"/>
      <c r="Y350" s="74"/>
    </row>
    <row r="351" spans="1:25" s="9" customFormat="1" ht="13.25" customHeight="1" x14ac:dyDescent="0.35">
      <c r="A351" s="35"/>
      <c r="B351" s="29">
        <v>253</v>
      </c>
      <c r="C351" s="35" t="s">
        <v>9</v>
      </c>
      <c r="D351" s="49">
        <v>123</v>
      </c>
      <c r="E351" s="49">
        <v>120</v>
      </c>
      <c r="F351" s="49">
        <v>125</v>
      </c>
      <c r="G351" s="97">
        <v>103</v>
      </c>
      <c r="H351" s="99">
        <v>89</v>
      </c>
      <c r="I351" s="29">
        <v>69</v>
      </c>
      <c r="J351" s="12"/>
      <c r="S351" s="27"/>
      <c r="T351" s="27"/>
      <c r="U351" s="16"/>
      <c r="V351" s="74"/>
      <c r="W351" s="13"/>
      <c r="X351" s="75"/>
      <c r="Y351" s="74"/>
    </row>
    <row r="352" spans="1:25" s="9" customFormat="1" ht="13.25" customHeight="1" x14ac:dyDescent="0.35">
      <c r="A352" s="35"/>
      <c r="B352" s="49">
        <v>254</v>
      </c>
      <c r="C352" s="35" t="s">
        <v>10</v>
      </c>
      <c r="D352" s="49">
        <v>210</v>
      </c>
      <c r="E352" s="49">
        <v>241</v>
      </c>
      <c r="F352" s="49">
        <v>298</v>
      </c>
      <c r="G352" s="97">
        <v>265</v>
      </c>
      <c r="H352" s="99">
        <v>205</v>
      </c>
      <c r="I352" s="29">
        <v>209</v>
      </c>
      <c r="J352" s="12"/>
      <c r="S352" s="27"/>
      <c r="T352" s="27"/>
      <c r="U352" s="16"/>
      <c r="V352" s="74"/>
      <c r="W352" s="13"/>
      <c r="X352" s="75"/>
      <c r="Y352" s="74"/>
    </row>
    <row r="353" spans="1:25" s="9" customFormat="1" ht="13.25" customHeight="1" x14ac:dyDescent="0.35">
      <c r="A353" s="35"/>
      <c r="B353" s="49">
        <v>255</v>
      </c>
      <c r="C353" s="35" t="s">
        <v>11</v>
      </c>
      <c r="D353" s="49">
        <v>87</v>
      </c>
      <c r="E353" s="49">
        <v>124</v>
      </c>
      <c r="F353" s="49">
        <v>163</v>
      </c>
      <c r="G353" s="97">
        <v>146</v>
      </c>
      <c r="H353" s="99">
        <v>134</v>
      </c>
      <c r="I353" s="29">
        <v>156</v>
      </c>
      <c r="J353" s="12"/>
      <c r="S353" s="27"/>
      <c r="T353" s="27"/>
      <c r="U353" s="16"/>
      <c r="V353" s="74"/>
      <c r="W353" s="13"/>
      <c r="X353" s="75"/>
      <c r="Y353" s="74"/>
    </row>
    <row r="354" spans="1:25" s="9" customFormat="1" ht="13.25" customHeight="1" x14ac:dyDescent="0.35">
      <c r="A354" s="35"/>
      <c r="B354" s="29">
        <v>256</v>
      </c>
      <c r="C354" s="35" t="s">
        <v>12</v>
      </c>
      <c r="D354" s="49">
        <v>382</v>
      </c>
      <c r="E354" s="49">
        <v>454</v>
      </c>
      <c r="F354" s="49">
        <v>460</v>
      </c>
      <c r="G354" s="97">
        <v>495</v>
      </c>
      <c r="H354" s="99">
        <v>507</v>
      </c>
      <c r="I354" s="29">
        <v>576</v>
      </c>
      <c r="J354" s="12"/>
      <c r="S354" s="27"/>
      <c r="T354" s="27"/>
      <c r="U354" s="16"/>
      <c r="V354" s="74"/>
      <c r="W354" s="13"/>
      <c r="X354" s="75"/>
      <c r="Y354" s="74"/>
    </row>
    <row r="355" spans="1:25" s="9" customFormat="1" ht="13.25" customHeight="1" x14ac:dyDescent="0.35">
      <c r="A355" s="35"/>
      <c r="B355" s="49">
        <v>257</v>
      </c>
      <c r="C355" s="35" t="s">
        <v>13</v>
      </c>
      <c r="D355" s="49">
        <v>150</v>
      </c>
      <c r="E355" s="49">
        <v>281</v>
      </c>
      <c r="F355" s="49">
        <v>277</v>
      </c>
      <c r="G355" s="97">
        <v>269</v>
      </c>
      <c r="H355" s="99">
        <v>353</v>
      </c>
      <c r="I355" s="29">
        <v>406</v>
      </c>
      <c r="J355" s="12"/>
      <c r="S355" s="27"/>
      <c r="T355" s="27"/>
      <c r="U355" s="16"/>
      <c r="V355" s="74"/>
      <c r="W355" s="13"/>
      <c r="X355" s="75"/>
      <c r="Y355" s="74"/>
    </row>
    <row r="356" spans="1:25" s="9" customFormat="1" ht="13.25" customHeight="1" x14ac:dyDescent="0.35">
      <c r="A356" s="35"/>
      <c r="B356" s="49">
        <v>258</v>
      </c>
      <c r="C356" s="35" t="s">
        <v>14</v>
      </c>
      <c r="D356" s="49">
        <v>413</v>
      </c>
      <c r="E356" s="49">
        <v>366</v>
      </c>
      <c r="F356" s="49">
        <v>580</v>
      </c>
      <c r="G356" s="97">
        <v>606</v>
      </c>
      <c r="H356" s="99">
        <v>587</v>
      </c>
      <c r="I356" s="29">
        <v>618</v>
      </c>
      <c r="J356" s="12"/>
      <c r="S356" s="27"/>
      <c r="T356" s="27"/>
      <c r="U356" s="16"/>
      <c r="V356" s="74"/>
      <c r="W356" s="13"/>
      <c r="X356" s="75"/>
      <c r="Y356" s="74"/>
    </row>
    <row r="357" spans="1:25" s="9" customFormat="1" ht="13.25" customHeight="1" x14ac:dyDescent="0.35">
      <c r="A357" s="35"/>
      <c r="B357" s="29">
        <v>259</v>
      </c>
      <c r="C357" s="35" t="s">
        <v>15</v>
      </c>
      <c r="D357" s="49">
        <v>845</v>
      </c>
      <c r="E357" s="49">
        <v>944</v>
      </c>
      <c r="F357" s="49">
        <v>989</v>
      </c>
      <c r="G357" s="97">
        <v>1082</v>
      </c>
      <c r="H357" s="99">
        <v>1080</v>
      </c>
      <c r="I357" s="29">
        <v>1177</v>
      </c>
      <c r="J357" s="12"/>
      <c r="S357" s="27"/>
      <c r="T357" s="27"/>
      <c r="U357" s="16"/>
      <c r="V357" s="74"/>
      <c r="W357" s="13"/>
      <c r="X357" s="75"/>
      <c r="Y357" s="74"/>
    </row>
    <row r="358" spans="1:25" s="9" customFormat="1" ht="13.25" customHeight="1" x14ac:dyDescent="0.35">
      <c r="A358" s="35"/>
      <c r="B358" s="49">
        <v>260</v>
      </c>
      <c r="C358" s="35" t="s">
        <v>16</v>
      </c>
      <c r="D358" s="49">
        <v>1164</v>
      </c>
      <c r="E358" s="49">
        <v>1396</v>
      </c>
      <c r="F358" s="49">
        <v>1578</v>
      </c>
      <c r="G358" s="97">
        <v>1932</v>
      </c>
      <c r="H358" s="99">
        <v>2136</v>
      </c>
      <c r="I358" s="29">
        <v>2721</v>
      </c>
      <c r="J358" s="12"/>
      <c r="S358" s="27"/>
      <c r="T358" s="27"/>
      <c r="U358" s="16"/>
      <c r="V358" s="74"/>
      <c r="W358" s="13"/>
      <c r="X358" s="75"/>
      <c r="Y358" s="74"/>
    </row>
    <row r="359" spans="1:25" s="9" customFormat="1" ht="13.25" customHeight="1" x14ac:dyDescent="0.35">
      <c r="A359" s="35"/>
      <c r="B359" s="49">
        <v>261</v>
      </c>
      <c r="C359" s="35" t="s">
        <v>17</v>
      </c>
      <c r="D359" s="49">
        <v>87</v>
      </c>
      <c r="E359" s="49">
        <v>124</v>
      </c>
      <c r="F359" s="49">
        <v>181</v>
      </c>
      <c r="G359" s="97">
        <v>192</v>
      </c>
      <c r="H359" s="99">
        <v>192</v>
      </c>
      <c r="I359" s="29">
        <v>245</v>
      </c>
      <c r="J359" s="12"/>
      <c r="S359" s="27"/>
      <c r="T359" s="27"/>
      <c r="U359" s="16"/>
      <c r="V359" s="74"/>
      <c r="W359" s="13"/>
      <c r="X359" s="75"/>
      <c r="Y359" s="74"/>
    </row>
    <row r="360" spans="1:25" s="9" customFormat="1" ht="13.25" customHeight="1" x14ac:dyDescent="0.35">
      <c r="A360" s="35"/>
      <c r="B360" s="29">
        <v>262</v>
      </c>
      <c r="C360" s="35" t="s">
        <v>18</v>
      </c>
      <c r="D360" s="49">
        <v>488</v>
      </c>
      <c r="E360" s="49">
        <v>492</v>
      </c>
      <c r="F360" s="49">
        <v>533</v>
      </c>
      <c r="G360" s="97">
        <v>613</v>
      </c>
      <c r="H360" s="99">
        <v>635</v>
      </c>
      <c r="I360" s="29">
        <v>762</v>
      </c>
      <c r="J360" s="12"/>
      <c r="S360" s="27"/>
      <c r="T360" s="27"/>
      <c r="U360" s="16"/>
      <c r="V360" s="74"/>
      <c r="W360" s="13"/>
      <c r="X360" s="75"/>
      <c r="Y360" s="74"/>
    </row>
    <row r="361" spans="1:25" s="9" customFormat="1" ht="13.25" customHeight="1" x14ac:dyDescent="0.35">
      <c r="A361" s="35"/>
      <c r="B361" s="49">
        <v>263</v>
      </c>
      <c r="C361" s="35" t="s">
        <v>19</v>
      </c>
      <c r="D361" s="49">
        <v>405</v>
      </c>
      <c r="E361" s="49">
        <v>304</v>
      </c>
      <c r="F361" s="49">
        <v>360</v>
      </c>
      <c r="G361" s="97">
        <v>392</v>
      </c>
      <c r="H361" s="99">
        <v>657</v>
      </c>
      <c r="I361" s="29">
        <v>405</v>
      </c>
      <c r="J361" s="12"/>
      <c r="S361" s="27"/>
      <c r="T361" s="27"/>
      <c r="U361" s="16"/>
      <c r="V361" s="74"/>
      <c r="W361" s="13"/>
      <c r="X361" s="75"/>
      <c r="Y361" s="74"/>
    </row>
    <row r="362" spans="1:25" s="9" customFormat="1" ht="13.25" customHeight="1" x14ac:dyDescent="0.35">
      <c r="A362" s="35"/>
      <c r="B362" s="49">
        <v>264</v>
      </c>
      <c r="C362" s="35" t="s">
        <v>20</v>
      </c>
      <c r="D362" s="98">
        <f>SUM(D342:D361)</f>
        <v>13745</v>
      </c>
      <c r="E362" s="98">
        <f>SUM(E342:E361)</f>
        <v>14972</v>
      </c>
      <c r="F362" s="98">
        <f>SUM(F342:F361)</f>
        <v>15657</v>
      </c>
      <c r="G362" s="98">
        <f>SUM(G342:G361)</f>
        <v>15946</v>
      </c>
      <c r="H362" s="98">
        <f>SUM(H342:H361)</f>
        <v>15935</v>
      </c>
      <c r="I362" s="29">
        <v>17050</v>
      </c>
      <c r="J362" s="12"/>
      <c r="S362" s="27"/>
      <c r="T362" s="27"/>
      <c r="U362" s="16"/>
      <c r="V362" s="74"/>
      <c r="W362" s="13"/>
      <c r="X362" s="75"/>
      <c r="Y362" s="74"/>
    </row>
    <row r="363" spans="1:25" s="9" customFormat="1" ht="13.25" customHeight="1" x14ac:dyDescent="0.3">
      <c r="A363" s="35"/>
      <c r="B363" s="29">
        <v>265</v>
      </c>
      <c r="C363" s="35" t="s">
        <v>33</v>
      </c>
      <c r="D363" s="29"/>
      <c r="E363" s="29"/>
      <c r="F363" s="29"/>
      <c r="G363" s="29"/>
      <c r="H363" s="35"/>
      <c r="I363" s="29"/>
      <c r="J363" s="12"/>
      <c r="S363" s="27"/>
      <c r="T363" s="27"/>
      <c r="U363" s="16"/>
      <c r="V363" s="74"/>
      <c r="W363" s="13"/>
      <c r="X363" s="75"/>
      <c r="Y363" s="74"/>
    </row>
    <row r="364" spans="1:25" s="9" customFormat="1" ht="13.25" customHeight="1" x14ac:dyDescent="0.35">
      <c r="A364" s="35"/>
      <c r="B364" s="49">
        <v>266</v>
      </c>
      <c r="C364" s="35" t="s">
        <v>0</v>
      </c>
      <c r="D364" s="49">
        <v>1616</v>
      </c>
      <c r="E364" s="49">
        <v>1477</v>
      </c>
      <c r="F364" s="49">
        <v>1210</v>
      </c>
      <c r="G364" s="97">
        <v>1204</v>
      </c>
      <c r="H364" s="99">
        <v>1279</v>
      </c>
      <c r="I364" s="29">
        <v>1377</v>
      </c>
      <c r="J364" s="12"/>
      <c r="S364" s="27"/>
      <c r="T364" s="27"/>
      <c r="U364" s="16"/>
      <c r="V364" s="74"/>
      <c r="W364" s="13"/>
      <c r="X364" s="75"/>
      <c r="Y364" s="74"/>
    </row>
    <row r="365" spans="1:25" s="9" customFormat="1" ht="13.25" customHeight="1" x14ac:dyDescent="0.35">
      <c r="A365" s="35"/>
      <c r="B365" s="49">
        <v>267</v>
      </c>
      <c r="C365" s="35" t="s">
        <v>1</v>
      </c>
      <c r="D365" s="49">
        <v>85</v>
      </c>
      <c r="E365" s="49">
        <v>92</v>
      </c>
      <c r="F365" s="49">
        <v>91</v>
      </c>
      <c r="G365" s="97">
        <v>144</v>
      </c>
      <c r="H365" s="99">
        <v>179</v>
      </c>
      <c r="I365" s="29">
        <v>192</v>
      </c>
      <c r="J365" s="12"/>
      <c r="S365" s="27"/>
      <c r="T365" s="27"/>
      <c r="U365" s="16"/>
      <c r="V365" s="74"/>
      <c r="W365" s="13"/>
      <c r="X365" s="75"/>
      <c r="Y365" s="74"/>
    </row>
    <row r="366" spans="1:25" s="9" customFormat="1" ht="13.25" customHeight="1" x14ac:dyDescent="0.35">
      <c r="A366" s="35"/>
      <c r="B366" s="29">
        <v>268</v>
      </c>
      <c r="C366" s="35" t="s">
        <v>2</v>
      </c>
      <c r="D366" s="49">
        <v>3261</v>
      </c>
      <c r="E366" s="49">
        <v>3512</v>
      </c>
      <c r="F366" s="49">
        <v>4158</v>
      </c>
      <c r="G366" s="97">
        <v>4972</v>
      </c>
      <c r="H366" s="99">
        <v>4601</v>
      </c>
      <c r="I366" s="29">
        <v>5496</v>
      </c>
      <c r="J366" s="12"/>
      <c r="S366" s="27"/>
      <c r="T366" s="27"/>
      <c r="U366" s="16"/>
      <c r="V366" s="74"/>
      <c r="W366" s="13"/>
      <c r="X366" s="75"/>
      <c r="Y366" s="74"/>
    </row>
    <row r="367" spans="1:25" s="9" customFormat="1" ht="13.25" customHeight="1" x14ac:dyDescent="0.35">
      <c r="A367" s="35"/>
      <c r="B367" s="49">
        <v>269</v>
      </c>
      <c r="C367" s="35" t="s">
        <v>3</v>
      </c>
      <c r="D367" s="49">
        <v>142</v>
      </c>
      <c r="E367" s="49">
        <v>172</v>
      </c>
      <c r="F367" s="49">
        <v>247</v>
      </c>
      <c r="G367" s="97">
        <v>447</v>
      </c>
      <c r="H367" s="99">
        <v>549</v>
      </c>
      <c r="I367" s="29">
        <v>664</v>
      </c>
      <c r="J367" s="12"/>
      <c r="S367" s="27"/>
      <c r="T367" s="27"/>
      <c r="U367" s="16"/>
      <c r="V367" s="74"/>
      <c r="W367" s="13"/>
      <c r="X367" s="75"/>
      <c r="Y367" s="74"/>
    </row>
    <row r="368" spans="1:25" s="9" customFormat="1" ht="13.25" customHeight="1" x14ac:dyDescent="0.35">
      <c r="A368" s="35"/>
      <c r="B368" s="49">
        <v>270</v>
      </c>
      <c r="C368" s="35" t="s">
        <v>4</v>
      </c>
      <c r="D368" s="49">
        <v>1584</v>
      </c>
      <c r="E368" s="49">
        <v>2112</v>
      </c>
      <c r="F368" s="49">
        <v>3302</v>
      </c>
      <c r="G368" s="97">
        <v>4920</v>
      </c>
      <c r="H368" s="99">
        <v>6078</v>
      </c>
      <c r="I368" s="29">
        <v>8092</v>
      </c>
      <c r="J368" s="12"/>
      <c r="S368" s="27"/>
      <c r="T368" s="27"/>
      <c r="U368" s="16"/>
      <c r="V368" s="74"/>
      <c r="W368" s="13"/>
      <c r="X368" s="75"/>
      <c r="Y368" s="74"/>
    </row>
    <row r="369" spans="1:25" s="9" customFormat="1" ht="13.25" customHeight="1" x14ac:dyDescent="0.35">
      <c r="A369" s="35"/>
      <c r="B369" s="29">
        <v>271</v>
      </c>
      <c r="C369" s="35" t="s">
        <v>5</v>
      </c>
      <c r="D369" s="49">
        <v>1317</v>
      </c>
      <c r="E369" s="49">
        <v>1556</v>
      </c>
      <c r="F369" s="49">
        <v>1657</v>
      </c>
      <c r="G369" s="97">
        <v>2203</v>
      </c>
      <c r="H369" s="99">
        <v>1783</v>
      </c>
      <c r="I369" s="29">
        <v>2071</v>
      </c>
      <c r="J369" s="12"/>
      <c r="S369" s="27"/>
      <c r="T369" s="27"/>
      <c r="U369" s="16"/>
      <c r="V369" s="74"/>
      <c r="W369" s="13"/>
      <c r="X369" s="75"/>
      <c r="Y369" s="74"/>
    </row>
    <row r="370" spans="1:25" s="9" customFormat="1" ht="13.25" customHeight="1" x14ac:dyDescent="0.35">
      <c r="A370" s="35"/>
      <c r="B370" s="49">
        <v>272</v>
      </c>
      <c r="C370" s="35" t="s">
        <v>6</v>
      </c>
      <c r="D370" s="49">
        <v>1727</v>
      </c>
      <c r="E370" s="49">
        <v>2432</v>
      </c>
      <c r="F370" s="49">
        <v>3088</v>
      </c>
      <c r="G370" s="97">
        <v>4145</v>
      </c>
      <c r="H370" s="99">
        <v>4934</v>
      </c>
      <c r="I370" s="29">
        <v>5807</v>
      </c>
      <c r="J370" s="12"/>
      <c r="S370" s="27"/>
      <c r="T370" s="27"/>
      <c r="U370" s="16"/>
      <c r="V370" s="74"/>
      <c r="W370" s="13"/>
      <c r="X370" s="75"/>
      <c r="Y370" s="74"/>
    </row>
    <row r="371" spans="1:25" s="9" customFormat="1" ht="13.25" customHeight="1" x14ac:dyDescent="0.35">
      <c r="A371" s="35"/>
      <c r="B371" s="49">
        <v>273</v>
      </c>
      <c r="C371" s="35" t="s">
        <v>7</v>
      </c>
      <c r="D371" s="49">
        <v>673</v>
      </c>
      <c r="E371" s="49">
        <v>932</v>
      </c>
      <c r="F371" s="49">
        <v>1178</v>
      </c>
      <c r="G371" s="97">
        <v>1590</v>
      </c>
      <c r="H371" s="99">
        <v>2258</v>
      </c>
      <c r="I371" s="29">
        <v>2933</v>
      </c>
      <c r="J371" s="12"/>
      <c r="S371" s="27"/>
      <c r="T371" s="27"/>
      <c r="U371" s="16"/>
      <c r="V371" s="74"/>
      <c r="W371" s="13"/>
      <c r="X371" s="75"/>
      <c r="Y371" s="74"/>
    </row>
    <row r="372" spans="1:25" s="9" customFormat="1" ht="13.25" customHeight="1" x14ac:dyDescent="0.35">
      <c r="A372" s="35"/>
      <c r="B372" s="29">
        <v>274</v>
      </c>
      <c r="C372" s="35" t="s">
        <v>8</v>
      </c>
      <c r="D372" s="49">
        <v>936</v>
      </c>
      <c r="E372" s="49">
        <v>1065</v>
      </c>
      <c r="F372" s="49">
        <v>1459</v>
      </c>
      <c r="G372" s="97">
        <v>1829</v>
      </c>
      <c r="H372" s="99">
        <v>2283</v>
      </c>
      <c r="I372" s="29">
        <v>2845</v>
      </c>
      <c r="J372" s="12"/>
      <c r="S372" s="27"/>
      <c r="T372" s="27"/>
      <c r="U372" s="16"/>
      <c r="V372" s="74"/>
      <c r="W372" s="13"/>
      <c r="X372" s="75"/>
      <c r="Y372" s="74"/>
    </row>
    <row r="373" spans="1:25" s="9" customFormat="1" ht="13.25" customHeight="1" x14ac:dyDescent="0.35">
      <c r="A373" s="35"/>
      <c r="B373" s="49">
        <v>275</v>
      </c>
      <c r="C373" s="35" t="s">
        <v>9</v>
      </c>
      <c r="D373" s="49">
        <v>379</v>
      </c>
      <c r="E373" s="49">
        <v>399</v>
      </c>
      <c r="F373" s="49">
        <v>406</v>
      </c>
      <c r="G373" s="97">
        <v>456</v>
      </c>
      <c r="H373" s="99">
        <v>553</v>
      </c>
      <c r="I373" s="29">
        <v>678</v>
      </c>
      <c r="J373" s="12"/>
      <c r="S373" s="27"/>
      <c r="T373" s="27"/>
      <c r="U373" s="16"/>
      <c r="V373" s="74"/>
      <c r="W373" s="13"/>
      <c r="X373" s="75"/>
      <c r="Y373" s="74"/>
    </row>
    <row r="374" spans="1:25" s="9" customFormat="1" ht="13.25" customHeight="1" x14ac:dyDescent="0.35">
      <c r="A374" s="35"/>
      <c r="B374" s="49">
        <v>276</v>
      </c>
      <c r="C374" s="35" t="s">
        <v>10</v>
      </c>
      <c r="D374" s="49">
        <v>422</v>
      </c>
      <c r="E374" s="49">
        <v>393</v>
      </c>
      <c r="F374" s="49">
        <v>554</v>
      </c>
      <c r="G374" s="97">
        <v>787</v>
      </c>
      <c r="H374" s="99">
        <v>1008</v>
      </c>
      <c r="I374" s="29">
        <v>1383</v>
      </c>
      <c r="J374" s="12"/>
      <c r="S374" s="27"/>
      <c r="T374" s="27"/>
      <c r="U374" s="16"/>
      <c r="V374" s="74"/>
      <c r="W374" s="13"/>
      <c r="X374" s="75"/>
      <c r="Y374" s="74"/>
    </row>
    <row r="375" spans="1:25" s="9" customFormat="1" ht="13.25" customHeight="1" x14ac:dyDescent="0.35">
      <c r="A375" s="35"/>
      <c r="B375" s="29">
        <v>277</v>
      </c>
      <c r="C375" s="35" t="s">
        <v>11</v>
      </c>
      <c r="D375" s="49">
        <v>212</v>
      </c>
      <c r="E375" s="49">
        <v>293</v>
      </c>
      <c r="F375" s="49">
        <v>361</v>
      </c>
      <c r="G375" s="97">
        <v>495</v>
      </c>
      <c r="H375" s="99">
        <v>692</v>
      </c>
      <c r="I375" s="29">
        <v>812</v>
      </c>
      <c r="J375" s="12"/>
      <c r="S375" s="27"/>
      <c r="T375" s="27"/>
      <c r="U375" s="16"/>
      <c r="V375" s="74"/>
      <c r="W375" s="13"/>
      <c r="X375" s="75"/>
      <c r="Y375" s="74"/>
    </row>
    <row r="376" spans="1:25" s="9" customFormat="1" ht="13.25" customHeight="1" x14ac:dyDescent="0.35">
      <c r="A376" s="35"/>
      <c r="B376" s="49">
        <v>278</v>
      </c>
      <c r="C376" s="35" t="s">
        <v>12</v>
      </c>
      <c r="D376" s="49">
        <v>835</v>
      </c>
      <c r="E376" s="49">
        <v>923</v>
      </c>
      <c r="F376" s="49">
        <v>1190</v>
      </c>
      <c r="G376" s="97">
        <v>1651</v>
      </c>
      <c r="H376" s="99">
        <v>2119</v>
      </c>
      <c r="I376" s="29">
        <v>2901</v>
      </c>
      <c r="J376" s="12"/>
      <c r="S376" s="27"/>
      <c r="T376" s="27"/>
      <c r="U376" s="16"/>
      <c r="V376" s="74"/>
      <c r="W376" s="13"/>
      <c r="X376" s="75"/>
      <c r="Y376" s="74"/>
    </row>
    <row r="377" spans="1:25" s="9" customFormat="1" ht="13.25" customHeight="1" x14ac:dyDescent="0.35">
      <c r="A377" s="35"/>
      <c r="B377" s="49">
        <v>279</v>
      </c>
      <c r="C377" s="35" t="s">
        <v>13</v>
      </c>
      <c r="D377" s="49">
        <v>370</v>
      </c>
      <c r="E377" s="49">
        <v>546</v>
      </c>
      <c r="F377" s="49">
        <v>749</v>
      </c>
      <c r="G377" s="97">
        <v>1011</v>
      </c>
      <c r="H377" s="99">
        <v>1436</v>
      </c>
      <c r="I377" s="29">
        <v>1684</v>
      </c>
      <c r="J377" s="12"/>
      <c r="S377" s="27"/>
      <c r="T377" s="27"/>
      <c r="U377" s="16"/>
      <c r="V377" s="74"/>
      <c r="W377" s="13"/>
      <c r="X377" s="75"/>
      <c r="Y377" s="74"/>
    </row>
    <row r="378" spans="1:25" s="9" customFormat="1" ht="13.25" customHeight="1" x14ac:dyDescent="0.35">
      <c r="A378" s="35"/>
      <c r="B378" s="29">
        <v>280</v>
      </c>
      <c r="C378" s="35" t="s">
        <v>14</v>
      </c>
      <c r="D378" s="49">
        <v>598</v>
      </c>
      <c r="E378" s="49">
        <v>540</v>
      </c>
      <c r="F378" s="49">
        <v>865</v>
      </c>
      <c r="G378" s="97">
        <v>1434</v>
      </c>
      <c r="H378" s="99">
        <v>1796</v>
      </c>
      <c r="I378" s="29">
        <v>2657</v>
      </c>
      <c r="J378" s="12"/>
      <c r="S378" s="27"/>
      <c r="T378" s="27"/>
      <c r="U378" s="16"/>
      <c r="V378" s="74"/>
      <c r="W378" s="13"/>
      <c r="X378" s="75"/>
      <c r="Y378" s="74"/>
    </row>
    <row r="379" spans="1:25" s="9" customFormat="1" ht="13.25" customHeight="1" x14ac:dyDescent="0.35">
      <c r="A379" s="35"/>
      <c r="B379" s="49">
        <v>281</v>
      </c>
      <c r="C379" s="35" t="s">
        <v>15</v>
      </c>
      <c r="D379" s="49">
        <v>1143</v>
      </c>
      <c r="E379" s="49">
        <v>1443</v>
      </c>
      <c r="F379" s="49">
        <v>1784</v>
      </c>
      <c r="G379" s="97">
        <v>2566</v>
      </c>
      <c r="H379" s="99">
        <v>3426</v>
      </c>
      <c r="I379" s="29">
        <v>4813</v>
      </c>
      <c r="J379" s="12"/>
      <c r="S379" s="27"/>
      <c r="T379" s="27"/>
      <c r="U379" s="16"/>
      <c r="V379" s="74"/>
      <c r="W379" s="13"/>
      <c r="X379" s="75"/>
      <c r="Y379" s="74"/>
    </row>
    <row r="380" spans="1:25" s="9" customFormat="1" ht="13.25" customHeight="1" x14ac:dyDescent="0.35">
      <c r="A380" s="35"/>
      <c r="B380" s="49">
        <v>282</v>
      </c>
      <c r="C380" s="35" t="s">
        <v>16</v>
      </c>
      <c r="D380" s="49">
        <v>1219</v>
      </c>
      <c r="E380" s="49">
        <v>1596</v>
      </c>
      <c r="F380" s="49">
        <v>2281</v>
      </c>
      <c r="G380" s="97">
        <v>3448</v>
      </c>
      <c r="H380" s="99">
        <v>4971</v>
      </c>
      <c r="I380" s="29">
        <v>7882</v>
      </c>
      <c r="J380" s="12"/>
      <c r="S380" s="27"/>
      <c r="T380" s="27"/>
      <c r="U380" s="16"/>
      <c r="V380" s="74"/>
      <c r="W380" s="13"/>
      <c r="X380" s="75"/>
      <c r="Y380" s="74"/>
    </row>
    <row r="381" spans="1:25" s="9" customFormat="1" ht="13.25" customHeight="1" x14ac:dyDescent="0.35">
      <c r="A381" s="35"/>
      <c r="B381" s="29">
        <v>283</v>
      </c>
      <c r="C381" s="35" t="s">
        <v>17</v>
      </c>
      <c r="D381" s="49">
        <v>222</v>
      </c>
      <c r="E381" s="49">
        <v>252</v>
      </c>
      <c r="F381" s="49">
        <v>364</v>
      </c>
      <c r="G381" s="97">
        <v>534</v>
      </c>
      <c r="H381" s="99">
        <v>707</v>
      </c>
      <c r="I381" s="29">
        <v>911</v>
      </c>
      <c r="J381" s="12"/>
      <c r="S381" s="27"/>
      <c r="T381" s="27"/>
      <c r="U381" s="16"/>
      <c r="V381" s="74"/>
      <c r="W381" s="13"/>
      <c r="X381" s="75"/>
      <c r="Y381" s="74"/>
    </row>
    <row r="382" spans="1:25" s="9" customFormat="1" ht="13.25" customHeight="1" x14ac:dyDescent="0.35">
      <c r="A382" s="35"/>
      <c r="B382" s="49">
        <v>284</v>
      </c>
      <c r="C382" s="35" t="s">
        <v>18</v>
      </c>
      <c r="D382" s="49">
        <v>864</v>
      </c>
      <c r="E382" s="49">
        <v>932</v>
      </c>
      <c r="F382" s="49">
        <v>1106</v>
      </c>
      <c r="G382" s="97">
        <v>1578</v>
      </c>
      <c r="H382" s="99">
        <v>1923</v>
      </c>
      <c r="I382" s="29">
        <v>2457</v>
      </c>
      <c r="J382" s="12"/>
      <c r="S382" s="27"/>
      <c r="T382" s="27"/>
      <c r="U382" s="16"/>
      <c r="V382" s="74"/>
      <c r="W382" s="13"/>
      <c r="X382" s="75"/>
      <c r="Y382" s="74"/>
    </row>
    <row r="383" spans="1:25" s="9" customFormat="1" ht="13.25" customHeight="1" x14ac:dyDescent="0.35">
      <c r="A383" s="35"/>
      <c r="B383" s="49">
        <v>285</v>
      </c>
      <c r="C383" s="35" t="s">
        <v>19</v>
      </c>
      <c r="D383" s="49">
        <v>635</v>
      </c>
      <c r="E383" s="49">
        <v>534</v>
      </c>
      <c r="F383" s="49">
        <v>757</v>
      </c>
      <c r="G383" s="97">
        <v>840</v>
      </c>
      <c r="H383" s="99">
        <v>2384</v>
      </c>
      <c r="I383" s="29">
        <v>2181</v>
      </c>
      <c r="J383" s="12"/>
      <c r="S383" s="27"/>
      <c r="T383" s="27"/>
      <c r="U383" s="16"/>
      <c r="V383" s="74"/>
      <c r="W383" s="13"/>
      <c r="X383" s="75"/>
      <c r="Y383" s="74"/>
    </row>
    <row r="384" spans="1:25" s="9" customFormat="1" ht="13.25" customHeight="1" x14ac:dyDescent="0.35">
      <c r="A384" s="35"/>
      <c r="B384" s="29">
        <v>286</v>
      </c>
      <c r="C384" s="35" t="s">
        <v>20</v>
      </c>
      <c r="D384" s="98">
        <f>SUM(D364:D383)</f>
        <v>18240</v>
      </c>
      <c r="E384" s="98">
        <f>SUM(E364:E383)</f>
        <v>21201</v>
      </c>
      <c r="F384" s="98">
        <f>SUM(F364:F383)</f>
        <v>26807</v>
      </c>
      <c r="G384" s="98">
        <f>SUM(G364:G383)</f>
        <v>36254</v>
      </c>
      <c r="H384" s="98">
        <f>SUM(H364:H383)</f>
        <v>44959</v>
      </c>
      <c r="I384" s="29">
        <v>57852</v>
      </c>
      <c r="J384" s="12"/>
      <c r="S384" s="27"/>
      <c r="T384" s="27"/>
      <c r="U384" s="16"/>
      <c r="V384" s="74"/>
      <c r="W384" s="13"/>
      <c r="X384" s="75"/>
      <c r="Y384" s="74"/>
    </row>
    <row r="385" spans="1:25" s="9" customFormat="1" ht="13.25" customHeight="1" x14ac:dyDescent="0.3">
      <c r="A385" s="35"/>
      <c r="B385" s="49">
        <v>287</v>
      </c>
      <c r="C385" s="35" t="s">
        <v>34</v>
      </c>
      <c r="D385" s="29"/>
      <c r="E385" s="29"/>
      <c r="F385" s="29"/>
      <c r="G385" s="29"/>
      <c r="H385" s="35"/>
      <c r="I385" s="29"/>
      <c r="J385" s="12"/>
      <c r="S385" s="27"/>
      <c r="T385" s="27"/>
      <c r="U385" s="16"/>
      <c r="V385" s="74"/>
      <c r="W385" s="13"/>
      <c r="X385" s="75"/>
      <c r="Y385" s="74"/>
    </row>
    <row r="386" spans="1:25" s="9" customFormat="1" ht="13.25" customHeight="1" x14ac:dyDescent="0.35">
      <c r="A386" s="35"/>
      <c r="B386" s="49">
        <v>288</v>
      </c>
      <c r="C386" s="35" t="s">
        <v>0</v>
      </c>
      <c r="D386" s="49">
        <v>1074</v>
      </c>
      <c r="E386" s="49">
        <v>1070</v>
      </c>
      <c r="F386" s="49">
        <v>846</v>
      </c>
      <c r="G386" s="97">
        <v>878</v>
      </c>
      <c r="H386" s="99">
        <v>1187</v>
      </c>
      <c r="I386" s="29">
        <v>1384</v>
      </c>
      <c r="J386" s="12"/>
      <c r="S386" s="27"/>
      <c r="T386" s="27"/>
      <c r="U386" s="16"/>
      <c r="V386" s="74"/>
      <c r="W386" s="13"/>
      <c r="X386" s="75"/>
      <c r="Y386" s="74"/>
    </row>
    <row r="387" spans="1:25" s="9" customFormat="1" ht="13.25" customHeight="1" x14ac:dyDescent="0.35">
      <c r="A387" s="35"/>
      <c r="B387" s="29">
        <v>289</v>
      </c>
      <c r="C387" s="35" t="s">
        <v>1</v>
      </c>
      <c r="D387" s="49">
        <v>124</v>
      </c>
      <c r="E387" s="49">
        <v>91</v>
      </c>
      <c r="F387" s="49">
        <v>151</v>
      </c>
      <c r="G387" s="97">
        <v>221</v>
      </c>
      <c r="H387" s="99">
        <v>249</v>
      </c>
      <c r="I387" s="29">
        <v>242</v>
      </c>
      <c r="J387" s="12"/>
      <c r="S387" s="27"/>
      <c r="T387" s="27"/>
      <c r="U387" s="16"/>
      <c r="V387" s="74"/>
      <c r="W387" s="13"/>
      <c r="X387" s="75"/>
      <c r="Y387" s="74"/>
    </row>
    <row r="388" spans="1:25" s="9" customFormat="1" ht="13.25" customHeight="1" x14ac:dyDescent="0.35">
      <c r="A388" s="35"/>
      <c r="B388" s="49">
        <v>290</v>
      </c>
      <c r="C388" s="35" t="s">
        <v>2</v>
      </c>
      <c r="D388" s="49">
        <v>15265</v>
      </c>
      <c r="E388" s="49">
        <v>18684</v>
      </c>
      <c r="F388" s="49">
        <v>20358</v>
      </c>
      <c r="G388" s="97">
        <v>20917</v>
      </c>
      <c r="H388" s="99">
        <v>17068</v>
      </c>
      <c r="I388" s="29">
        <v>18861</v>
      </c>
      <c r="J388" s="12"/>
      <c r="S388" s="27"/>
      <c r="T388" s="27"/>
      <c r="U388" s="16"/>
      <c r="V388" s="74"/>
      <c r="W388" s="13"/>
      <c r="X388" s="75"/>
      <c r="Y388" s="74"/>
    </row>
    <row r="389" spans="1:25" s="9" customFormat="1" ht="13.25" customHeight="1" x14ac:dyDescent="0.35">
      <c r="A389" s="35"/>
      <c r="B389" s="49">
        <v>291</v>
      </c>
      <c r="C389" s="35" t="s">
        <v>3</v>
      </c>
      <c r="D389" s="49">
        <v>558</v>
      </c>
      <c r="E389" s="49">
        <v>604</v>
      </c>
      <c r="F389" s="49">
        <v>902</v>
      </c>
      <c r="G389" s="97">
        <v>1351</v>
      </c>
      <c r="H389" s="99">
        <v>1503</v>
      </c>
      <c r="I389" s="29">
        <v>2067</v>
      </c>
      <c r="J389" s="12"/>
      <c r="S389" s="27"/>
      <c r="T389" s="27"/>
      <c r="U389" s="16"/>
      <c r="V389" s="74"/>
      <c r="W389" s="13"/>
      <c r="X389" s="75"/>
      <c r="Y389" s="74"/>
    </row>
    <row r="390" spans="1:25" s="9" customFormat="1" ht="13.25" customHeight="1" x14ac:dyDescent="0.35">
      <c r="A390" s="35"/>
      <c r="B390" s="29">
        <v>292</v>
      </c>
      <c r="C390" s="35" t="s">
        <v>4</v>
      </c>
      <c r="D390" s="49">
        <v>4764</v>
      </c>
      <c r="E390" s="49">
        <v>6577</v>
      </c>
      <c r="F390" s="49">
        <v>9466</v>
      </c>
      <c r="G390" s="97">
        <v>12083</v>
      </c>
      <c r="H390" s="99">
        <v>14549</v>
      </c>
      <c r="I390" s="29">
        <v>19983</v>
      </c>
      <c r="J390" s="12"/>
      <c r="S390" s="27"/>
      <c r="T390" s="27"/>
      <c r="U390" s="16"/>
      <c r="V390" s="74"/>
      <c r="W390" s="13"/>
      <c r="X390" s="75"/>
      <c r="Y390" s="74"/>
    </row>
    <row r="391" spans="1:25" s="9" customFormat="1" ht="13.25" customHeight="1" x14ac:dyDescent="0.35">
      <c r="A391" s="35"/>
      <c r="B391" s="49">
        <v>293</v>
      </c>
      <c r="C391" s="35" t="s">
        <v>5</v>
      </c>
      <c r="D391" s="49">
        <v>5557</v>
      </c>
      <c r="E391" s="49">
        <v>6318</v>
      </c>
      <c r="F391" s="49">
        <v>7040</v>
      </c>
      <c r="G391" s="97">
        <v>7717</v>
      </c>
      <c r="H391" s="99">
        <v>6422</v>
      </c>
      <c r="I391" s="29">
        <v>6773</v>
      </c>
      <c r="J391" s="12"/>
      <c r="S391" s="27"/>
      <c r="T391" s="27"/>
      <c r="U391" s="16"/>
      <c r="V391" s="74"/>
      <c r="W391" s="13"/>
      <c r="X391" s="75"/>
      <c r="Y391" s="74"/>
    </row>
    <row r="392" spans="1:25" s="9" customFormat="1" ht="13.25" customHeight="1" x14ac:dyDescent="0.35">
      <c r="A392" s="35"/>
      <c r="B392" s="49">
        <v>294</v>
      </c>
      <c r="C392" s="35" t="s">
        <v>6</v>
      </c>
      <c r="D392" s="49">
        <v>7169</v>
      </c>
      <c r="E392" s="49">
        <v>10225</v>
      </c>
      <c r="F392" s="49">
        <v>12795</v>
      </c>
      <c r="G392" s="97">
        <v>14063</v>
      </c>
      <c r="H392" s="99">
        <v>15616</v>
      </c>
      <c r="I392" s="29">
        <v>17705</v>
      </c>
      <c r="J392" s="12"/>
      <c r="S392" s="27"/>
      <c r="T392" s="27"/>
      <c r="U392" s="16"/>
      <c r="V392" s="74"/>
      <c r="W392" s="13"/>
      <c r="X392" s="75"/>
      <c r="Y392" s="74"/>
    </row>
    <row r="393" spans="1:25" s="9" customFormat="1" ht="13.25" customHeight="1" x14ac:dyDescent="0.35">
      <c r="A393" s="35"/>
      <c r="B393" s="29">
        <v>295</v>
      </c>
      <c r="C393" s="35" t="s">
        <v>7</v>
      </c>
      <c r="D393" s="49">
        <v>2603</v>
      </c>
      <c r="E393" s="49">
        <v>3577</v>
      </c>
      <c r="F393" s="49">
        <v>4450</v>
      </c>
      <c r="G393" s="97">
        <v>5694</v>
      </c>
      <c r="H393" s="99">
        <v>7294</v>
      </c>
      <c r="I393" s="29">
        <v>8813</v>
      </c>
      <c r="J393" s="12"/>
      <c r="S393" s="27"/>
      <c r="T393" s="27"/>
      <c r="U393" s="16"/>
      <c r="V393" s="74"/>
      <c r="W393" s="13"/>
      <c r="X393" s="75"/>
      <c r="Y393" s="74"/>
    </row>
    <row r="394" spans="1:25" s="9" customFormat="1" ht="13.25" customHeight="1" x14ac:dyDescent="0.35">
      <c r="A394" s="35"/>
      <c r="B394" s="49">
        <v>296</v>
      </c>
      <c r="C394" s="35" t="s">
        <v>8</v>
      </c>
      <c r="D394" s="49">
        <v>3326</v>
      </c>
      <c r="E394" s="49">
        <v>4442</v>
      </c>
      <c r="F394" s="49">
        <v>5773</v>
      </c>
      <c r="G394" s="97">
        <v>6549</v>
      </c>
      <c r="H394" s="99">
        <v>7709</v>
      </c>
      <c r="I394" s="29">
        <v>10151</v>
      </c>
      <c r="J394" s="12"/>
      <c r="S394" s="27"/>
      <c r="T394" s="27"/>
      <c r="U394" s="16"/>
      <c r="V394" s="74"/>
      <c r="W394" s="13"/>
      <c r="X394" s="75"/>
      <c r="Y394" s="74"/>
    </row>
    <row r="395" spans="1:25" s="9" customFormat="1" ht="13.25" customHeight="1" x14ac:dyDescent="0.35">
      <c r="A395" s="35"/>
      <c r="B395" s="49">
        <v>297</v>
      </c>
      <c r="C395" s="35" t="s">
        <v>9</v>
      </c>
      <c r="D395" s="49">
        <v>1523</v>
      </c>
      <c r="E395" s="49">
        <v>1623</v>
      </c>
      <c r="F395" s="49">
        <v>1591</v>
      </c>
      <c r="G395" s="97">
        <v>1840</v>
      </c>
      <c r="H395" s="99">
        <v>2034</v>
      </c>
      <c r="I395" s="29">
        <v>2251</v>
      </c>
      <c r="J395" s="12"/>
      <c r="S395" s="27"/>
      <c r="T395" s="27"/>
      <c r="U395" s="16"/>
      <c r="V395" s="74"/>
      <c r="W395" s="13"/>
      <c r="X395" s="75"/>
      <c r="Y395" s="74"/>
    </row>
    <row r="396" spans="1:25" s="9" customFormat="1" ht="13.25" customHeight="1" x14ac:dyDescent="0.35">
      <c r="A396" s="35"/>
      <c r="B396" s="29">
        <v>298</v>
      </c>
      <c r="C396" s="35" t="s">
        <v>10</v>
      </c>
      <c r="D396" s="49">
        <v>2443</v>
      </c>
      <c r="E396" s="49">
        <v>2575</v>
      </c>
      <c r="F396" s="49">
        <v>3139</v>
      </c>
      <c r="G396" s="97">
        <v>4037</v>
      </c>
      <c r="H396" s="99">
        <v>4346</v>
      </c>
      <c r="I396" s="29">
        <v>5475</v>
      </c>
      <c r="J396" s="12"/>
      <c r="S396" s="27"/>
      <c r="T396" s="27"/>
      <c r="U396" s="16"/>
      <c r="V396" s="74"/>
      <c r="W396" s="13"/>
      <c r="X396" s="75"/>
      <c r="Y396" s="74"/>
    </row>
    <row r="397" spans="1:25" s="9" customFormat="1" ht="13.25" customHeight="1" x14ac:dyDescent="0.35">
      <c r="A397" s="35"/>
      <c r="B397" s="49">
        <v>299</v>
      </c>
      <c r="C397" s="35" t="s">
        <v>11</v>
      </c>
      <c r="D397" s="49">
        <v>785</v>
      </c>
      <c r="E397" s="49">
        <v>1080</v>
      </c>
      <c r="F397" s="49">
        <v>1164</v>
      </c>
      <c r="G397" s="97">
        <v>1407</v>
      </c>
      <c r="H397" s="99">
        <v>1785</v>
      </c>
      <c r="I397" s="29">
        <v>2080</v>
      </c>
      <c r="J397" s="12"/>
      <c r="S397" s="27"/>
      <c r="T397" s="27"/>
      <c r="U397" s="16"/>
      <c r="V397" s="74"/>
      <c r="W397" s="13"/>
      <c r="X397" s="75"/>
      <c r="Y397" s="74"/>
    </row>
    <row r="398" spans="1:25" s="9" customFormat="1" ht="13.25" customHeight="1" x14ac:dyDescent="0.35">
      <c r="A398" s="35"/>
      <c r="B398" s="49">
        <v>300</v>
      </c>
      <c r="C398" s="35" t="s">
        <v>12</v>
      </c>
      <c r="D398" s="49">
        <v>2595</v>
      </c>
      <c r="E398" s="49">
        <v>3343</v>
      </c>
      <c r="F398" s="49">
        <v>4135</v>
      </c>
      <c r="G398" s="97">
        <v>5578</v>
      </c>
      <c r="H398" s="99">
        <v>6783</v>
      </c>
      <c r="I398" s="29">
        <v>9258</v>
      </c>
      <c r="J398" s="12"/>
      <c r="S398" s="27"/>
      <c r="T398" s="27"/>
      <c r="U398" s="16"/>
      <c r="V398" s="74"/>
      <c r="W398" s="13"/>
      <c r="X398" s="75"/>
      <c r="Y398" s="74"/>
    </row>
    <row r="399" spans="1:25" s="9" customFormat="1" ht="13.25" customHeight="1" x14ac:dyDescent="0.35">
      <c r="A399" s="35"/>
      <c r="B399" s="29">
        <v>301</v>
      </c>
      <c r="C399" s="35" t="s">
        <v>13</v>
      </c>
      <c r="D399" s="49">
        <v>1737</v>
      </c>
      <c r="E399" s="49">
        <v>2458</v>
      </c>
      <c r="F399" s="49">
        <v>3240</v>
      </c>
      <c r="G399" s="97">
        <v>3929</v>
      </c>
      <c r="H399" s="99">
        <v>4825</v>
      </c>
      <c r="I399" s="29">
        <v>5581</v>
      </c>
      <c r="J399" s="12"/>
      <c r="S399" s="27"/>
      <c r="T399" s="27"/>
      <c r="U399" s="16"/>
      <c r="V399" s="74"/>
      <c r="W399" s="13"/>
      <c r="X399" s="75"/>
      <c r="Y399" s="74"/>
    </row>
    <row r="400" spans="1:25" s="50" customFormat="1" ht="13.25" customHeight="1" x14ac:dyDescent="0.35">
      <c r="A400" s="71"/>
      <c r="B400" s="49">
        <v>302</v>
      </c>
      <c r="C400" s="35" t="s">
        <v>14</v>
      </c>
      <c r="D400" s="49">
        <v>2415</v>
      </c>
      <c r="E400" s="49">
        <v>2535</v>
      </c>
      <c r="F400" s="49">
        <v>3590</v>
      </c>
      <c r="G400" s="96">
        <v>4604</v>
      </c>
      <c r="H400" s="99">
        <v>5298</v>
      </c>
      <c r="I400" s="49">
        <v>6854</v>
      </c>
      <c r="J400" s="73"/>
      <c r="S400" s="27"/>
      <c r="T400" s="27"/>
      <c r="U400" s="16"/>
      <c r="V400" s="74"/>
      <c r="W400" s="13"/>
      <c r="X400" s="75"/>
      <c r="Y400" s="74"/>
    </row>
    <row r="401" spans="1:25" s="50" customFormat="1" ht="13.25" customHeight="1" x14ac:dyDescent="0.35">
      <c r="A401" s="71"/>
      <c r="B401" s="49">
        <v>303</v>
      </c>
      <c r="C401" s="35" t="s">
        <v>15</v>
      </c>
      <c r="D401" s="49">
        <v>2781</v>
      </c>
      <c r="E401" s="49">
        <v>3784</v>
      </c>
      <c r="F401" s="49">
        <v>4768</v>
      </c>
      <c r="G401" s="96">
        <v>6547</v>
      </c>
      <c r="H401" s="99">
        <v>8563</v>
      </c>
      <c r="I401" s="49">
        <v>11552</v>
      </c>
      <c r="J401" s="73"/>
      <c r="S401" s="27"/>
      <c r="T401" s="27"/>
      <c r="U401" s="16"/>
      <c r="V401" s="74"/>
      <c r="W401" s="13"/>
      <c r="X401" s="75"/>
      <c r="Y401" s="74"/>
    </row>
    <row r="402" spans="1:25" s="50" customFormat="1" ht="13.25" customHeight="1" x14ac:dyDescent="0.35">
      <c r="A402" s="71"/>
      <c r="B402" s="29">
        <v>304</v>
      </c>
      <c r="C402" s="35" t="s">
        <v>16</v>
      </c>
      <c r="D402" s="49">
        <v>4078</v>
      </c>
      <c r="E402" s="49">
        <v>5545</v>
      </c>
      <c r="F402" s="49">
        <v>8261</v>
      </c>
      <c r="G402" s="96">
        <v>12089</v>
      </c>
      <c r="H402" s="99">
        <v>16833</v>
      </c>
      <c r="I402" s="49">
        <v>25775</v>
      </c>
      <c r="J402" s="73"/>
      <c r="S402" s="27"/>
      <c r="T402" s="27"/>
      <c r="U402" s="16"/>
      <c r="V402" s="74"/>
      <c r="W402" s="13"/>
      <c r="X402" s="75"/>
      <c r="Y402" s="74"/>
    </row>
    <row r="403" spans="1:25" s="50" customFormat="1" ht="13.25" customHeight="1" x14ac:dyDescent="0.35">
      <c r="A403" s="71"/>
      <c r="B403" s="49">
        <v>305</v>
      </c>
      <c r="C403" s="35" t="s">
        <v>17</v>
      </c>
      <c r="D403" s="49">
        <v>718</v>
      </c>
      <c r="E403" s="49">
        <v>931</v>
      </c>
      <c r="F403" s="49">
        <v>1136</v>
      </c>
      <c r="G403" s="96">
        <v>1564</v>
      </c>
      <c r="H403" s="99">
        <v>1953</v>
      </c>
      <c r="I403" s="49">
        <v>2035</v>
      </c>
      <c r="J403" s="73"/>
      <c r="S403" s="27"/>
      <c r="T403" s="27"/>
      <c r="U403" s="16"/>
      <c r="V403" s="74"/>
      <c r="W403" s="13"/>
      <c r="X403" s="75"/>
      <c r="Y403" s="74"/>
    </row>
    <row r="404" spans="1:25" s="50" customFormat="1" ht="13.25" customHeight="1" x14ac:dyDescent="0.35">
      <c r="A404" s="71"/>
      <c r="B404" s="49">
        <v>306</v>
      </c>
      <c r="C404" s="35" t="s">
        <v>18</v>
      </c>
      <c r="D404" s="49">
        <v>3352</v>
      </c>
      <c r="E404" s="49">
        <v>3669</v>
      </c>
      <c r="F404" s="49">
        <v>3948</v>
      </c>
      <c r="G404" s="96">
        <v>4963</v>
      </c>
      <c r="H404" s="99">
        <v>5675</v>
      </c>
      <c r="I404" s="49">
        <v>6505</v>
      </c>
      <c r="J404" s="73"/>
      <c r="S404" s="27"/>
      <c r="T404" s="27"/>
      <c r="U404" s="16"/>
      <c r="V404" s="74"/>
      <c r="W404" s="13"/>
      <c r="X404" s="75"/>
      <c r="Y404" s="74"/>
    </row>
    <row r="405" spans="1:25" s="50" customFormat="1" ht="13.25" customHeight="1" x14ac:dyDescent="0.35">
      <c r="A405" s="71"/>
      <c r="B405" s="29">
        <v>307</v>
      </c>
      <c r="C405" s="35" t="s">
        <v>19</v>
      </c>
      <c r="D405" s="49">
        <v>2275</v>
      </c>
      <c r="E405" s="49">
        <v>2138</v>
      </c>
      <c r="F405" s="49">
        <v>3056</v>
      </c>
      <c r="G405" s="96">
        <v>3502</v>
      </c>
      <c r="H405" s="99">
        <v>8235</v>
      </c>
      <c r="I405" s="49">
        <v>7291</v>
      </c>
      <c r="J405" s="73"/>
      <c r="S405" s="27"/>
      <c r="T405" s="27"/>
      <c r="U405" s="16"/>
      <c r="V405" s="74"/>
      <c r="W405" s="13"/>
      <c r="X405" s="75"/>
      <c r="Y405" s="74"/>
    </row>
    <row r="406" spans="1:25" s="50" customFormat="1" ht="13.25" customHeight="1" x14ac:dyDescent="0.35">
      <c r="A406" s="71"/>
      <c r="B406" s="49">
        <v>308</v>
      </c>
      <c r="C406" s="35" t="s">
        <v>20</v>
      </c>
      <c r="D406" s="98">
        <f>SUM(D386:D405)</f>
        <v>65142</v>
      </c>
      <c r="E406" s="98">
        <f>SUM(E386:E405)</f>
        <v>81269</v>
      </c>
      <c r="F406" s="98">
        <f>SUM(F386:F405)</f>
        <v>99809</v>
      </c>
      <c r="G406" s="98">
        <f>SUM(G386:G405)</f>
        <v>119533</v>
      </c>
      <c r="H406" s="98">
        <f>SUM(H386:H405)</f>
        <v>137927</v>
      </c>
      <c r="I406" s="49">
        <v>170633</v>
      </c>
      <c r="J406" s="73"/>
      <c r="S406" s="27"/>
      <c r="T406" s="27"/>
      <c r="U406" s="16"/>
      <c r="V406" s="74"/>
      <c r="W406" s="13"/>
      <c r="X406" s="75"/>
      <c r="Y406" s="74"/>
    </row>
    <row r="407" spans="1:25" s="50" customFormat="1" ht="13.25" customHeight="1" x14ac:dyDescent="0.3">
      <c r="A407" s="71"/>
      <c r="B407" s="49">
        <v>309</v>
      </c>
      <c r="C407" s="35" t="s">
        <v>35</v>
      </c>
      <c r="D407" s="29"/>
      <c r="E407" s="29"/>
      <c r="F407" s="29"/>
      <c r="G407" s="77"/>
      <c r="H407" s="35"/>
      <c r="I407" s="49"/>
      <c r="J407" s="73"/>
      <c r="S407" s="27"/>
      <c r="T407" s="27"/>
      <c r="U407" s="16"/>
      <c r="V407" s="74"/>
      <c r="W407" s="13"/>
      <c r="X407" s="75"/>
      <c r="Y407" s="74"/>
    </row>
    <row r="408" spans="1:25" s="50" customFormat="1" ht="13.25" customHeight="1" x14ac:dyDescent="0.35">
      <c r="A408" s="71"/>
      <c r="B408" s="29">
        <v>310</v>
      </c>
      <c r="C408" s="35" t="s">
        <v>0</v>
      </c>
      <c r="D408" s="49">
        <v>329</v>
      </c>
      <c r="E408" s="49">
        <v>331</v>
      </c>
      <c r="F408" s="49">
        <v>302</v>
      </c>
      <c r="G408" s="96">
        <v>278</v>
      </c>
      <c r="H408" s="99">
        <v>300</v>
      </c>
      <c r="I408" s="49">
        <v>315</v>
      </c>
      <c r="J408" s="73"/>
      <c r="S408" s="27"/>
      <c r="T408" s="27"/>
      <c r="U408" s="16"/>
      <c r="V408" s="74"/>
      <c r="W408" s="13"/>
      <c r="X408" s="75"/>
      <c r="Y408" s="74"/>
    </row>
    <row r="409" spans="1:25" s="50" customFormat="1" ht="13.25" customHeight="1" x14ac:dyDescent="0.35">
      <c r="A409" s="71"/>
      <c r="B409" s="49">
        <v>311</v>
      </c>
      <c r="C409" s="35" t="s">
        <v>1</v>
      </c>
      <c r="D409" s="49">
        <v>36</v>
      </c>
      <c r="E409" s="49">
        <v>24</v>
      </c>
      <c r="F409" s="49">
        <v>21</v>
      </c>
      <c r="G409" s="96">
        <v>32</v>
      </c>
      <c r="H409" s="99">
        <v>41</v>
      </c>
      <c r="I409" s="49">
        <v>43</v>
      </c>
      <c r="J409" s="73"/>
      <c r="S409" s="27"/>
      <c r="T409" s="27"/>
      <c r="U409" s="16"/>
      <c r="V409" s="74"/>
      <c r="W409" s="13"/>
      <c r="X409" s="75"/>
      <c r="Y409" s="74"/>
    </row>
    <row r="410" spans="1:25" s="50" customFormat="1" ht="13.25" customHeight="1" x14ac:dyDescent="0.35">
      <c r="A410" s="71"/>
      <c r="B410" s="49">
        <v>312</v>
      </c>
      <c r="C410" s="35" t="s">
        <v>2</v>
      </c>
      <c r="D410" s="49">
        <v>1083</v>
      </c>
      <c r="E410" s="49">
        <v>917</v>
      </c>
      <c r="F410" s="49">
        <v>856</v>
      </c>
      <c r="G410" s="96">
        <v>757</v>
      </c>
      <c r="H410" s="99">
        <v>627</v>
      </c>
      <c r="I410" s="49">
        <v>605</v>
      </c>
      <c r="J410" s="73"/>
      <c r="S410" s="27"/>
      <c r="T410" s="27"/>
      <c r="U410" s="16"/>
      <c r="V410" s="74"/>
      <c r="W410" s="13"/>
      <c r="X410" s="75"/>
      <c r="Y410" s="74"/>
    </row>
    <row r="411" spans="1:25" s="50" customFormat="1" ht="13.25" customHeight="1" x14ac:dyDescent="0.35">
      <c r="A411" s="71"/>
      <c r="B411" s="29">
        <v>313</v>
      </c>
      <c r="C411" s="35" t="s">
        <v>3</v>
      </c>
      <c r="D411" s="49">
        <v>29</v>
      </c>
      <c r="E411" s="49">
        <v>29</v>
      </c>
      <c r="F411" s="49">
        <v>36</v>
      </c>
      <c r="G411" s="96">
        <v>35</v>
      </c>
      <c r="H411" s="99">
        <v>33</v>
      </c>
      <c r="I411" s="49">
        <v>57</v>
      </c>
      <c r="J411" s="73"/>
      <c r="S411" s="27"/>
      <c r="T411" s="27"/>
      <c r="U411" s="16"/>
      <c r="V411" s="74"/>
      <c r="W411" s="13"/>
      <c r="X411" s="75"/>
      <c r="Y411" s="74"/>
    </row>
    <row r="412" spans="1:25" s="50" customFormat="1" ht="13.25" customHeight="1" x14ac:dyDescent="0.35">
      <c r="A412" s="71"/>
      <c r="B412" s="49">
        <v>314</v>
      </c>
      <c r="C412" s="35" t="s">
        <v>4</v>
      </c>
      <c r="D412" s="49">
        <v>168</v>
      </c>
      <c r="E412" s="49">
        <v>193</v>
      </c>
      <c r="F412" s="49">
        <v>242</v>
      </c>
      <c r="G412" s="96">
        <v>315</v>
      </c>
      <c r="H412" s="99">
        <v>303</v>
      </c>
      <c r="I412" s="49">
        <v>296</v>
      </c>
      <c r="J412" s="73"/>
      <c r="S412" s="27"/>
      <c r="T412" s="27"/>
      <c r="U412" s="16"/>
      <c r="V412" s="74"/>
      <c r="W412" s="13"/>
      <c r="X412" s="75"/>
      <c r="Y412" s="74"/>
    </row>
    <row r="413" spans="1:25" s="50" customFormat="1" ht="13.25" customHeight="1" x14ac:dyDescent="0.35">
      <c r="A413" s="71"/>
      <c r="B413" s="49">
        <v>315</v>
      </c>
      <c r="C413" s="35" t="s">
        <v>5</v>
      </c>
      <c r="D413" s="49">
        <v>114</v>
      </c>
      <c r="E413" s="49">
        <v>185</v>
      </c>
      <c r="F413" s="49">
        <v>85</v>
      </c>
      <c r="G413" s="96">
        <v>92</v>
      </c>
      <c r="H413" s="99">
        <v>62</v>
      </c>
      <c r="I413" s="49">
        <v>63</v>
      </c>
      <c r="J413" s="73"/>
      <c r="S413" s="27"/>
      <c r="T413" s="27"/>
      <c r="U413" s="16"/>
      <c r="V413" s="74"/>
      <c r="W413" s="13"/>
      <c r="X413" s="75"/>
      <c r="Y413" s="74"/>
    </row>
    <row r="414" spans="1:25" s="50" customFormat="1" ht="13.25" customHeight="1" x14ac:dyDescent="0.35">
      <c r="A414" s="71"/>
      <c r="B414" s="29">
        <v>316</v>
      </c>
      <c r="C414" s="35" t="s">
        <v>6</v>
      </c>
      <c r="D414" s="49">
        <v>468</v>
      </c>
      <c r="E414" s="49">
        <v>485</v>
      </c>
      <c r="F414" s="49">
        <v>553</v>
      </c>
      <c r="G414" s="96">
        <v>647</v>
      </c>
      <c r="H414" s="99">
        <v>569</v>
      </c>
      <c r="I414" s="49">
        <v>531</v>
      </c>
      <c r="J414" s="73"/>
      <c r="S414" s="27"/>
      <c r="T414" s="27"/>
      <c r="U414" s="16"/>
      <c r="V414" s="74"/>
      <c r="W414" s="13"/>
      <c r="X414" s="75"/>
      <c r="Y414" s="74"/>
    </row>
    <row r="415" spans="1:25" s="50" customFormat="1" ht="13.25" customHeight="1" x14ac:dyDescent="0.35">
      <c r="A415" s="71"/>
      <c r="B415" s="49">
        <v>317</v>
      </c>
      <c r="C415" s="35" t="s">
        <v>7</v>
      </c>
      <c r="D415" s="49">
        <v>197</v>
      </c>
      <c r="E415" s="49">
        <v>188</v>
      </c>
      <c r="F415" s="49">
        <v>219</v>
      </c>
      <c r="G415" s="96">
        <v>252</v>
      </c>
      <c r="H415" s="99">
        <v>291</v>
      </c>
      <c r="I415" s="49">
        <v>314</v>
      </c>
      <c r="J415" s="73"/>
      <c r="S415" s="27"/>
      <c r="T415" s="27"/>
      <c r="U415" s="16"/>
      <c r="V415" s="74"/>
      <c r="W415" s="13"/>
      <c r="X415" s="75"/>
      <c r="Y415" s="74"/>
    </row>
    <row r="416" spans="1:25" s="50" customFormat="1" ht="13.25" customHeight="1" x14ac:dyDescent="0.35">
      <c r="A416" s="71"/>
      <c r="B416" s="49">
        <v>318</v>
      </c>
      <c r="C416" s="35" t="s">
        <v>8</v>
      </c>
      <c r="D416" s="49">
        <v>170</v>
      </c>
      <c r="E416" s="49">
        <v>171</v>
      </c>
      <c r="F416" s="49">
        <v>211</v>
      </c>
      <c r="G416" s="96">
        <v>215</v>
      </c>
      <c r="H416" s="99">
        <v>191</v>
      </c>
      <c r="I416" s="49">
        <v>217</v>
      </c>
      <c r="J416" s="73"/>
      <c r="S416" s="27"/>
      <c r="T416" s="27"/>
      <c r="U416" s="16"/>
      <c r="V416" s="74"/>
      <c r="W416" s="13"/>
      <c r="X416" s="75"/>
      <c r="Y416" s="74"/>
    </row>
    <row r="417" spans="1:25" s="50" customFormat="1" ht="13.25" customHeight="1" x14ac:dyDescent="0.35">
      <c r="A417" s="71"/>
      <c r="B417" s="29">
        <v>319</v>
      </c>
      <c r="C417" s="35" t="s">
        <v>9</v>
      </c>
      <c r="D417" s="49">
        <v>40</v>
      </c>
      <c r="E417" s="49">
        <v>177</v>
      </c>
      <c r="F417" s="49">
        <v>100</v>
      </c>
      <c r="G417" s="96">
        <v>57</v>
      </c>
      <c r="H417" s="99">
        <v>42</v>
      </c>
      <c r="I417" s="49">
        <v>44</v>
      </c>
      <c r="J417" s="73"/>
      <c r="S417" s="27"/>
      <c r="T417" s="27"/>
      <c r="U417" s="16"/>
      <c r="V417" s="74"/>
      <c r="W417" s="13"/>
      <c r="X417" s="75"/>
      <c r="Y417" s="74"/>
    </row>
    <row r="418" spans="1:25" s="50" customFormat="1" ht="13.25" customHeight="1" x14ac:dyDescent="0.35">
      <c r="A418" s="71"/>
      <c r="B418" s="49">
        <v>320</v>
      </c>
      <c r="C418" s="35" t="s">
        <v>10</v>
      </c>
      <c r="D418" s="49">
        <v>75</v>
      </c>
      <c r="E418" s="49">
        <v>59</v>
      </c>
      <c r="F418" s="49">
        <v>50</v>
      </c>
      <c r="G418" s="96">
        <v>61</v>
      </c>
      <c r="H418" s="99">
        <v>56</v>
      </c>
      <c r="I418" s="49">
        <v>49</v>
      </c>
      <c r="J418" s="73"/>
      <c r="S418" s="27"/>
      <c r="T418" s="27"/>
      <c r="U418" s="16"/>
      <c r="V418" s="74"/>
      <c r="W418" s="13"/>
      <c r="X418" s="75"/>
      <c r="Y418" s="74"/>
    </row>
    <row r="419" spans="1:25" s="50" customFormat="1" ht="13.25" customHeight="1" x14ac:dyDescent="0.35">
      <c r="A419" s="71"/>
      <c r="B419" s="49">
        <v>321</v>
      </c>
      <c r="C419" s="35" t="s">
        <v>11</v>
      </c>
      <c r="D419" s="49">
        <v>23</v>
      </c>
      <c r="E419" s="49">
        <v>28</v>
      </c>
      <c r="F419" s="49">
        <v>38</v>
      </c>
      <c r="G419" s="97">
        <v>20</v>
      </c>
      <c r="H419" s="99">
        <v>23</v>
      </c>
      <c r="I419" s="49">
        <v>24</v>
      </c>
      <c r="J419" s="73"/>
      <c r="S419" s="27"/>
      <c r="T419" s="27"/>
      <c r="U419" s="16"/>
      <c r="V419" s="74"/>
      <c r="W419" s="13"/>
      <c r="X419" s="75"/>
      <c r="Y419" s="74"/>
    </row>
    <row r="420" spans="1:25" s="50" customFormat="1" ht="13.25" customHeight="1" x14ac:dyDescent="0.35">
      <c r="A420" s="71"/>
      <c r="B420" s="29">
        <v>322</v>
      </c>
      <c r="C420" s="35" t="s">
        <v>12</v>
      </c>
      <c r="D420" s="49">
        <v>80</v>
      </c>
      <c r="E420" s="49">
        <v>82</v>
      </c>
      <c r="F420" s="49">
        <v>90</v>
      </c>
      <c r="G420" s="96">
        <v>108</v>
      </c>
      <c r="H420" s="99">
        <v>110</v>
      </c>
      <c r="I420" s="49">
        <v>120</v>
      </c>
      <c r="J420" s="73"/>
      <c r="S420" s="27"/>
      <c r="T420" s="27"/>
      <c r="U420" s="16"/>
      <c r="V420" s="74"/>
      <c r="W420" s="13"/>
      <c r="X420" s="75"/>
      <c r="Y420" s="74"/>
    </row>
    <row r="421" spans="1:25" s="50" customFormat="1" ht="13.25" customHeight="1" x14ac:dyDescent="0.35">
      <c r="A421" s="71"/>
      <c r="B421" s="49">
        <v>323</v>
      </c>
      <c r="C421" s="35" t="s">
        <v>13</v>
      </c>
      <c r="D421" s="49">
        <v>48</v>
      </c>
      <c r="E421" s="49">
        <v>84</v>
      </c>
      <c r="F421" s="49">
        <v>69</v>
      </c>
      <c r="G421" s="97">
        <v>102</v>
      </c>
      <c r="H421" s="99">
        <v>98</v>
      </c>
      <c r="I421" s="49">
        <v>106</v>
      </c>
      <c r="J421" s="73"/>
      <c r="S421" s="27"/>
      <c r="T421" s="27"/>
      <c r="U421" s="16"/>
      <c r="V421" s="74"/>
      <c r="W421" s="13"/>
      <c r="X421" s="75"/>
      <c r="Y421" s="74"/>
    </row>
    <row r="422" spans="1:25" s="50" customFormat="1" ht="13.25" customHeight="1" x14ac:dyDescent="0.35">
      <c r="A422" s="71"/>
      <c r="B422" s="49">
        <v>324</v>
      </c>
      <c r="C422" s="35" t="s">
        <v>14</v>
      </c>
      <c r="D422" s="49">
        <v>196</v>
      </c>
      <c r="E422" s="49">
        <v>170</v>
      </c>
      <c r="F422" s="49">
        <v>228</v>
      </c>
      <c r="G422" s="96">
        <v>225</v>
      </c>
      <c r="H422" s="99">
        <v>255</v>
      </c>
      <c r="I422" s="49">
        <v>279</v>
      </c>
      <c r="J422" s="73"/>
      <c r="S422" s="27"/>
      <c r="T422" s="27"/>
      <c r="U422" s="16"/>
      <c r="V422" s="74"/>
      <c r="W422" s="13"/>
      <c r="X422" s="75"/>
      <c r="Y422" s="74"/>
    </row>
    <row r="423" spans="1:25" s="9" customFormat="1" ht="13.25" customHeight="1" x14ac:dyDescent="0.35">
      <c r="A423" s="35"/>
      <c r="B423" s="29">
        <v>325</v>
      </c>
      <c r="C423" s="35" t="s">
        <v>15</v>
      </c>
      <c r="D423" s="49">
        <v>268</v>
      </c>
      <c r="E423" s="49">
        <v>261</v>
      </c>
      <c r="F423" s="49">
        <v>273</v>
      </c>
      <c r="G423" s="97">
        <v>312</v>
      </c>
      <c r="H423" s="99">
        <v>293</v>
      </c>
      <c r="I423" s="29">
        <v>328</v>
      </c>
      <c r="J423" s="12"/>
      <c r="S423" s="27"/>
      <c r="T423" s="27"/>
      <c r="U423" s="16"/>
      <c r="V423" s="74"/>
      <c r="W423" s="13"/>
      <c r="X423" s="75"/>
      <c r="Y423" s="74"/>
    </row>
    <row r="424" spans="1:25" s="9" customFormat="1" ht="13.25" customHeight="1" x14ac:dyDescent="0.35">
      <c r="A424" s="35"/>
      <c r="B424" s="49">
        <v>326</v>
      </c>
      <c r="C424" s="35" t="s">
        <v>16</v>
      </c>
      <c r="D424" s="49">
        <v>349</v>
      </c>
      <c r="E424" s="49">
        <v>406</v>
      </c>
      <c r="F424" s="49">
        <v>457</v>
      </c>
      <c r="G424" s="97">
        <v>631</v>
      </c>
      <c r="H424" s="99">
        <v>613</v>
      </c>
      <c r="I424" s="29">
        <v>822</v>
      </c>
      <c r="J424" s="12"/>
      <c r="S424" s="27"/>
      <c r="T424" s="27"/>
      <c r="U424" s="16"/>
      <c r="V424" s="74"/>
      <c r="W424" s="13"/>
      <c r="X424" s="75"/>
      <c r="Y424" s="74"/>
    </row>
    <row r="425" spans="1:25" s="9" customFormat="1" ht="13.25" customHeight="1" x14ac:dyDescent="0.35">
      <c r="A425" s="35"/>
      <c r="B425" s="49">
        <v>327</v>
      </c>
      <c r="C425" s="35" t="s">
        <v>17</v>
      </c>
      <c r="D425" s="49">
        <v>28</v>
      </c>
      <c r="E425" s="49">
        <v>53</v>
      </c>
      <c r="F425" s="49">
        <v>39</v>
      </c>
      <c r="G425" s="97">
        <v>59</v>
      </c>
      <c r="H425" s="99">
        <v>74</v>
      </c>
      <c r="I425" s="29">
        <v>71</v>
      </c>
      <c r="J425" s="12"/>
      <c r="S425" s="27"/>
      <c r="T425" s="27"/>
      <c r="U425" s="16"/>
      <c r="V425" s="74"/>
      <c r="W425" s="13"/>
      <c r="X425" s="75"/>
      <c r="Y425" s="74"/>
    </row>
    <row r="426" spans="1:25" s="9" customFormat="1" ht="13.25" customHeight="1" x14ac:dyDescent="0.35">
      <c r="A426" s="35"/>
      <c r="B426" s="29">
        <v>328</v>
      </c>
      <c r="C426" s="35" t="s">
        <v>18</v>
      </c>
      <c r="D426" s="49">
        <v>176</v>
      </c>
      <c r="E426" s="49">
        <v>164</v>
      </c>
      <c r="F426" s="49">
        <v>128</v>
      </c>
      <c r="G426" s="97">
        <v>143</v>
      </c>
      <c r="H426" s="99">
        <v>164</v>
      </c>
      <c r="I426" s="29">
        <v>177</v>
      </c>
      <c r="J426" s="12"/>
      <c r="S426" s="27"/>
      <c r="T426" s="27"/>
      <c r="U426" s="16"/>
      <c r="V426" s="74"/>
      <c r="W426" s="13"/>
      <c r="X426" s="75"/>
      <c r="Y426" s="74"/>
    </row>
    <row r="427" spans="1:25" s="9" customFormat="1" ht="13.25" customHeight="1" x14ac:dyDescent="0.35">
      <c r="A427" s="35"/>
      <c r="B427" s="49">
        <v>329</v>
      </c>
      <c r="C427" s="35" t="s">
        <v>19</v>
      </c>
      <c r="D427" s="49">
        <v>116</v>
      </c>
      <c r="E427" s="49">
        <v>110</v>
      </c>
      <c r="F427" s="49">
        <v>96</v>
      </c>
      <c r="G427" s="97">
        <v>90</v>
      </c>
      <c r="H427" s="99">
        <v>220</v>
      </c>
      <c r="I427" s="29">
        <v>135</v>
      </c>
      <c r="J427" s="12"/>
      <c r="S427" s="27"/>
      <c r="T427" s="27"/>
      <c r="U427" s="16"/>
      <c r="V427" s="74"/>
      <c r="W427" s="13"/>
      <c r="X427" s="75"/>
      <c r="Y427" s="74"/>
    </row>
    <row r="428" spans="1:25" s="9" customFormat="1" ht="13.25" customHeight="1" x14ac:dyDescent="0.35">
      <c r="A428" s="35"/>
      <c r="B428" s="49">
        <v>330</v>
      </c>
      <c r="C428" s="35" t="s">
        <v>20</v>
      </c>
      <c r="D428" s="98">
        <f>SUM(D408:D427)</f>
        <v>3993</v>
      </c>
      <c r="E428" s="98">
        <f>SUM(E408:E427)</f>
        <v>4117</v>
      </c>
      <c r="F428" s="98">
        <f>SUM(F408:F427)</f>
        <v>4093</v>
      </c>
      <c r="G428" s="98">
        <f>SUM(G408:G427)</f>
        <v>4431</v>
      </c>
      <c r="H428" s="98">
        <f>SUM(H408:H427)</f>
        <v>4365</v>
      </c>
      <c r="I428" s="29">
        <v>4595</v>
      </c>
      <c r="J428" s="12"/>
      <c r="S428" s="27"/>
      <c r="T428" s="27"/>
      <c r="U428" s="16"/>
      <c r="V428" s="74"/>
      <c r="W428" s="13"/>
      <c r="X428" s="75"/>
      <c r="Y428" s="74"/>
    </row>
    <row r="429" spans="1:25" s="9" customFormat="1" ht="13.25" customHeight="1" x14ac:dyDescent="0.3">
      <c r="A429" s="35"/>
      <c r="B429" s="29">
        <v>331</v>
      </c>
      <c r="C429" s="35" t="s">
        <v>36</v>
      </c>
      <c r="D429" s="29"/>
      <c r="E429" s="29"/>
      <c r="F429" s="29"/>
      <c r="G429" s="29"/>
      <c r="H429" s="35"/>
      <c r="I429" s="29"/>
      <c r="J429" s="12"/>
      <c r="S429" s="27"/>
      <c r="T429" s="27"/>
      <c r="U429" s="16"/>
      <c r="V429" s="74"/>
      <c r="W429" s="13"/>
      <c r="X429" s="75"/>
      <c r="Y429" s="74"/>
    </row>
    <row r="430" spans="1:25" s="9" customFormat="1" ht="13.25" customHeight="1" x14ac:dyDescent="0.35">
      <c r="A430" s="35"/>
      <c r="B430" s="49">
        <v>332</v>
      </c>
      <c r="C430" s="35" t="s">
        <v>0</v>
      </c>
      <c r="D430" s="49">
        <v>1547</v>
      </c>
      <c r="E430" s="49">
        <v>1468</v>
      </c>
      <c r="F430" s="49">
        <v>1287</v>
      </c>
      <c r="G430" s="97">
        <v>1139</v>
      </c>
      <c r="H430" s="99">
        <v>1191</v>
      </c>
      <c r="I430" s="29">
        <v>1210</v>
      </c>
      <c r="J430" s="12"/>
      <c r="S430" s="27"/>
      <c r="T430" s="27"/>
      <c r="U430" s="16"/>
      <c r="V430" s="74"/>
      <c r="W430" s="13"/>
      <c r="X430" s="75"/>
      <c r="Y430" s="74"/>
    </row>
    <row r="431" spans="1:25" s="9" customFormat="1" ht="13.25" customHeight="1" x14ac:dyDescent="0.35">
      <c r="A431" s="35"/>
      <c r="B431" s="49">
        <v>333</v>
      </c>
      <c r="C431" s="35" t="s">
        <v>1</v>
      </c>
      <c r="D431" s="49">
        <v>19</v>
      </c>
      <c r="E431" s="49">
        <v>13</v>
      </c>
      <c r="F431" s="49">
        <v>17</v>
      </c>
      <c r="G431" s="97">
        <v>29</v>
      </c>
      <c r="H431" s="99">
        <v>35</v>
      </c>
      <c r="I431" s="29">
        <v>37</v>
      </c>
      <c r="J431" s="12"/>
      <c r="S431" s="27"/>
      <c r="T431" s="27"/>
      <c r="U431" s="16"/>
      <c r="V431" s="74"/>
      <c r="W431" s="13"/>
      <c r="X431" s="75"/>
      <c r="Y431" s="74"/>
    </row>
    <row r="432" spans="1:25" s="9" customFormat="1" ht="13.25" customHeight="1" x14ac:dyDescent="0.35">
      <c r="A432" s="35"/>
      <c r="B432" s="29">
        <v>334</v>
      </c>
      <c r="C432" s="35" t="s">
        <v>2</v>
      </c>
      <c r="D432" s="49">
        <v>1108</v>
      </c>
      <c r="E432" s="49">
        <v>1115</v>
      </c>
      <c r="F432" s="49">
        <v>1020</v>
      </c>
      <c r="G432" s="97">
        <v>1204</v>
      </c>
      <c r="H432" s="99">
        <v>1291</v>
      </c>
      <c r="I432" s="29">
        <v>1514</v>
      </c>
      <c r="J432" s="12"/>
      <c r="S432" s="27"/>
      <c r="T432" s="27"/>
      <c r="U432" s="16"/>
      <c r="V432" s="74"/>
      <c r="W432" s="13"/>
      <c r="X432" s="75"/>
      <c r="Y432" s="74"/>
    </row>
    <row r="433" spans="1:25" s="9" customFormat="1" ht="13.25" customHeight="1" x14ac:dyDescent="0.35">
      <c r="A433" s="35"/>
      <c r="B433" s="49">
        <v>335</v>
      </c>
      <c r="C433" s="35" t="s">
        <v>3</v>
      </c>
      <c r="D433" s="49">
        <v>100</v>
      </c>
      <c r="E433" s="49">
        <v>89</v>
      </c>
      <c r="F433" s="49">
        <v>81</v>
      </c>
      <c r="G433" s="97">
        <v>95</v>
      </c>
      <c r="H433" s="99">
        <v>89</v>
      </c>
      <c r="I433" s="29">
        <v>99</v>
      </c>
      <c r="J433" s="12"/>
      <c r="S433" s="27"/>
      <c r="T433" s="27"/>
      <c r="U433" s="16"/>
      <c r="V433" s="74"/>
      <c r="W433" s="13"/>
      <c r="X433" s="75"/>
      <c r="Y433" s="74"/>
    </row>
    <row r="434" spans="1:25" s="9" customFormat="1" ht="13.25" customHeight="1" x14ac:dyDescent="0.35">
      <c r="A434" s="35"/>
      <c r="B434" s="49">
        <v>336</v>
      </c>
      <c r="C434" s="35" t="s">
        <v>4</v>
      </c>
      <c r="D434" s="49">
        <v>410</v>
      </c>
      <c r="E434" s="49">
        <v>522</v>
      </c>
      <c r="F434" s="49">
        <v>689</v>
      </c>
      <c r="G434" s="97">
        <v>709</v>
      </c>
      <c r="H434" s="99">
        <v>692</v>
      </c>
      <c r="I434" s="29">
        <v>918</v>
      </c>
      <c r="J434" s="12"/>
      <c r="S434" s="27"/>
      <c r="T434" s="27"/>
      <c r="U434" s="16"/>
      <c r="V434" s="74"/>
      <c r="W434" s="13"/>
      <c r="X434" s="75"/>
      <c r="Y434" s="74"/>
    </row>
    <row r="435" spans="1:25" s="9" customFormat="1" ht="13.25" customHeight="1" x14ac:dyDescent="0.35">
      <c r="A435" s="35"/>
      <c r="B435" s="29">
        <v>337</v>
      </c>
      <c r="C435" s="35" t="s">
        <v>5</v>
      </c>
      <c r="D435" s="49">
        <v>353</v>
      </c>
      <c r="E435" s="49">
        <v>406</v>
      </c>
      <c r="F435" s="49">
        <v>394</v>
      </c>
      <c r="G435" s="97">
        <v>240</v>
      </c>
      <c r="H435" s="99">
        <v>183</v>
      </c>
      <c r="I435" s="29">
        <v>179</v>
      </c>
      <c r="J435" s="12"/>
      <c r="S435" s="27"/>
      <c r="T435" s="27"/>
      <c r="U435" s="16"/>
      <c r="V435" s="74"/>
      <c r="W435" s="13"/>
      <c r="X435" s="75"/>
      <c r="Y435" s="74"/>
    </row>
    <row r="436" spans="1:25" s="9" customFormat="1" ht="13.25" customHeight="1" x14ac:dyDescent="0.35">
      <c r="A436" s="35"/>
      <c r="B436" s="49">
        <v>338</v>
      </c>
      <c r="C436" s="35" t="s">
        <v>6</v>
      </c>
      <c r="D436" s="49">
        <v>819</v>
      </c>
      <c r="E436" s="49">
        <v>945</v>
      </c>
      <c r="F436" s="49">
        <v>1017</v>
      </c>
      <c r="G436" s="97">
        <v>994</v>
      </c>
      <c r="H436" s="99">
        <v>872</v>
      </c>
      <c r="I436" s="29">
        <v>949</v>
      </c>
      <c r="J436" s="12"/>
      <c r="S436" s="27"/>
      <c r="T436" s="27"/>
      <c r="U436" s="16"/>
      <c r="V436" s="74"/>
      <c r="W436" s="13"/>
      <c r="X436" s="75"/>
      <c r="Y436" s="74"/>
    </row>
    <row r="437" spans="1:25" s="9" customFormat="1" ht="13.25" customHeight="1" x14ac:dyDescent="0.35">
      <c r="A437" s="35"/>
      <c r="B437" s="49">
        <v>339</v>
      </c>
      <c r="C437" s="35" t="s">
        <v>7</v>
      </c>
      <c r="D437" s="49">
        <v>499</v>
      </c>
      <c r="E437" s="49">
        <v>664</v>
      </c>
      <c r="F437" s="49">
        <v>729</v>
      </c>
      <c r="G437" s="97">
        <v>799</v>
      </c>
      <c r="H437" s="99">
        <v>835</v>
      </c>
      <c r="I437" s="29">
        <v>872</v>
      </c>
      <c r="J437" s="12"/>
      <c r="S437" s="27"/>
      <c r="T437" s="27"/>
      <c r="U437" s="16"/>
      <c r="V437" s="74"/>
      <c r="W437" s="13"/>
      <c r="X437" s="75"/>
      <c r="Y437" s="74"/>
    </row>
    <row r="438" spans="1:25" s="9" customFormat="1" ht="13.25" customHeight="1" x14ac:dyDescent="0.35">
      <c r="A438" s="35"/>
      <c r="B438" s="29">
        <v>340</v>
      </c>
      <c r="C438" s="35" t="s">
        <v>8</v>
      </c>
      <c r="D438" s="49">
        <v>288</v>
      </c>
      <c r="E438" s="49">
        <v>340</v>
      </c>
      <c r="F438" s="49">
        <v>393</v>
      </c>
      <c r="G438" s="97">
        <v>398</v>
      </c>
      <c r="H438" s="99">
        <v>370</v>
      </c>
      <c r="I438" s="29">
        <v>361</v>
      </c>
      <c r="J438" s="12"/>
      <c r="S438" s="27"/>
      <c r="T438" s="27"/>
      <c r="U438" s="16"/>
      <c r="V438" s="74"/>
      <c r="W438" s="13"/>
      <c r="X438" s="75"/>
      <c r="Y438" s="74"/>
    </row>
    <row r="439" spans="1:25" s="9" customFormat="1" ht="13.25" customHeight="1" x14ac:dyDescent="0.35">
      <c r="A439" s="35"/>
      <c r="B439" s="49">
        <v>341</v>
      </c>
      <c r="C439" s="35" t="s">
        <v>9</v>
      </c>
      <c r="D439" s="49">
        <v>101</v>
      </c>
      <c r="E439" s="49">
        <v>101</v>
      </c>
      <c r="F439" s="49">
        <v>102</v>
      </c>
      <c r="G439" s="97">
        <v>92</v>
      </c>
      <c r="H439" s="99">
        <v>99</v>
      </c>
      <c r="I439" s="29">
        <v>93</v>
      </c>
      <c r="J439" s="12"/>
      <c r="S439" s="27"/>
      <c r="T439" s="27"/>
      <c r="U439" s="16"/>
      <c r="V439" s="74"/>
      <c r="W439" s="13"/>
      <c r="X439" s="75"/>
      <c r="Y439" s="74"/>
    </row>
    <row r="440" spans="1:25" s="9" customFormat="1" ht="13.25" customHeight="1" x14ac:dyDescent="0.35">
      <c r="A440" s="35"/>
      <c r="B440" s="49">
        <v>342</v>
      </c>
      <c r="C440" s="35" t="s">
        <v>10</v>
      </c>
      <c r="D440" s="49">
        <v>138</v>
      </c>
      <c r="E440" s="49">
        <v>133</v>
      </c>
      <c r="F440" s="49">
        <v>117</v>
      </c>
      <c r="G440" s="97">
        <v>123</v>
      </c>
      <c r="H440" s="99">
        <v>112</v>
      </c>
      <c r="I440" s="29">
        <v>124</v>
      </c>
      <c r="J440" s="12"/>
      <c r="S440" s="27"/>
      <c r="T440" s="27"/>
      <c r="U440" s="16"/>
      <c r="V440" s="74"/>
      <c r="W440" s="13"/>
      <c r="X440" s="75"/>
      <c r="Y440" s="74"/>
    </row>
    <row r="441" spans="1:25" s="9" customFormat="1" ht="13.25" customHeight="1" x14ac:dyDescent="0.35">
      <c r="A441" s="35"/>
      <c r="B441" s="29">
        <v>343</v>
      </c>
      <c r="C441" s="35" t="s">
        <v>11</v>
      </c>
      <c r="D441" s="49">
        <v>49</v>
      </c>
      <c r="E441" s="49">
        <v>84</v>
      </c>
      <c r="F441" s="49">
        <v>87</v>
      </c>
      <c r="G441" s="97">
        <v>83</v>
      </c>
      <c r="H441" s="99">
        <v>85</v>
      </c>
      <c r="I441" s="29">
        <v>85</v>
      </c>
      <c r="J441" s="12"/>
      <c r="S441" s="27"/>
      <c r="T441" s="27"/>
      <c r="U441" s="16"/>
      <c r="V441" s="74"/>
      <c r="W441" s="13"/>
      <c r="X441" s="75"/>
      <c r="Y441" s="74"/>
    </row>
    <row r="442" spans="1:25" s="9" customFormat="1" ht="13.25" customHeight="1" x14ac:dyDescent="0.35">
      <c r="A442" s="35"/>
      <c r="B442" s="49">
        <v>344</v>
      </c>
      <c r="C442" s="35" t="s">
        <v>12</v>
      </c>
      <c r="D442" s="49">
        <v>187</v>
      </c>
      <c r="E442" s="49">
        <v>227</v>
      </c>
      <c r="F442" s="49">
        <v>231</v>
      </c>
      <c r="G442" s="97">
        <v>283</v>
      </c>
      <c r="H442" s="99">
        <v>288</v>
      </c>
      <c r="I442" s="29">
        <v>352</v>
      </c>
      <c r="J442" s="12"/>
      <c r="S442" s="27"/>
      <c r="T442" s="27"/>
      <c r="U442" s="16"/>
      <c r="V442" s="74"/>
      <c r="W442" s="13"/>
      <c r="X442" s="75"/>
      <c r="Y442" s="74"/>
    </row>
    <row r="443" spans="1:25" s="9" customFormat="1" ht="13.25" customHeight="1" x14ac:dyDescent="0.35">
      <c r="A443" s="35"/>
      <c r="B443" s="49">
        <v>345</v>
      </c>
      <c r="C443" s="35" t="s">
        <v>13</v>
      </c>
      <c r="D443" s="49">
        <v>122</v>
      </c>
      <c r="E443" s="49">
        <v>198</v>
      </c>
      <c r="F443" s="49">
        <v>407</v>
      </c>
      <c r="G443" s="97">
        <v>465</v>
      </c>
      <c r="H443" s="99">
        <v>328</v>
      </c>
      <c r="I443" s="29">
        <v>370</v>
      </c>
      <c r="J443" s="12"/>
      <c r="S443" s="27"/>
      <c r="T443" s="27"/>
      <c r="U443" s="16"/>
      <c r="V443" s="74"/>
      <c r="W443" s="13"/>
      <c r="X443" s="75"/>
      <c r="Y443" s="74"/>
    </row>
    <row r="444" spans="1:25" s="9" customFormat="1" ht="13.25" customHeight="1" x14ac:dyDescent="0.35">
      <c r="A444" s="35"/>
      <c r="B444" s="29">
        <v>346</v>
      </c>
      <c r="C444" s="35" t="s">
        <v>14</v>
      </c>
      <c r="D444" s="49">
        <v>333</v>
      </c>
      <c r="E444" s="49">
        <v>303</v>
      </c>
      <c r="F444" s="49">
        <v>516</v>
      </c>
      <c r="G444" s="97">
        <v>458</v>
      </c>
      <c r="H444" s="99">
        <v>469</v>
      </c>
      <c r="I444" s="29">
        <v>436</v>
      </c>
      <c r="J444" s="12"/>
      <c r="S444" s="27"/>
      <c r="T444" s="27"/>
      <c r="U444" s="16"/>
      <c r="V444" s="74"/>
      <c r="W444" s="13"/>
      <c r="X444" s="75"/>
      <c r="Y444" s="74"/>
    </row>
    <row r="445" spans="1:25" s="9" customFormat="1" ht="13.25" customHeight="1" x14ac:dyDescent="0.35">
      <c r="A445" s="35"/>
      <c r="B445" s="49">
        <v>347</v>
      </c>
      <c r="C445" s="35" t="s">
        <v>15</v>
      </c>
      <c r="D445" s="49">
        <v>504</v>
      </c>
      <c r="E445" s="49">
        <v>553</v>
      </c>
      <c r="F445" s="49">
        <v>552</v>
      </c>
      <c r="G445" s="97">
        <v>571</v>
      </c>
      <c r="H445" s="99">
        <v>599</v>
      </c>
      <c r="I445" s="29">
        <v>724</v>
      </c>
      <c r="J445" s="12"/>
      <c r="S445" s="27"/>
      <c r="T445" s="27"/>
      <c r="U445" s="16"/>
      <c r="V445" s="74"/>
      <c r="W445" s="13"/>
      <c r="X445" s="75"/>
      <c r="Y445" s="74"/>
    </row>
    <row r="446" spans="1:25" s="9" customFormat="1" ht="13.25" customHeight="1" x14ac:dyDescent="0.35">
      <c r="A446" s="35"/>
      <c r="B446" s="49">
        <v>348</v>
      </c>
      <c r="C446" s="35" t="s">
        <v>16</v>
      </c>
      <c r="D446" s="49">
        <v>868</v>
      </c>
      <c r="E446" s="49">
        <v>997</v>
      </c>
      <c r="F446" s="49">
        <v>1012</v>
      </c>
      <c r="G446" s="97">
        <v>1194</v>
      </c>
      <c r="H446" s="99">
        <v>1209</v>
      </c>
      <c r="I446" s="29">
        <v>1415</v>
      </c>
      <c r="J446" s="12"/>
      <c r="S446" s="27"/>
      <c r="T446" s="27"/>
      <c r="U446" s="16"/>
      <c r="V446" s="74"/>
      <c r="W446" s="13"/>
      <c r="X446" s="75"/>
      <c r="Y446" s="74"/>
    </row>
    <row r="447" spans="1:25" s="9" customFormat="1" ht="13.25" customHeight="1" x14ac:dyDescent="0.35">
      <c r="A447" s="35"/>
      <c r="B447" s="29">
        <v>349</v>
      </c>
      <c r="C447" s="35" t="s">
        <v>17</v>
      </c>
      <c r="D447" s="49">
        <v>51</v>
      </c>
      <c r="E447" s="49">
        <v>70</v>
      </c>
      <c r="F447" s="49">
        <v>96</v>
      </c>
      <c r="G447" s="97">
        <v>110</v>
      </c>
      <c r="H447" s="99">
        <v>102</v>
      </c>
      <c r="I447" s="29">
        <v>133</v>
      </c>
      <c r="J447" s="12"/>
      <c r="S447" s="27"/>
      <c r="T447" s="27"/>
      <c r="U447" s="16"/>
      <c r="V447" s="74"/>
      <c r="W447" s="13"/>
      <c r="X447" s="75"/>
      <c r="Y447" s="74"/>
    </row>
    <row r="448" spans="1:25" s="9" customFormat="1" ht="13.25" customHeight="1" x14ac:dyDescent="0.35">
      <c r="A448" s="35"/>
      <c r="B448" s="49">
        <v>350</v>
      </c>
      <c r="C448" s="35" t="s">
        <v>18</v>
      </c>
      <c r="D448" s="49">
        <v>304</v>
      </c>
      <c r="E448" s="49">
        <v>274</v>
      </c>
      <c r="F448" s="49">
        <v>317</v>
      </c>
      <c r="G448" s="97">
        <v>304</v>
      </c>
      <c r="H448" s="99">
        <v>280</v>
      </c>
      <c r="I448" s="29">
        <v>342</v>
      </c>
      <c r="J448" s="12"/>
      <c r="S448" s="27"/>
      <c r="T448" s="27"/>
      <c r="U448" s="16"/>
      <c r="V448" s="74"/>
      <c r="W448" s="13"/>
      <c r="X448" s="75"/>
      <c r="Y448" s="74"/>
    </row>
    <row r="449" spans="1:25" s="9" customFormat="1" ht="13.25" customHeight="1" x14ac:dyDescent="0.35">
      <c r="A449" s="35"/>
      <c r="B449" s="49">
        <v>351</v>
      </c>
      <c r="C449" s="35" t="s">
        <v>19</v>
      </c>
      <c r="D449" s="49">
        <v>207</v>
      </c>
      <c r="E449" s="49">
        <v>231</v>
      </c>
      <c r="F449" s="49">
        <v>242</v>
      </c>
      <c r="G449" s="97">
        <v>187</v>
      </c>
      <c r="H449" s="99">
        <v>425</v>
      </c>
      <c r="I449" s="29">
        <v>231</v>
      </c>
      <c r="J449" s="12"/>
      <c r="S449" s="27"/>
      <c r="T449" s="27"/>
      <c r="U449" s="16"/>
      <c r="V449" s="74"/>
      <c r="W449" s="13"/>
      <c r="X449" s="75"/>
      <c r="Y449" s="74"/>
    </row>
    <row r="450" spans="1:25" s="9" customFormat="1" ht="13.25" customHeight="1" x14ac:dyDescent="0.35">
      <c r="A450" s="35"/>
      <c r="B450" s="29">
        <v>352</v>
      </c>
      <c r="C450" s="35" t="s">
        <v>20</v>
      </c>
      <c r="D450" s="98">
        <f>SUM(D430:D449)</f>
        <v>8007</v>
      </c>
      <c r="E450" s="98">
        <f>SUM(E430:E449)</f>
        <v>8733</v>
      </c>
      <c r="F450" s="98">
        <f>SUM(F430:F449)</f>
        <v>9306</v>
      </c>
      <c r="G450" s="98">
        <f>SUM(G430:G449)</f>
        <v>9477</v>
      </c>
      <c r="H450" s="98">
        <f>SUM(H430:H449)</f>
        <v>9554</v>
      </c>
      <c r="I450" s="29">
        <v>10449</v>
      </c>
      <c r="J450" s="12"/>
      <c r="S450" s="27"/>
      <c r="T450" s="27"/>
      <c r="U450" s="16"/>
      <c r="V450" s="74"/>
      <c r="W450" s="13"/>
      <c r="X450" s="75"/>
      <c r="Y450" s="74"/>
    </row>
    <row r="451" spans="1:25" s="9" customFormat="1" ht="13.25" customHeight="1" x14ac:dyDescent="0.3">
      <c r="A451" s="35"/>
      <c r="B451" s="49">
        <v>353</v>
      </c>
      <c r="C451" s="35" t="s">
        <v>37</v>
      </c>
      <c r="D451" s="29"/>
      <c r="E451" s="29"/>
      <c r="F451" s="29"/>
      <c r="G451" s="63"/>
      <c r="H451" s="35"/>
      <c r="I451" s="29"/>
      <c r="J451" s="12"/>
      <c r="S451" s="27"/>
      <c r="T451" s="27"/>
      <c r="U451" s="16"/>
      <c r="V451" s="74"/>
      <c r="W451" s="13"/>
      <c r="X451" s="75"/>
      <c r="Y451" s="74"/>
    </row>
    <row r="452" spans="1:25" s="9" customFormat="1" ht="13.25" customHeight="1" x14ac:dyDescent="0.35">
      <c r="A452" s="35"/>
      <c r="B452" s="49">
        <v>354</v>
      </c>
      <c r="C452" s="35" t="s">
        <v>0</v>
      </c>
      <c r="D452" s="49">
        <v>3080</v>
      </c>
      <c r="E452" s="49">
        <v>2672</v>
      </c>
      <c r="F452" s="49">
        <v>2437</v>
      </c>
      <c r="G452" s="97">
        <v>2310</v>
      </c>
      <c r="H452" s="99">
        <v>2210</v>
      </c>
      <c r="I452" s="29">
        <v>2179</v>
      </c>
      <c r="J452" s="12"/>
      <c r="S452" s="27"/>
      <c r="T452" s="27"/>
      <c r="U452" s="16"/>
      <c r="V452" s="74"/>
      <c r="W452" s="13"/>
      <c r="X452" s="75"/>
      <c r="Y452" s="74"/>
    </row>
    <row r="453" spans="1:25" s="9" customFormat="1" ht="13.25" customHeight="1" x14ac:dyDescent="0.35">
      <c r="A453" s="35"/>
      <c r="B453" s="29">
        <v>355</v>
      </c>
      <c r="C453" s="35" t="s">
        <v>1</v>
      </c>
      <c r="D453" s="49">
        <v>10</v>
      </c>
      <c r="E453" s="49">
        <v>27</v>
      </c>
      <c r="F453" s="49">
        <v>47</v>
      </c>
      <c r="G453" s="97">
        <v>32</v>
      </c>
      <c r="H453" s="99">
        <v>44</v>
      </c>
      <c r="I453" s="29">
        <v>40</v>
      </c>
      <c r="J453" s="12"/>
      <c r="S453" s="27"/>
      <c r="T453" s="27"/>
      <c r="U453" s="16"/>
      <c r="V453" s="74"/>
      <c r="W453" s="13"/>
      <c r="X453" s="75"/>
      <c r="Y453" s="74"/>
    </row>
    <row r="454" spans="1:25" s="9" customFormat="1" ht="13.25" customHeight="1" x14ac:dyDescent="0.35">
      <c r="A454" s="35"/>
      <c r="B454" s="49">
        <v>356</v>
      </c>
      <c r="C454" s="35" t="s">
        <v>2</v>
      </c>
      <c r="D454" s="49">
        <v>616</v>
      </c>
      <c r="E454" s="49">
        <v>727</v>
      </c>
      <c r="F454" s="49">
        <v>582</v>
      </c>
      <c r="G454" s="97">
        <v>660</v>
      </c>
      <c r="H454" s="99">
        <v>512</v>
      </c>
      <c r="I454" s="29">
        <v>571</v>
      </c>
      <c r="J454" s="12"/>
      <c r="S454" s="27"/>
      <c r="T454" s="27"/>
      <c r="U454" s="16"/>
      <c r="V454" s="74"/>
      <c r="W454" s="13"/>
      <c r="X454" s="75"/>
      <c r="Y454" s="74"/>
    </row>
    <row r="455" spans="1:25" s="9" customFormat="1" ht="13.25" customHeight="1" x14ac:dyDescent="0.35">
      <c r="A455" s="35"/>
      <c r="B455" s="49">
        <v>357</v>
      </c>
      <c r="C455" s="35" t="s">
        <v>3</v>
      </c>
      <c r="D455" s="49">
        <v>52</v>
      </c>
      <c r="E455" s="49">
        <v>50</v>
      </c>
      <c r="F455" s="49">
        <v>61</v>
      </c>
      <c r="G455" s="97">
        <v>77</v>
      </c>
      <c r="H455" s="99">
        <v>51</v>
      </c>
      <c r="I455" s="29">
        <v>77</v>
      </c>
      <c r="J455" s="12"/>
      <c r="S455" s="27"/>
      <c r="T455" s="27"/>
      <c r="U455" s="16"/>
      <c r="V455" s="74"/>
      <c r="W455" s="13"/>
      <c r="X455" s="75"/>
      <c r="Y455" s="74"/>
    </row>
    <row r="456" spans="1:25" s="9" customFormat="1" ht="13.25" customHeight="1" x14ac:dyDescent="0.35">
      <c r="A456" s="35"/>
      <c r="B456" s="29">
        <v>358</v>
      </c>
      <c r="C456" s="35" t="s">
        <v>4</v>
      </c>
      <c r="D456" s="49">
        <v>271</v>
      </c>
      <c r="E456" s="49">
        <v>369</v>
      </c>
      <c r="F456" s="49">
        <v>551</v>
      </c>
      <c r="G456" s="97">
        <v>461</v>
      </c>
      <c r="H456" s="99">
        <v>412</v>
      </c>
      <c r="I456" s="29">
        <v>516</v>
      </c>
      <c r="J456" s="12"/>
      <c r="S456" s="27"/>
      <c r="T456" s="27"/>
      <c r="U456" s="16"/>
      <c r="V456" s="74"/>
      <c r="W456" s="13"/>
      <c r="X456" s="75"/>
      <c r="Y456" s="74"/>
    </row>
    <row r="457" spans="1:25" s="9" customFormat="1" ht="13.25" customHeight="1" x14ac:dyDescent="0.35">
      <c r="A457" s="35"/>
      <c r="B457" s="49">
        <v>359</v>
      </c>
      <c r="C457" s="35" t="s">
        <v>5</v>
      </c>
      <c r="D457" s="49">
        <v>266</v>
      </c>
      <c r="E457" s="49">
        <v>267</v>
      </c>
      <c r="F457" s="49">
        <v>302</v>
      </c>
      <c r="G457" s="97">
        <v>207</v>
      </c>
      <c r="H457" s="99">
        <v>146</v>
      </c>
      <c r="I457" s="29">
        <v>156</v>
      </c>
      <c r="J457" s="12"/>
      <c r="S457" s="27"/>
      <c r="T457" s="27"/>
      <c r="U457" s="16"/>
      <c r="V457" s="74"/>
      <c r="W457" s="13"/>
      <c r="X457" s="75"/>
      <c r="Y457" s="74"/>
    </row>
    <row r="458" spans="1:25" s="9" customFormat="1" ht="13.25" customHeight="1" x14ac:dyDescent="0.35">
      <c r="A458" s="35"/>
      <c r="B458" s="49">
        <v>360</v>
      </c>
      <c r="C458" s="35" t="s">
        <v>6</v>
      </c>
      <c r="D458" s="49">
        <v>530</v>
      </c>
      <c r="E458" s="49">
        <v>601</v>
      </c>
      <c r="F458" s="49">
        <v>696</v>
      </c>
      <c r="G458" s="97">
        <v>735</v>
      </c>
      <c r="H458" s="99">
        <v>607</v>
      </c>
      <c r="I458" s="29">
        <v>567</v>
      </c>
      <c r="J458" s="12"/>
      <c r="S458" s="27"/>
      <c r="T458" s="27"/>
      <c r="U458" s="16"/>
      <c r="V458" s="74"/>
      <c r="W458" s="13"/>
      <c r="X458" s="75"/>
      <c r="Y458" s="74"/>
    </row>
    <row r="459" spans="1:25" s="9" customFormat="1" ht="13.25" customHeight="1" x14ac:dyDescent="0.35">
      <c r="A459" s="35"/>
      <c r="B459" s="29">
        <v>361</v>
      </c>
      <c r="C459" s="35" t="s">
        <v>7</v>
      </c>
      <c r="D459" s="49">
        <v>278</v>
      </c>
      <c r="E459" s="49">
        <v>343</v>
      </c>
      <c r="F459" s="49">
        <v>332</v>
      </c>
      <c r="G459" s="97">
        <v>390</v>
      </c>
      <c r="H459" s="99">
        <v>396</v>
      </c>
      <c r="I459" s="29">
        <v>373</v>
      </c>
      <c r="J459" s="12"/>
      <c r="S459" s="27"/>
      <c r="T459" s="27"/>
      <c r="U459" s="16"/>
      <c r="V459" s="74"/>
      <c r="W459" s="13"/>
      <c r="X459" s="75"/>
      <c r="Y459" s="74"/>
    </row>
    <row r="460" spans="1:25" s="9" customFormat="1" ht="13.25" customHeight="1" x14ac:dyDescent="0.35">
      <c r="A460" s="35"/>
      <c r="B460" s="49">
        <v>362</v>
      </c>
      <c r="C460" s="35" t="s">
        <v>8</v>
      </c>
      <c r="D460" s="49">
        <v>227</v>
      </c>
      <c r="E460" s="49">
        <v>274</v>
      </c>
      <c r="F460" s="49">
        <v>311</v>
      </c>
      <c r="G460" s="97">
        <v>328</v>
      </c>
      <c r="H460" s="99">
        <v>307</v>
      </c>
      <c r="I460" s="29">
        <v>351</v>
      </c>
      <c r="J460" s="12"/>
      <c r="S460" s="27"/>
      <c r="T460" s="27"/>
      <c r="U460" s="16"/>
      <c r="V460" s="74"/>
      <c r="W460" s="13"/>
      <c r="X460" s="75"/>
      <c r="Y460" s="74"/>
    </row>
    <row r="461" spans="1:25" s="9" customFormat="1" ht="13.25" customHeight="1" x14ac:dyDescent="0.35">
      <c r="A461" s="35"/>
      <c r="B461" s="49">
        <v>363</v>
      </c>
      <c r="C461" s="35" t="s">
        <v>9</v>
      </c>
      <c r="D461" s="49">
        <v>52</v>
      </c>
      <c r="E461" s="49">
        <v>47</v>
      </c>
      <c r="F461" s="49">
        <v>51</v>
      </c>
      <c r="G461" s="97">
        <v>33</v>
      </c>
      <c r="H461" s="99">
        <v>33</v>
      </c>
      <c r="I461" s="29">
        <v>25</v>
      </c>
      <c r="J461" s="12"/>
      <c r="S461" s="27"/>
      <c r="T461" s="27"/>
      <c r="U461" s="16"/>
      <c r="V461" s="74"/>
      <c r="W461" s="13"/>
      <c r="X461" s="75"/>
      <c r="Y461" s="74"/>
    </row>
    <row r="462" spans="1:25" s="9" customFormat="1" ht="13.25" customHeight="1" x14ac:dyDescent="0.35">
      <c r="A462" s="35"/>
      <c r="B462" s="29">
        <v>364</v>
      </c>
      <c r="C462" s="35" t="s">
        <v>10</v>
      </c>
      <c r="D462" s="49">
        <v>97</v>
      </c>
      <c r="E462" s="49">
        <v>67</v>
      </c>
      <c r="F462" s="49">
        <v>71</v>
      </c>
      <c r="G462" s="97">
        <v>70</v>
      </c>
      <c r="H462" s="99">
        <v>41</v>
      </c>
      <c r="I462" s="29">
        <v>61</v>
      </c>
      <c r="J462" s="12"/>
      <c r="S462" s="27"/>
      <c r="T462" s="27"/>
      <c r="U462" s="16"/>
      <c r="V462" s="74"/>
      <c r="W462" s="13"/>
      <c r="X462" s="75"/>
      <c r="Y462" s="74"/>
    </row>
    <row r="463" spans="1:25" s="9" customFormat="1" ht="13.25" customHeight="1" x14ac:dyDescent="0.35">
      <c r="A463" s="35"/>
      <c r="B463" s="49">
        <v>365</v>
      </c>
      <c r="C463" s="35" t="s">
        <v>11</v>
      </c>
      <c r="D463" s="49">
        <v>18</v>
      </c>
      <c r="E463" s="49">
        <v>29</v>
      </c>
      <c r="F463" s="49">
        <v>38</v>
      </c>
      <c r="G463" s="97">
        <v>20</v>
      </c>
      <c r="H463" s="99">
        <v>32</v>
      </c>
      <c r="I463" s="29">
        <v>32</v>
      </c>
      <c r="J463" s="12"/>
      <c r="S463" s="27"/>
      <c r="T463" s="27"/>
      <c r="U463" s="16"/>
      <c r="V463" s="74"/>
      <c r="W463" s="13"/>
      <c r="X463" s="75"/>
      <c r="Y463" s="74"/>
    </row>
    <row r="464" spans="1:25" s="9" customFormat="1" ht="13.25" customHeight="1" x14ac:dyDescent="0.35">
      <c r="A464" s="35"/>
      <c r="B464" s="49">
        <v>366</v>
      </c>
      <c r="C464" s="35" t="s">
        <v>12</v>
      </c>
      <c r="D464" s="49">
        <v>124</v>
      </c>
      <c r="E464" s="49">
        <v>162</v>
      </c>
      <c r="F464" s="49">
        <v>168</v>
      </c>
      <c r="G464" s="97">
        <v>165</v>
      </c>
      <c r="H464" s="99">
        <v>193</v>
      </c>
      <c r="I464" s="29">
        <v>216</v>
      </c>
      <c r="J464" s="12"/>
      <c r="S464" s="27"/>
      <c r="T464" s="27"/>
      <c r="U464" s="16"/>
      <c r="V464" s="74"/>
      <c r="W464" s="13"/>
      <c r="X464" s="75"/>
      <c r="Y464" s="74"/>
    </row>
    <row r="465" spans="1:25" s="9" customFormat="1" ht="13.25" customHeight="1" x14ac:dyDescent="0.35">
      <c r="A465" s="35"/>
      <c r="B465" s="29">
        <v>367</v>
      </c>
      <c r="C465" s="35" t="s">
        <v>13</v>
      </c>
      <c r="D465" s="49">
        <v>70</v>
      </c>
      <c r="E465" s="49">
        <v>117</v>
      </c>
      <c r="F465" s="49">
        <v>116</v>
      </c>
      <c r="G465" s="97">
        <v>141</v>
      </c>
      <c r="H465" s="99">
        <v>146</v>
      </c>
      <c r="I465" s="29">
        <v>153</v>
      </c>
      <c r="J465" s="12"/>
      <c r="S465" s="27"/>
      <c r="T465" s="27"/>
      <c r="U465" s="16"/>
      <c r="V465" s="74"/>
      <c r="W465" s="13"/>
      <c r="X465" s="75"/>
      <c r="Y465" s="74"/>
    </row>
    <row r="466" spans="1:25" s="9" customFormat="1" ht="13.25" customHeight="1" x14ac:dyDescent="0.35">
      <c r="A466" s="35"/>
      <c r="B466" s="49">
        <v>368</v>
      </c>
      <c r="C466" s="35" t="s">
        <v>14</v>
      </c>
      <c r="D466" s="49">
        <v>228</v>
      </c>
      <c r="E466" s="49">
        <v>169</v>
      </c>
      <c r="F466" s="49">
        <v>237</v>
      </c>
      <c r="G466" s="97">
        <v>281</v>
      </c>
      <c r="H466" s="99">
        <v>245</v>
      </c>
      <c r="I466" s="29">
        <v>285</v>
      </c>
      <c r="J466" s="12"/>
      <c r="S466" s="27"/>
      <c r="T466" s="27"/>
      <c r="U466" s="16"/>
      <c r="V466" s="74"/>
      <c r="W466" s="13"/>
      <c r="X466" s="75"/>
      <c r="Y466" s="74"/>
    </row>
    <row r="467" spans="1:25" s="9" customFormat="1" ht="13.25" customHeight="1" x14ac:dyDescent="0.35">
      <c r="A467" s="35"/>
      <c r="B467" s="49">
        <v>369</v>
      </c>
      <c r="C467" s="35" t="s">
        <v>15</v>
      </c>
      <c r="D467" s="49">
        <v>446</v>
      </c>
      <c r="E467" s="49">
        <v>443</v>
      </c>
      <c r="F467" s="49">
        <v>451</v>
      </c>
      <c r="G467" s="97">
        <v>479</v>
      </c>
      <c r="H467" s="99">
        <v>467</v>
      </c>
      <c r="I467" s="29">
        <v>491</v>
      </c>
      <c r="J467" s="12"/>
      <c r="S467" s="27"/>
      <c r="T467" s="27"/>
      <c r="U467" s="16"/>
      <c r="V467" s="74"/>
      <c r="W467" s="13"/>
      <c r="X467" s="75"/>
      <c r="Y467" s="74"/>
    </row>
    <row r="468" spans="1:25" s="9" customFormat="1" ht="13.25" customHeight="1" x14ac:dyDescent="0.35">
      <c r="A468" s="35"/>
      <c r="B468" s="29">
        <v>370</v>
      </c>
      <c r="C468" s="35" t="s">
        <v>16</v>
      </c>
      <c r="D468" s="49">
        <v>537</v>
      </c>
      <c r="E468" s="49">
        <v>596</v>
      </c>
      <c r="F468" s="49">
        <v>629</v>
      </c>
      <c r="G468" s="97">
        <v>741</v>
      </c>
      <c r="H468" s="99">
        <v>756</v>
      </c>
      <c r="I468" s="29">
        <v>890</v>
      </c>
      <c r="J468" s="12"/>
      <c r="S468" s="27"/>
      <c r="T468" s="27"/>
      <c r="U468" s="16"/>
      <c r="V468" s="74"/>
      <c r="W468" s="13"/>
      <c r="X468" s="75"/>
      <c r="Y468" s="74"/>
    </row>
    <row r="469" spans="1:25" s="9" customFormat="1" ht="13.25" customHeight="1" x14ac:dyDescent="0.35">
      <c r="A469" s="35"/>
      <c r="B469" s="49">
        <v>371</v>
      </c>
      <c r="C469" s="35" t="s">
        <v>17</v>
      </c>
      <c r="D469" s="49">
        <v>56</v>
      </c>
      <c r="E469" s="49">
        <v>54</v>
      </c>
      <c r="F469" s="49">
        <v>45</v>
      </c>
      <c r="G469" s="97">
        <v>60</v>
      </c>
      <c r="H469" s="99">
        <v>61</v>
      </c>
      <c r="I469" s="29">
        <v>72</v>
      </c>
      <c r="J469" s="12"/>
      <c r="S469" s="27"/>
      <c r="T469" s="27"/>
      <c r="U469" s="16"/>
      <c r="V469" s="74"/>
      <c r="W469" s="13"/>
      <c r="X469" s="75"/>
      <c r="Y469" s="74"/>
    </row>
    <row r="470" spans="1:25" s="9" customFormat="1" ht="13.25" customHeight="1" x14ac:dyDescent="0.35">
      <c r="A470" s="35"/>
      <c r="B470" s="49">
        <v>372</v>
      </c>
      <c r="C470" s="35" t="s">
        <v>18</v>
      </c>
      <c r="D470" s="49">
        <v>179</v>
      </c>
      <c r="E470" s="49">
        <v>180</v>
      </c>
      <c r="F470" s="49">
        <v>173</v>
      </c>
      <c r="G470" s="97">
        <v>183</v>
      </c>
      <c r="H470" s="99">
        <v>195</v>
      </c>
      <c r="I470" s="29">
        <v>210</v>
      </c>
      <c r="J470" s="12"/>
      <c r="S470" s="27"/>
      <c r="T470" s="27"/>
      <c r="U470" s="16"/>
      <c r="V470" s="74"/>
      <c r="W470" s="13"/>
      <c r="X470" s="75"/>
      <c r="Y470" s="74"/>
    </row>
    <row r="471" spans="1:25" s="9" customFormat="1" ht="13.25" customHeight="1" x14ac:dyDescent="0.35">
      <c r="A471" s="35"/>
      <c r="B471" s="29">
        <v>373</v>
      </c>
      <c r="C471" s="35" t="s">
        <v>19</v>
      </c>
      <c r="D471" s="49">
        <v>191</v>
      </c>
      <c r="E471" s="49">
        <v>180</v>
      </c>
      <c r="F471" s="49">
        <v>204</v>
      </c>
      <c r="G471" s="97">
        <v>200</v>
      </c>
      <c r="H471" s="99">
        <v>311</v>
      </c>
      <c r="I471" s="29">
        <v>170</v>
      </c>
      <c r="J471" s="12"/>
      <c r="S471" s="27"/>
      <c r="T471" s="27"/>
      <c r="U471" s="16"/>
      <c r="V471" s="74"/>
      <c r="W471" s="13"/>
      <c r="X471" s="75"/>
      <c r="Y471" s="74"/>
    </row>
    <row r="472" spans="1:25" s="9" customFormat="1" ht="13.25" customHeight="1" x14ac:dyDescent="0.35">
      <c r="A472" s="35"/>
      <c r="B472" s="49">
        <v>374</v>
      </c>
      <c r="C472" s="35" t="s">
        <v>20</v>
      </c>
      <c r="D472" s="98">
        <f>SUM(D452:D471)</f>
        <v>7328</v>
      </c>
      <c r="E472" s="98">
        <f>SUM(E452:E471)</f>
        <v>7374</v>
      </c>
      <c r="F472" s="98">
        <f>SUM(F452:F471)</f>
        <v>7502</v>
      </c>
      <c r="G472" s="98">
        <f>SUM(G452:G471)</f>
        <v>7573</v>
      </c>
      <c r="H472" s="98">
        <f>SUM(H452:H471)</f>
        <v>7165</v>
      </c>
      <c r="I472" s="29">
        <v>7424</v>
      </c>
      <c r="J472" s="12"/>
      <c r="S472" s="27"/>
      <c r="T472" s="27"/>
      <c r="U472" s="16"/>
      <c r="V472" s="74"/>
      <c r="W472" s="13"/>
      <c r="X472" s="75"/>
      <c r="Y472" s="74"/>
    </row>
    <row r="473" spans="1:25" s="9" customFormat="1" ht="13.25" customHeight="1" x14ac:dyDescent="0.3">
      <c r="A473" s="35"/>
      <c r="B473" s="49">
        <v>375</v>
      </c>
      <c r="C473" s="35" t="s">
        <v>38</v>
      </c>
      <c r="D473" s="29"/>
      <c r="E473" s="29"/>
      <c r="F473" s="29"/>
      <c r="G473" s="29"/>
      <c r="H473" s="35"/>
      <c r="I473" s="29"/>
      <c r="J473" s="12"/>
      <c r="S473" s="27"/>
      <c r="T473" s="27"/>
      <c r="U473" s="16"/>
      <c r="V473" s="74"/>
      <c r="W473" s="13"/>
      <c r="X473" s="75"/>
      <c r="Y473" s="74"/>
    </row>
    <row r="474" spans="1:25" s="9" customFormat="1" ht="13.25" customHeight="1" x14ac:dyDescent="0.35">
      <c r="A474" s="35"/>
      <c r="B474" s="29">
        <v>376</v>
      </c>
      <c r="C474" s="35" t="s">
        <v>0</v>
      </c>
      <c r="D474" s="49">
        <v>111</v>
      </c>
      <c r="E474" s="49">
        <v>165</v>
      </c>
      <c r="F474" s="49">
        <v>142</v>
      </c>
      <c r="G474" s="97">
        <v>161</v>
      </c>
      <c r="H474" s="99">
        <v>271</v>
      </c>
      <c r="I474" s="29">
        <v>309</v>
      </c>
      <c r="J474" s="12"/>
      <c r="S474" s="27"/>
      <c r="T474" s="27"/>
      <c r="U474" s="16"/>
      <c r="V474" s="74"/>
      <c r="W474" s="13"/>
      <c r="X474" s="75"/>
      <c r="Y474" s="74"/>
    </row>
    <row r="475" spans="1:25" s="9" customFormat="1" ht="13.25" customHeight="1" x14ac:dyDescent="0.35">
      <c r="A475" s="35"/>
      <c r="B475" s="49">
        <v>377</v>
      </c>
      <c r="C475" s="35" t="s">
        <v>1</v>
      </c>
      <c r="D475" s="49">
        <v>60</v>
      </c>
      <c r="E475" s="49">
        <v>68</v>
      </c>
      <c r="F475" s="49">
        <v>49</v>
      </c>
      <c r="G475" s="97">
        <v>100</v>
      </c>
      <c r="H475" s="99">
        <v>115</v>
      </c>
      <c r="I475" s="29">
        <v>100</v>
      </c>
      <c r="J475" s="12"/>
      <c r="S475" s="27"/>
      <c r="T475" s="27"/>
      <c r="U475" s="16"/>
      <c r="V475" s="74"/>
      <c r="W475" s="13"/>
      <c r="X475" s="75"/>
      <c r="Y475" s="74"/>
    </row>
    <row r="476" spans="1:25" s="9" customFormat="1" ht="13.25" customHeight="1" x14ac:dyDescent="0.35">
      <c r="A476" s="35"/>
      <c r="B476" s="49">
        <v>378</v>
      </c>
      <c r="C476" s="35" t="s">
        <v>2</v>
      </c>
      <c r="D476" s="49">
        <v>8986</v>
      </c>
      <c r="E476" s="49">
        <v>7869</v>
      </c>
      <c r="F476" s="49">
        <v>6038</v>
      </c>
      <c r="G476" s="97">
        <v>5357</v>
      </c>
      <c r="H476" s="99">
        <v>4018</v>
      </c>
      <c r="I476" s="29">
        <v>4142</v>
      </c>
      <c r="J476" s="12"/>
      <c r="S476" s="27"/>
      <c r="T476" s="27"/>
      <c r="U476" s="16"/>
      <c r="V476" s="74"/>
      <c r="W476" s="13"/>
      <c r="X476" s="75"/>
      <c r="Y476" s="74"/>
    </row>
    <row r="477" spans="1:25" s="9" customFormat="1" ht="13.25" customHeight="1" x14ac:dyDescent="0.35">
      <c r="A477" s="35"/>
      <c r="B477" s="29">
        <v>379</v>
      </c>
      <c r="C477" s="35" t="s">
        <v>3</v>
      </c>
      <c r="D477" s="49">
        <v>242</v>
      </c>
      <c r="E477" s="49">
        <v>282</v>
      </c>
      <c r="F477" s="49">
        <v>365</v>
      </c>
      <c r="G477" s="97">
        <v>592</v>
      </c>
      <c r="H477" s="99">
        <v>650</v>
      </c>
      <c r="I477" s="29">
        <v>726</v>
      </c>
      <c r="J477" s="12"/>
      <c r="S477" s="27"/>
      <c r="T477" s="27"/>
      <c r="U477" s="16"/>
      <c r="V477" s="74"/>
      <c r="W477" s="13"/>
      <c r="X477" s="75"/>
      <c r="Y477" s="74"/>
    </row>
    <row r="478" spans="1:25" s="9" customFormat="1" ht="13.25" customHeight="1" x14ac:dyDescent="0.35">
      <c r="A478" s="35"/>
      <c r="B478" s="49">
        <v>380</v>
      </c>
      <c r="C478" s="35" t="s">
        <v>4</v>
      </c>
      <c r="D478" s="49">
        <v>2627</v>
      </c>
      <c r="E478" s="49">
        <v>3051</v>
      </c>
      <c r="F478" s="49">
        <v>3465</v>
      </c>
      <c r="G478" s="97">
        <v>4033</v>
      </c>
      <c r="H478" s="99">
        <v>4396</v>
      </c>
      <c r="I478" s="29">
        <v>5549</v>
      </c>
      <c r="J478" s="12"/>
      <c r="S478" s="27"/>
      <c r="T478" s="27"/>
      <c r="U478" s="16"/>
      <c r="V478" s="74"/>
      <c r="W478" s="13"/>
      <c r="X478" s="75"/>
      <c r="Y478" s="74"/>
    </row>
    <row r="479" spans="1:25" s="9" customFormat="1" ht="13.25" customHeight="1" x14ac:dyDescent="0.35">
      <c r="A479" s="35"/>
      <c r="B479" s="49">
        <v>381</v>
      </c>
      <c r="C479" s="35" t="s">
        <v>5</v>
      </c>
      <c r="D479" s="49">
        <v>2329</v>
      </c>
      <c r="E479" s="49">
        <v>2307</v>
      </c>
      <c r="F479" s="49">
        <v>2497</v>
      </c>
      <c r="G479" s="97">
        <v>2531</v>
      </c>
      <c r="H479" s="99">
        <v>1802</v>
      </c>
      <c r="I479" s="29">
        <v>1726</v>
      </c>
      <c r="J479" s="12"/>
      <c r="S479" s="27"/>
      <c r="T479" s="27"/>
      <c r="U479" s="16"/>
      <c r="V479" s="74"/>
      <c r="W479" s="13"/>
      <c r="X479" s="75"/>
      <c r="Y479" s="74"/>
    </row>
    <row r="480" spans="1:25" s="9" customFormat="1" ht="13.25" customHeight="1" x14ac:dyDescent="0.35">
      <c r="A480" s="35"/>
      <c r="B480" s="29">
        <v>382</v>
      </c>
      <c r="C480" s="35" t="s">
        <v>6</v>
      </c>
      <c r="D480" s="49">
        <v>4215</v>
      </c>
      <c r="E480" s="49">
        <v>5169</v>
      </c>
      <c r="F480" s="49">
        <v>5685</v>
      </c>
      <c r="G480" s="97">
        <v>6094</v>
      </c>
      <c r="H480" s="99">
        <v>6636</v>
      </c>
      <c r="I480" s="29">
        <v>6670</v>
      </c>
      <c r="J480" s="12"/>
      <c r="S480" s="27"/>
      <c r="T480" s="27"/>
      <c r="U480" s="16"/>
      <c r="V480" s="74"/>
      <c r="W480" s="13"/>
      <c r="X480" s="75"/>
      <c r="Y480" s="74"/>
    </row>
    <row r="481" spans="1:25" s="9" customFormat="1" ht="13.25" customHeight="1" x14ac:dyDescent="0.35">
      <c r="A481" s="35"/>
      <c r="B481" s="49">
        <v>383</v>
      </c>
      <c r="C481" s="35" t="s">
        <v>7</v>
      </c>
      <c r="D481" s="49">
        <v>2705</v>
      </c>
      <c r="E481" s="49">
        <v>3220</v>
      </c>
      <c r="F481" s="49">
        <v>3623</v>
      </c>
      <c r="G481" s="97">
        <v>4501</v>
      </c>
      <c r="H481" s="99">
        <v>5415</v>
      </c>
      <c r="I481" s="29">
        <v>5040</v>
      </c>
      <c r="J481" s="12"/>
      <c r="S481" s="27"/>
      <c r="T481" s="27"/>
      <c r="U481" s="16"/>
      <c r="V481" s="74"/>
      <c r="W481" s="13"/>
      <c r="X481" s="75"/>
      <c r="Y481" s="74"/>
    </row>
    <row r="482" spans="1:25" s="9" customFormat="1" ht="13.25" customHeight="1" x14ac:dyDescent="0.35">
      <c r="A482" s="35"/>
      <c r="B482" s="49">
        <v>384</v>
      </c>
      <c r="C482" s="35" t="s">
        <v>8</v>
      </c>
      <c r="D482" s="49">
        <v>2134</v>
      </c>
      <c r="E482" s="49">
        <v>2197</v>
      </c>
      <c r="F482" s="49">
        <v>2398</v>
      </c>
      <c r="G482" s="97">
        <v>2683</v>
      </c>
      <c r="H482" s="99">
        <v>2690</v>
      </c>
      <c r="I482" s="29">
        <v>2890</v>
      </c>
      <c r="J482" s="12"/>
      <c r="S482" s="27"/>
      <c r="T482" s="27"/>
      <c r="U482" s="16"/>
      <c r="V482" s="74"/>
      <c r="W482" s="13"/>
      <c r="X482" s="75"/>
      <c r="Y482" s="74"/>
    </row>
    <row r="483" spans="1:25" s="9" customFormat="1" ht="13.25" customHeight="1" x14ac:dyDescent="0.35">
      <c r="A483" s="35"/>
      <c r="B483" s="29">
        <v>385</v>
      </c>
      <c r="C483" s="35" t="s">
        <v>9</v>
      </c>
      <c r="D483" s="49">
        <v>1527</v>
      </c>
      <c r="E483" s="49">
        <v>1832</v>
      </c>
      <c r="F483" s="49">
        <v>1812</v>
      </c>
      <c r="G483" s="97">
        <v>1904</v>
      </c>
      <c r="H483" s="99">
        <v>1967</v>
      </c>
      <c r="I483" s="29">
        <v>1943</v>
      </c>
      <c r="J483" s="12"/>
      <c r="S483" s="27"/>
      <c r="T483" s="27"/>
      <c r="U483" s="16"/>
      <c r="V483" s="74"/>
      <c r="W483" s="13"/>
      <c r="X483" s="75"/>
      <c r="Y483" s="74"/>
    </row>
    <row r="484" spans="1:25" s="9" customFormat="1" ht="13.25" customHeight="1" x14ac:dyDescent="0.35">
      <c r="A484" s="35"/>
      <c r="B484" s="49">
        <v>386</v>
      </c>
      <c r="C484" s="35" t="s">
        <v>10</v>
      </c>
      <c r="D484" s="49">
        <v>1852</v>
      </c>
      <c r="E484" s="49">
        <v>2228</v>
      </c>
      <c r="F484" s="49">
        <v>2589</v>
      </c>
      <c r="G484" s="97">
        <v>2992</v>
      </c>
      <c r="H484" s="99">
        <v>3013</v>
      </c>
      <c r="I484" s="29">
        <v>3535</v>
      </c>
      <c r="J484" s="12"/>
      <c r="S484" s="27"/>
      <c r="T484" s="27"/>
      <c r="U484" s="16"/>
      <c r="V484" s="74"/>
      <c r="W484" s="13"/>
      <c r="X484" s="75"/>
      <c r="Y484" s="74"/>
    </row>
    <row r="485" spans="1:25" s="9" customFormat="1" ht="13.25" customHeight="1" x14ac:dyDescent="0.35">
      <c r="A485" s="35"/>
      <c r="B485" s="49">
        <v>387</v>
      </c>
      <c r="C485" s="35" t="s">
        <v>11</v>
      </c>
      <c r="D485" s="49">
        <v>440</v>
      </c>
      <c r="E485" s="49">
        <v>600</v>
      </c>
      <c r="F485" s="49">
        <v>559</v>
      </c>
      <c r="G485" s="97">
        <v>740</v>
      </c>
      <c r="H485" s="99">
        <v>948</v>
      </c>
      <c r="I485" s="29">
        <v>1006</v>
      </c>
      <c r="J485" s="12"/>
      <c r="S485" s="27"/>
      <c r="T485" s="27"/>
      <c r="U485" s="16"/>
      <c r="V485" s="74"/>
      <c r="W485" s="13"/>
      <c r="X485" s="75"/>
      <c r="Y485" s="74"/>
    </row>
    <row r="486" spans="1:25" s="9" customFormat="1" ht="13.25" customHeight="1" x14ac:dyDescent="0.35">
      <c r="A486" s="35"/>
      <c r="B486" s="29">
        <v>388</v>
      </c>
      <c r="C486" s="35" t="s">
        <v>12</v>
      </c>
      <c r="D486" s="49">
        <v>2900</v>
      </c>
      <c r="E486" s="49">
        <v>3839</v>
      </c>
      <c r="F486" s="49">
        <v>4390</v>
      </c>
      <c r="G486" s="97">
        <v>6096</v>
      </c>
      <c r="H486" s="99">
        <v>6984</v>
      </c>
      <c r="I486" s="29">
        <v>8975</v>
      </c>
      <c r="J486" s="12"/>
      <c r="S486" s="27"/>
      <c r="T486" s="27"/>
      <c r="U486" s="16"/>
      <c r="V486" s="74"/>
      <c r="W486" s="13"/>
      <c r="X486" s="75"/>
      <c r="Y486" s="74"/>
    </row>
    <row r="487" spans="1:25" s="9" customFormat="1" ht="13.25" customHeight="1" x14ac:dyDescent="0.35">
      <c r="A487" s="35"/>
      <c r="B487" s="49">
        <v>389</v>
      </c>
      <c r="C487" s="35" t="s">
        <v>13</v>
      </c>
      <c r="D487" s="49">
        <v>1589</v>
      </c>
      <c r="E487" s="49">
        <v>2062</v>
      </c>
      <c r="F487" s="49">
        <v>2229</v>
      </c>
      <c r="G487" s="97">
        <v>2345</v>
      </c>
      <c r="H487" s="99">
        <v>2580</v>
      </c>
      <c r="I487" s="29">
        <v>2448</v>
      </c>
      <c r="J487" s="12"/>
      <c r="S487" s="27"/>
      <c r="T487" s="27"/>
      <c r="U487" s="16"/>
      <c r="V487" s="74"/>
      <c r="W487" s="13"/>
      <c r="X487" s="75"/>
      <c r="Y487" s="74"/>
    </row>
    <row r="488" spans="1:25" s="9" customFormat="1" ht="13.25" customHeight="1" x14ac:dyDescent="0.35">
      <c r="A488" s="35"/>
      <c r="B488" s="49">
        <v>390</v>
      </c>
      <c r="C488" s="35" t="s">
        <v>14</v>
      </c>
      <c r="D488" s="49">
        <v>2484</v>
      </c>
      <c r="E488" s="49">
        <v>2530</v>
      </c>
      <c r="F488" s="49">
        <v>3547</v>
      </c>
      <c r="G488" s="97">
        <v>4237</v>
      </c>
      <c r="H488" s="99">
        <v>4572</v>
      </c>
      <c r="I488" s="29">
        <v>5897</v>
      </c>
      <c r="J488" s="12"/>
      <c r="S488" s="27"/>
      <c r="T488" s="27"/>
      <c r="U488" s="16"/>
      <c r="V488" s="74"/>
      <c r="W488" s="13"/>
      <c r="X488" s="75"/>
      <c r="Y488" s="74"/>
    </row>
    <row r="489" spans="1:25" s="9" customFormat="1" ht="13.25" customHeight="1" x14ac:dyDescent="0.35">
      <c r="A489" s="35"/>
      <c r="B489" s="29">
        <v>391</v>
      </c>
      <c r="C489" s="35" t="s">
        <v>15</v>
      </c>
      <c r="D489" s="49">
        <v>3528</v>
      </c>
      <c r="E489" s="49">
        <v>4316</v>
      </c>
      <c r="F489" s="49">
        <v>5015</v>
      </c>
      <c r="G489" s="97">
        <v>6296</v>
      </c>
      <c r="H489" s="99">
        <v>7646</v>
      </c>
      <c r="I489" s="29">
        <v>8600</v>
      </c>
      <c r="J489" s="12"/>
      <c r="S489" s="27"/>
      <c r="T489" s="27"/>
      <c r="U489" s="16"/>
      <c r="V489" s="74"/>
      <c r="W489" s="13"/>
      <c r="X489" s="75"/>
      <c r="Y489" s="74"/>
    </row>
    <row r="490" spans="1:25" s="9" customFormat="1" ht="13.25" customHeight="1" x14ac:dyDescent="0.35">
      <c r="A490" s="35"/>
      <c r="B490" s="49">
        <v>392</v>
      </c>
      <c r="C490" s="35" t="s">
        <v>16</v>
      </c>
      <c r="D490" s="49">
        <v>4756</v>
      </c>
      <c r="E490" s="49">
        <v>5555</v>
      </c>
      <c r="F490" s="49">
        <v>6402</v>
      </c>
      <c r="G490" s="97">
        <v>7904</v>
      </c>
      <c r="H490" s="99">
        <v>9195</v>
      </c>
      <c r="I490" s="29">
        <v>11711</v>
      </c>
      <c r="J490" s="12"/>
      <c r="S490" s="27"/>
      <c r="T490" s="27"/>
      <c r="U490" s="16"/>
      <c r="V490" s="74"/>
      <c r="W490" s="13"/>
      <c r="X490" s="75"/>
      <c r="Y490" s="74"/>
    </row>
    <row r="491" spans="1:25" s="9" customFormat="1" ht="13.25" customHeight="1" x14ac:dyDescent="0.35">
      <c r="A491" s="35"/>
      <c r="B491" s="49">
        <v>393</v>
      </c>
      <c r="C491" s="35" t="s">
        <v>17</v>
      </c>
      <c r="D491" s="49">
        <v>792</v>
      </c>
      <c r="E491" s="49">
        <v>937</v>
      </c>
      <c r="F491" s="49">
        <v>1104</v>
      </c>
      <c r="G491" s="97">
        <v>1479</v>
      </c>
      <c r="H491" s="99">
        <v>1901</v>
      </c>
      <c r="I491" s="29">
        <v>1999</v>
      </c>
      <c r="J491" s="12"/>
      <c r="S491" s="27"/>
      <c r="T491" s="27"/>
      <c r="U491" s="16"/>
      <c r="V491" s="74"/>
      <c r="W491" s="13"/>
      <c r="X491" s="75"/>
      <c r="Y491" s="74"/>
    </row>
    <row r="492" spans="1:25" s="9" customFormat="1" ht="13.25" customHeight="1" x14ac:dyDescent="0.35">
      <c r="A492" s="35"/>
      <c r="B492" s="29">
        <v>394</v>
      </c>
      <c r="C492" s="35" t="s">
        <v>18</v>
      </c>
      <c r="D492" s="49">
        <v>2243</v>
      </c>
      <c r="E492" s="49">
        <v>1964</v>
      </c>
      <c r="F492" s="49">
        <v>2071</v>
      </c>
      <c r="G492" s="97">
        <v>2168</v>
      </c>
      <c r="H492" s="99">
        <v>2344</v>
      </c>
      <c r="I492" s="29">
        <v>2534</v>
      </c>
      <c r="J492" s="12"/>
      <c r="S492" s="27"/>
      <c r="T492" s="27"/>
      <c r="U492" s="16"/>
      <c r="V492" s="74"/>
      <c r="W492" s="13"/>
      <c r="X492" s="75"/>
      <c r="Y492" s="74"/>
    </row>
    <row r="493" spans="1:25" s="9" customFormat="1" ht="13.25" customHeight="1" x14ac:dyDescent="0.35">
      <c r="A493" s="35"/>
      <c r="B493" s="49">
        <v>395</v>
      </c>
      <c r="C493" s="35" t="s">
        <v>19</v>
      </c>
      <c r="D493" s="49">
        <v>1736</v>
      </c>
      <c r="E493" s="49">
        <v>1424</v>
      </c>
      <c r="F493" s="49">
        <v>1555</v>
      </c>
      <c r="G493" s="97">
        <v>1593</v>
      </c>
      <c r="H493" s="99">
        <v>3154</v>
      </c>
      <c r="I493" s="29">
        <v>2315</v>
      </c>
      <c r="J493" s="12"/>
      <c r="S493" s="27"/>
      <c r="T493" s="27"/>
      <c r="U493" s="16"/>
      <c r="V493" s="74"/>
      <c r="W493" s="13"/>
      <c r="X493" s="75"/>
      <c r="Y493" s="74"/>
    </row>
    <row r="494" spans="1:25" s="9" customFormat="1" ht="13.25" customHeight="1" x14ac:dyDescent="0.35">
      <c r="A494" s="35"/>
      <c r="B494" s="49">
        <v>396</v>
      </c>
      <c r="C494" s="35" t="s">
        <v>20</v>
      </c>
      <c r="D494" s="98">
        <f>SUM(D474:D493)</f>
        <v>47256</v>
      </c>
      <c r="E494" s="98">
        <f>SUM(E474:E493)</f>
        <v>51615</v>
      </c>
      <c r="F494" s="98">
        <f>SUM(F474:F493)</f>
        <v>55535</v>
      </c>
      <c r="G494" s="98">
        <f>SUM(G474:G493)</f>
        <v>63806</v>
      </c>
      <c r="H494" s="98">
        <f>SUM(H474:H493)</f>
        <v>70297</v>
      </c>
      <c r="I494" s="29">
        <v>78110</v>
      </c>
      <c r="J494" s="12"/>
      <c r="S494" s="27"/>
      <c r="T494" s="27"/>
      <c r="U494" s="16"/>
      <c r="V494" s="74"/>
      <c r="W494" s="13"/>
      <c r="X494" s="75"/>
      <c r="Y494" s="74"/>
    </row>
    <row r="495" spans="1:25" s="9" customFormat="1" ht="13.25" customHeight="1" x14ac:dyDescent="0.3">
      <c r="A495" s="35"/>
      <c r="B495" s="29">
        <v>397</v>
      </c>
      <c r="C495" s="35" t="s">
        <v>39</v>
      </c>
      <c r="D495" s="29"/>
      <c r="E495" s="29"/>
      <c r="F495" s="29"/>
      <c r="G495" s="63"/>
      <c r="H495" s="35"/>
      <c r="I495" s="29"/>
      <c r="J495" s="12"/>
      <c r="S495" s="27"/>
      <c r="T495" s="27"/>
      <c r="U495" s="16"/>
      <c r="V495" s="74"/>
      <c r="W495" s="13"/>
      <c r="X495" s="75"/>
      <c r="Y495" s="74"/>
    </row>
    <row r="496" spans="1:25" s="9" customFormat="1" ht="13.25" customHeight="1" x14ac:dyDescent="0.35">
      <c r="A496" s="35"/>
      <c r="B496" s="49">
        <v>398</v>
      </c>
      <c r="C496" s="35" t="s">
        <v>0</v>
      </c>
      <c r="D496" s="49">
        <v>1841</v>
      </c>
      <c r="E496" s="49">
        <v>1779</v>
      </c>
      <c r="F496" s="49">
        <v>1517</v>
      </c>
      <c r="G496" s="97">
        <v>1390</v>
      </c>
      <c r="H496" s="99">
        <v>1498</v>
      </c>
      <c r="I496" s="29">
        <v>1610</v>
      </c>
      <c r="J496" s="12"/>
      <c r="S496" s="27"/>
      <c r="T496" s="27"/>
      <c r="U496" s="16"/>
      <c r="V496" s="74"/>
      <c r="W496" s="13"/>
      <c r="X496" s="75"/>
      <c r="Y496" s="74"/>
    </row>
    <row r="497" spans="1:25" s="9" customFormat="1" ht="13.25" customHeight="1" x14ac:dyDescent="0.35">
      <c r="A497" s="35"/>
      <c r="B497" s="49">
        <v>399</v>
      </c>
      <c r="C497" s="35" t="s">
        <v>1</v>
      </c>
      <c r="D497" s="49">
        <v>120</v>
      </c>
      <c r="E497" s="49">
        <v>45</v>
      </c>
      <c r="F497" s="49">
        <v>80</v>
      </c>
      <c r="G497" s="97">
        <v>168</v>
      </c>
      <c r="H497" s="99">
        <v>133</v>
      </c>
      <c r="I497" s="29">
        <v>108</v>
      </c>
      <c r="J497" s="12"/>
      <c r="S497" s="27"/>
      <c r="T497" s="27"/>
      <c r="U497" s="16"/>
      <c r="V497" s="74"/>
      <c r="W497" s="13"/>
      <c r="X497" s="75"/>
      <c r="Y497" s="74"/>
    </row>
    <row r="498" spans="1:25" s="9" customFormat="1" ht="13.25" customHeight="1" x14ac:dyDescent="0.35">
      <c r="A498" s="35"/>
      <c r="B498" s="29">
        <v>400</v>
      </c>
      <c r="C498" s="35" t="s">
        <v>2</v>
      </c>
      <c r="D498" s="49">
        <v>1213</v>
      </c>
      <c r="E498" s="49">
        <v>1382</v>
      </c>
      <c r="F498" s="49">
        <v>1355</v>
      </c>
      <c r="G498" s="97">
        <v>1481</v>
      </c>
      <c r="H498" s="99">
        <v>1292</v>
      </c>
      <c r="I498" s="29">
        <v>1351</v>
      </c>
      <c r="J498" s="12"/>
      <c r="S498" s="27"/>
      <c r="T498" s="27"/>
      <c r="U498" s="16"/>
      <c r="V498" s="74"/>
      <c r="W498" s="13"/>
      <c r="X498" s="75"/>
      <c r="Y498" s="74"/>
    </row>
    <row r="499" spans="1:25" s="9" customFormat="1" ht="13.25" customHeight="1" x14ac:dyDescent="0.35">
      <c r="A499" s="35"/>
      <c r="B499" s="49">
        <v>401</v>
      </c>
      <c r="C499" s="35" t="s">
        <v>3</v>
      </c>
      <c r="D499" s="49">
        <v>131</v>
      </c>
      <c r="E499" s="49">
        <v>162</v>
      </c>
      <c r="F499" s="49">
        <v>179</v>
      </c>
      <c r="G499" s="97">
        <v>220</v>
      </c>
      <c r="H499" s="99">
        <v>221</v>
      </c>
      <c r="I499" s="29">
        <v>236</v>
      </c>
      <c r="J499" s="12"/>
      <c r="S499" s="27"/>
      <c r="T499" s="27"/>
      <c r="U499" s="16"/>
      <c r="V499" s="74"/>
      <c r="W499" s="13"/>
      <c r="X499" s="75"/>
      <c r="Y499" s="74"/>
    </row>
    <row r="500" spans="1:25" s="50" customFormat="1" ht="13.25" customHeight="1" x14ac:dyDescent="0.35">
      <c r="A500" s="71"/>
      <c r="B500" s="49">
        <v>402</v>
      </c>
      <c r="C500" s="35" t="s">
        <v>4</v>
      </c>
      <c r="D500" s="49">
        <v>841</v>
      </c>
      <c r="E500" s="49">
        <v>955</v>
      </c>
      <c r="F500" s="49">
        <v>1470</v>
      </c>
      <c r="G500" s="96">
        <v>1692</v>
      </c>
      <c r="H500" s="99">
        <v>1472</v>
      </c>
      <c r="I500" s="49">
        <v>1918</v>
      </c>
      <c r="J500" s="73"/>
      <c r="S500" s="27"/>
      <c r="T500" s="27"/>
      <c r="U500" s="16"/>
      <c r="V500" s="74"/>
      <c r="W500" s="13"/>
      <c r="X500" s="75"/>
      <c r="Y500" s="74"/>
    </row>
    <row r="501" spans="1:25" s="50" customFormat="1" ht="13.25" customHeight="1" x14ac:dyDescent="0.35">
      <c r="A501" s="71"/>
      <c r="B501" s="29">
        <v>403</v>
      </c>
      <c r="C501" s="35" t="s">
        <v>5</v>
      </c>
      <c r="D501" s="49">
        <v>531</v>
      </c>
      <c r="E501" s="49">
        <v>600</v>
      </c>
      <c r="F501" s="49">
        <v>457</v>
      </c>
      <c r="G501" s="96">
        <v>482</v>
      </c>
      <c r="H501" s="99">
        <v>349</v>
      </c>
      <c r="I501" s="49">
        <v>427</v>
      </c>
      <c r="J501" s="73"/>
      <c r="S501" s="27"/>
      <c r="T501" s="27"/>
      <c r="U501" s="16"/>
      <c r="V501" s="74"/>
      <c r="W501" s="13"/>
      <c r="X501" s="75"/>
      <c r="Y501" s="74"/>
    </row>
    <row r="502" spans="1:25" s="50" customFormat="1" ht="13.25" customHeight="1" x14ac:dyDescent="0.35">
      <c r="A502" s="71"/>
      <c r="B502" s="49">
        <v>404</v>
      </c>
      <c r="C502" s="35" t="s">
        <v>6</v>
      </c>
      <c r="D502" s="49">
        <v>1559</v>
      </c>
      <c r="E502" s="49">
        <v>1765</v>
      </c>
      <c r="F502" s="49">
        <v>2076</v>
      </c>
      <c r="G502" s="96">
        <v>2059</v>
      </c>
      <c r="H502" s="99">
        <v>1892</v>
      </c>
      <c r="I502" s="49">
        <v>1868</v>
      </c>
      <c r="J502" s="73"/>
      <c r="S502" s="27"/>
      <c r="T502" s="27"/>
      <c r="U502" s="16"/>
      <c r="V502" s="74"/>
      <c r="W502" s="13"/>
      <c r="X502" s="75"/>
      <c r="Y502" s="74"/>
    </row>
    <row r="503" spans="1:25" s="50" customFormat="1" ht="13.25" customHeight="1" x14ac:dyDescent="0.35">
      <c r="A503" s="71"/>
      <c r="B503" s="49">
        <v>405</v>
      </c>
      <c r="C503" s="35" t="s">
        <v>7</v>
      </c>
      <c r="D503" s="49">
        <v>1192</v>
      </c>
      <c r="E503" s="49">
        <v>1313</v>
      </c>
      <c r="F503" s="49">
        <v>1335</v>
      </c>
      <c r="G503" s="96">
        <v>1490</v>
      </c>
      <c r="H503" s="99">
        <v>1486</v>
      </c>
      <c r="I503" s="49">
        <v>1538</v>
      </c>
      <c r="J503" s="73"/>
      <c r="S503" s="27"/>
      <c r="T503" s="27"/>
      <c r="U503" s="16"/>
      <c r="V503" s="74"/>
      <c r="W503" s="13"/>
      <c r="X503" s="75"/>
      <c r="Y503" s="74"/>
    </row>
    <row r="504" spans="1:25" s="50" customFormat="1" ht="13.25" customHeight="1" x14ac:dyDescent="0.35">
      <c r="A504" s="71"/>
      <c r="B504" s="29">
        <v>406</v>
      </c>
      <c r="C504" s="35" t="s">
        <v>8</v>
      </c>
      <c r="D504" s="49">
        <v>506</v>
      </c>
      <c r="E504" s="49">
        <v>520</v>
      </c>
      <c r="F504" s="49">
        <v>635</v>
      </c>
      <c r="G504" s="96">
        <v>711</v>
      </c>
      <c r="H504" s="99">
        <v>613</v>
      </c>
      <c r="I504" s="49">
        <v>662</v>
      </c>
      <c r="J504" s="73"/>
      <c r="S504" s="27"/>
      <c r="T504" s="27"/>
      <c r="U504" s="16"/>
      <c r="V504" s="74"/>
      <c r="W504" s="13"/>
      <c r="X504" s="75"/>
      <c r="Y504" s="74"/>
    </row>
    <row r="505" spans="1:25" s="50" customFormat="1" ht="13.25" customHeight="1" x14ac:dyDescent="0.35">
      <c r="A505" s="71"/>
      <c r="B505" s="49">
        <v>407</v>
      </c>
      <c r="C505" s="35" t="s">
        <v>9</v>
      </c>
      <c r="D505" s="49">
        <v>123</v>
      </c>
      <c r="E505" s="49">
        <v>138</v>
      </c>
      <c r="F505" s="49">
        <v>124</v>
      </c>
      <c r="G505" s="96">
        <v>106</v>
      </c>
      <c r="H505" s="99">
        <v>121</v>
      </c>
      <c r="I505" s="49">
        <v>89</v>
      </c>
      <c r="J505" s="73"/>
      <c r="S505" s="27"/>
      <c r="T505" s="27"/>
      <c r="U505" s="16"/>
      <c r="V505" s="74"/>
      <c r="W505" s="13"/>
      <c r="X505" s="75"/>
      <c r="Y505" s="74"/>
    </row>
    <row r="506" spans="1:25" s="50" customFormat="1" ht="13.25" customHeight="1" x14ac:dyDescent="0.35">
      <c r="A506" s="71"/>
      <c r="B506" s="49">
        <v>408</v>
      </c>
      <c r="C506" s="35" t="s">
        <v>10</v>
      </c>
      <c r="D506" s="49">
        <v>281</v>
      </c>
      <c r="E506" s="49">
        <v>202</v>
      </c>
      <c r="F506" s="49">
        <v>239</v>
      </c>
      <c r="G506" s="96">
        <v>205</v>
      </c>
      <c r="H506" s="99">
        <v>182</v>
      </c>
      <c r="I506" s="49">
        <v>185</v>
      </c>
      <c r="J506" s="73"/>
      <c r="S506" s="27"/>
      <c r="T506" s="27"/>
      <c r="U506" s="16"/>
      <c r="V506" s="74"/>
      <c r="W506" s="13"/>
      <c r="X506" s="75"/>
      <c r="Y506" s="74"/>
    </row>
    <row r="507" spans="1:25" s="50" customFormat="1" ht="13.25" customHeight="1" x14ac:dyDescent="0.35">
      <c r="A507" s="71"/>
      <c r="B507" s="29">
        <v>409</v>
      </c>
      <c r="C507" s="35" t="s">
        <v>11</v>
      </c>
      <c r="D507" s="49">
        <v>149</v>
      </c>
      <c r="E507" s="49">
        <v>156</v>
      </c>
      <c r="F507" s="49">
        <v>183</v>
      </c>
      <c r="G507" s="96">
        <v>209</v>
      </c>
      <c r="H507" s="99">
        <v>189</v>
      </c>
      <c r="I507" s="49">
        <v>204</v>
      </c>
      <c r="J507" s="73"/>
      <c r="S507" s="27"/>
      <c r="T507" s="27"/>
      <c r="U507" s="16"/>
      <c r="V507" s="74"/>
      <c r="W507" s="13"/>
      <c r="X507" s="75"/>
      <c r="Y507" s="74"/>
    </row>
    <row r="508" spans="1:25" s="50" customFormat="1" ht="13.25" customHeight="1" x14ac:dyDescent="0.35">
      <c r="A508" s="71"/>
      <c r="B508" s="49">
        <v>410</v>
      </c>
      <c r="C508" s="35" t="s">
        <v>12</v>
      </c>
      <c r="D508" s="49">
        <v>375</v>
      </c>
      <c r="E508" s="49">
        <v>455</v>
      </c>
      <c r="F508" s="49">
        <v>470</v>
      </c>
      <c r="G508" s="96">
        <v>544</v>
      </c>
      <c r="H508" s="99">
        <v>584</v>
      </c>
      <c r="I508" s="49">
        <v>676</v>
      </c>
      <c r="J508" s="73"/>
      <c r="S508" s="27"/>
      <c r="T508" s="27"/>
      <c r="U508" s="16"/>
      <c r="V508" s="74"/>
      <c r="W508" s="13"/>
      <c r="X508" s="75"/>
      <c r="Y508" s="74"/>
    </row>
    <row r="509" spans="1:25" s="50" customFormat="1" ht="13.25" customHeight="1" x14ac:dyDescent="0.35">
      <c r="A509" s="71"/>
      <c r="B509" s="49">
        <v>411</v>
      </c>
      <c r="C509" s="35" t="s">
        <v>13</v>
      </c>
      <c r="D509" s="49">
        <v>246</v>
      </c>
      <c r="E509" s="49">
        <v>361</v>
      </c>
      <c r="F509" s="49">
        <v>388</v>
      </c>
      <c r="G509" s="96">
        <v>396</v>
      </c>
      <c r="H509" s="99">
        <v>483</v>
      </c>
      <c r="I509" s="49">
        <v>551</v>
      </c>
      <c r="J509" s="73"/>
      <c r="S509" s="27"/>
      <c r="T509" s="27"/>
      <c r="U509" s="16"/>
      <c r="V509" s="74"/>
      <c r="W509" s="13"/>
      <c r="X509" s="75"/>
      <c r="Y509" s="74"/>
    </row>
    <row r="510" spans="1:25" s="50" customFormat="1" ht="13.25" customHeight="1" x14ac:dyDescent="0.35">
      <c r="A510" s="71"/>
      <c r="B510" s="29">
        <v>412</v>
      </c>
      <c r="C510" s="35" t="s">
        <v>14</v>
      </c>
      <c r="D510" s="49">
        <v>628</v>
      </c>
      <c r="E510" s="49">
        <v>521</v>
      </c>
      <c r="F510" s="49">
        <v>717</v>
      </c>
      <c r="G510" s="96">
        <v>853</v>
      </c>
      <c r="H510" s="99">
        <v>897</v>
      </c>
      <c r="I510" s="49">
        <v>1124</v>
      </c>
      <c r="J510" s="73"/>
      <c r="S510" s="27"/>
      <c r="T510" s="27"/>
      <c r="U510" s="16"/>
      <c r="V510" s="74"/>
      <c r="W510" s="13"/>
      <c r="X510" s="75"/>
      <c r="Y510" s="74"/>
    </row>
    <row r="511" spans="1:25" s="50" customFormat="1" ht="13.25" customHeight="1" x14ac:dyDescent="0.35">
      <c r="A511" s="71"/>
      <c r="B511" s="49">
        <v>413</v>
      </c>
      <c r="C511" s="35" t="s">
        <v>15</v>
      </c>
      <c r="D511" s="49">
        <v>1154</v>
      </c>
      <c r="E511" s="49">
        <v>1262</v>
      </c>
      <c r="F511" s="49">
        <v>1328</v>
      </c>
      <c r="G511" s="96">
        <v>1532</v>
      </c>
      <c r="H511" s="99">
        <v>1501</v>
      </c>
      <c r="I511" s="49">
        <v>1731</v>
      </c>
      <c r="J511" s="73"/>
      <c r="S511" s="27"/>
      <c r="T511" s="27"/>
      <c r="U511" s="16"/>
      <c r="V511" s="74"/>
      <c r="W511" s="13"/>
      <c r="X511" s="75"/>
      <c r="Y511" s="74"/>
    </row>
    <row r="512" spans="1:25" s="50" customFormat="1" ht="13.25" customHeight="1" x14ac:dyDescent="0.35">
      <c r="A512" s="71"/>
      <c r="B512" s="49">
        <v>414</v>
      </c>
      <c r="C512" s="35" t="s">
        <v>16</v>
      </c>
      <c r="D512" s="49">
        <v>1412</v>
      </c>
      <c r="E512" s="49">
        <v>1608</v>
      </c>
      <c r="F512" s="49">
        <v>1929</v>
      </c>
      <c r="G512" s="96">
        <v>2292</v>
      </c>
      <c r="H512" s="99">
        <v>2484</v>
      </c>
      <c r="I512" s="49">
        <v>3130</v>
      </c>
      <c r="J512" s="73"/>
      <c r="S512" s="27"/>
      <c r="T512" s="27"/>
      <c r="U512" s="16"/>
      <c r="V512" s="74"/>
      <c r="W512" s="13"/>
      <c r="X512" s="75"/>
      <c r="Y512" s="74"/>
    </row>
    <row r="513" spans="1:25" s="50" customFormat="1" ht="13.25" customHeight="1" x14ac:dyDescent="0.35">
      <c r="A513" s="71"/>
      <c r="B513" s="29">
        <v>415</v>
      </c>
      <c r="C513" s="35" t="s">
        <v>17</v>
      </c>
      <c r="D513" s="49">
        <v>131</v>
      </c>
      <c r="E513" s="49">
        <v>215</v>
      </c>
      <c r="F513" s="49">
        <v>223</v>
      </c>
      <c r="G513" s="96">
        <v>205</v>
      </c>
      <c r="H513" s="99">
        <v>217</v>
      </c>
      <c r="I513" s="49">
        <v>234</v>
      </c>
      <c r="J513" s="73"/>
      <c r="S513" s="27"/>
      <c r="T513" s="27"/>
      <c r="U513" s="16"/>
      <c r="V513" s="74"/>
      <c r="W513" s="13"/>
      <c r="X513" s="75"/>
      <c r="Y513" s="74"/>
    </row>
    <row r="514" spans="1:25" s="50" customFormat="1" ht="13.25" customHeight="1" x14ac:dyDescent="0.35">
      <c r="A514" s="71"/>
      <c r="B514" s="49">
        <v>416</v>
      </c>
      <c r="C514" s="35" t="s">
        <v>18</v>
      </c>
      <c r="D514" s="49">
        <v>529</v>
      </c>
      <c r="E514" s="49">
        <v>482</v>
      </c>
      <c r="F514" s="49">
        <v>561</v>
      </c>
      <c r="G514" s="96">
        <v>605</v>
      </c>
      <c r="H514" s="99">
        <v>645</v>
      </c>
      <c r="I514" s="49">
        <v>750</v>
      </c>
      <c r="J514" s="73"/>
      <c r="S514" s="27"/>
      <c r="T514" s="27"/>
      <c r="U514" s="16"/>
      <c r="V514" s="74"/>
      <c r="W514" s="13"/>
      <c r="X514" s="75"/>
      <c r="Y514" s="74"/>
    </row>
    <row r="515" spans="1:25" s="50" customFormat="1" ht="13.25" customHeight="1" x14ac:dyDescent="0.35">
      <c r="A515" s="71"/>
      <c r="B515" s="49">
        <v>417</v>
      </c>
      <c r="C515" s="35" t="s">
        <v>19</v>
      </c>
      <c r="D515" s="49">
        <v>455</v>
      </c>
      <c r="E515" s="49">
        <v>376</v>
      </c>
      <c r="F515" s="49">
        <v>426</v>
      </c>
      <c r="G515" s="96">
        <v>404</v>
      </c>
      <c r="H515" s="99">
        <v>745</v>
      </c>
      <c r="I515" s="49">
        <v>393</v>
      </c>
      <c r="J515" s="73"/>
      <c r="S515" s="27"/>
      <c r="T515" s="27"/>
      <c r="U515" s="16"/>
      <c r="V515" s="74"/>
      <c r="W515" s="13"/>
      <c r="X515" s="75"/>
      <c r="Y515" s="74"/>
    </row>
    <row r="516" spans="1:25" s="50" customFormat="1" ht="13.25" customHeight="1" x14ac:dyDescent="0.35">
      <c r="A516" s="71"/>
      <c r="B516" s="29">
        <v>418</v>
      </c>
      <c r="C516" s="35" t="s">
        <v>20</v>
      </c>
      <c r="D516" s="98">
        <f>SUM(D496:D515)</f>
        <v>13417</v>
      </c>
      <c r="E516" s="98">
        <f>SUM(E496:E515)</f>
        <v>14297</v>
      </c>
      <c r="F516" s="98">
        <f>SUM(F496:F515)</f>
        <v>15692</v>
      </c>
      <c r="G516" s="98">
        <f>SUM(G496:G515)</f>
        <v>17044</v>
      </c>
      <c r="H516" s="98">
        <f>SUM(H496:H515)</f>
        <v>17004</v>
      </c>
      <c r="I516" s="49">
        <v>18785</v>
      </c>
      <c r="J516" s="73"/>
      <c r="S516" s="27"/>
      <c r="T516" s="27"/>
      <c r="U516" s="16"/>
      <c r="V516" s="74"/>
      <c r="W516" s="13"/>
      <c r="X516" s="75"/>
      <c r="Y516" s="74"/>
    </row>
    <row r="517" spans="1:25" s="50" customFormat="1" ht="13.25" customHeight="1" x14ac:dyDescent="0.3">
      <c r="A517" s="71"/>
      <c r="B517" s="49">
        <v>419</v>
      </c>
      <c r="C517" s="35" t="s">
        <v>40</v>
      </c>
      <c r="D517" s="29"/>
      <c r="E517" s="29"/>
      <c r="F517" s="29"/>
      <c r="G517" s="77"/>
      <c r="H517" s="35"/>
      <c r="I517" s="49"/>
      <c r="J517" s="73"/>
      <c r="S517" s="27"/>
      <c r="T517" s="27"/>
      <c r="U517" s="16"/>
      <c r="V517" s="74"/>
      <c r="W517" s="13"/>
      <c r="X517" s="75"/>
      <c r="Y517" s="74"/>
    </row>
    <row r="518" spans="1:25" s="50" customFormat="1" ht="13.25" customHeight="1" x14ac:dyDescent="0.35">
      <c r="A518" s="71"/>
      <c r="B518" s="49">
        <v>420</v>
      </c>
      <c r="C518" s="35" t="s">
        <v>0</v>
      </c>
      <c r="D518" s="49">
        <v>427</v>
      </c>
      <c r="E518" s="49">
        <v>357</v>
      </c>
      <c r="F518" s="49">
        <v>244</v>
      </c>
      <c r="G518" s="96">
        <v>247</v>
      </c>
      <c r="H518" s="99">
        <v>353</v>
      </c>
      <c r="I518" s="49">
        <v>432</v>
      </c>
      <c r="J518" s="73"/>
      <c r="S518" s="27"/>
      <c r="T518" s="27"/>
      <c r="U518" s="16"/>
      <c r="V518" s="74"/>
      <c r="W518" s="13"/>
      <c r="X518" s="75"/>
      <c r="Y518" s="74"/>
    </row>
    <row r="519" spans="1:25" s="50" customFormat="1" ht="13.25" customHeight="1" x14ac:dyDescent="0.35">
      <c r="A519" s="71"/>
      <c r="B519" s="29">
        <v>421</v>
      </c>
      <c r="C519" s="35" t="s">
        <v>1</v>
      </c>
      <c r="D519" s="49">
        <v>73</v>
      </c>
      <c r="E519" s="49">
        <v>64</v>
      </c>
      <c r="F519" s="49">
        <v>94</v>
      </c>
      <c r="G519" s="97">
        <v>123</v>
      </c>
      <c r="H519" s="99">
        <v>139</v>
      </c>
      <c r="I519" s="49">
        <v>126</v>
      </c>
      <c r="J519" s="73"/>
      <c r="S519" s="27"/>
      <c r="T519" s="27"/>
      <c r="U519" s="16"/>
      <c r="V519" s="74"/>
      <c r="W519" s="13"/>
      <c r="X519" s="75"/>
      <c r="Y519" s="74"/>
    </row>
    <row r="520" spans="1:25" s="50" customFormat="1" ht="13.25" customHeight="1" x14ac:dyDescent="0.35">
      <c r="A520" s="71"/>
      <c r="B520" s="49">
        <v>422</v>
      </c>
      <c r="C520" s="35" t="s">
        <v>2</v>
      </c>
      <c r="D520" s="49">
        <v>8612</v>
      </c>
      <c r="E520" s="49">
        <v>9287</v>
      </c>
      <c r="F520" s="49">
        <v>8826</v>
      </c>
      <c r="G520" s="96">
        <v>8484</v>
      </c>
      <c r="H520" s="99">
        <v>6276</v>
      </c>
      <c r="I520" s="49">
        <v>5994</v>
      </c>
      <c r="J520" s="73"/>
      <c r="S520" s="27"/>
      <c r="T520" s="27"/>
      <c r="U520" s="16"/>
      <c r="V520" s="74"/>
      <c r="W520" s="13"/>
      <c r="X520" s="75"/>
      <c r="Y520" s="74"/>
    </row>
    <row r="521" spans="1:25" s="50" customFormat="1" ht="13.25" customHeight="1" x14ac:dyDescent="0.35">
      <c r="A521" s="71"/>
      <c r="B521" s="49">
        <v>423</v>
      </c>
      <c r="C521" s="35" t="s">
        <v>3</v>
      </c>
      <c r="D521" s="49">
        <v>371</v>
      </c>
      <c r="E521" s="49">
        <v>373</v>
      </c>
      <c r="F521" s="49">
        <v>445</v>
      </c>
      <c r="G521" s="97">
        <v>590</v>
      </c>
      <c r="H521" s="99">
        <v>737</v>
      </c>
      <c r="I521" s="49">
        <v>871</v>
      </c>
      <c r="J521" s="73"/>
      <c r="S521" s="27"/>
      <c r="T521" s="27"/>
      <c r="U521" s="16"/>
      <c r="V521" s="74"/>
      <c r="W521" s="13"/>
      <c r="X521" s="75"/>
      <c r="Y521" s="74"/>
    </row>
    <row r="522" spans="1:25" s="50" customFormat="1" ht="13.25" customHeight="1" x14ac:dyDescent="0.35">
      <c r="A522" s="71"/>
      <c r="B522" s="29">
        <v>424</v>
      </c>
      <c r="C522" s="35" t="s">
        <v>4</v>
      </c>
      <c r="D522" s="49">
        <v>3450</v>
      </c>
      <c r="E522" s="49">
        <v>4304</v>
      </c>
      <c r="F522" s="49">
        <v>5544</v>
      </c>
      <c r="G522" s="96">
        <v>7016</v>
      </c>
      <c r="H522" s="99">
        <v>7558</v>
      </c>
      <c r="I522" s="49">
        <v>9489</v>
      </c>
      <c r="J522" s="73"/>
      <c r="S522" s="27"/>
      <c r="T522" s="27"/>
      <c r="U522" s="16"/>
      <c r="V522" s="74"/>
      <c r="W522" s="13"/>
      <c r="X522" s="75"/>
      <c r="Y522" s="74"/>
    </row>
    <row r="523" spans="1:25" s="9" customFormat="1" ht="13.25" customHeight="1" x14ac:dyDescent="0.35">
      <c r="A523" s="35"/>
      <c r="B523" s="49">
        <v>425</v>
      </c>
      <c r="C523" s="35" t="s">
        <v>5</v>
      </c>
      <c r="D523" s="49">
        <v>3140</v>
      </c>
      <c r="E523" s="49">
        <v>3149</v>
      </c>
      <c r="F523" s="49">
        <v>3051</v>
      </c>
      <c r="G523" s="97">
        <v>3249</v>
      </c>
      <c r="H523" s="99">
        <v>2531</v>
      </c>
      <c r="I523" s="29">
        <v>2370</v>
      </c>
      <c r="J523" s="12"/>
      <c r="S523" s="27"/>
      <c r="T523" s="27"/>
      <c r="U523" s="16"/>
      <c r="V523" s="74"/>
      <c r="W523" s="13"/>
      <c r="X523" s="75"/>
      <c r="Y523" s="74"/>
    </row>
    <row r="524" spans="1:25" s="9" customFormat="1" ht="13.25" customHeight="1" x14ac:dyDescent="0.35">
      <c r="A524" s="35"/>
      <c r="B524" s="49">
        <v>426</v>
      </c>
      <c r="C524" s="35" t="s">
        <v>6</v>
      </c>
      <c r="D524" s="49">
        <v>5185</v>
      </c>
      <c r="E524" s="49">
        <v>6476</v>
      </c>
      <c r="F524" s="49">
        <v>7093</v>
      </c>
      <c r="G524" s="97">
        <v>7467</v>
      </c>
      <c r="H524" s="99">
        <v>7384</v>
      </c>
      <c r="I524" s="29">
        <v>7136</v>
      </c>
      <c r="J524" s="12"/>
      <c r="S524" s="27"/>
      <c r="T524" s="27"/>
      <c r="U524" s="16"/>
      <c r="V524" s="74"/>
      <c r="W524" s="13"/>
      <c r="X524" s="75"/>
      <c r="Y524" s="74"/>
    </row>
    <row r="525" spans="1:25" s="9" customFormat="1" ht="13.25" customHeight="1" x14ac:dyDescent="0.35">
      <c r="A525" s="35"/>
      <c r="B525" s="29">
        <v>427</v>
      </c>
      <c r="C525" s="35" t="s">
        <v>7</v>
      </c>
      <c r="D525" s="49">
        <v>2152</v>
      </c>
      <c r="E525" s="49">
        <v>2510</v>
      </c>
      <c r="F525" s="49">
        <v>2718</v>
      </c>
      <c r="G525" s="97">
        <v>3115</v>
      </c>
      <c r="H525" s="99">
        <v>3471</v>
      </c>
      <c r="I525" s="29">
        <v>3525</v>
      </c>
      <c r="J525" s="12"/>
      <c r="S525" s="27"/>
      <c r="T525" s="27"/>
      <c r="U525" s="16"/>
      <c r="V525" s="74"/>
      <c r="W525" s="13"/>
      <c r="X525" s="75"/>
      <c r="Y525" s="74"/>
    </row>
    <row r="526" spans="1:25" s="9" customFormat="1" ht="13.25" customHeight="1" x14ac:dyDescent="0.35">
      <c r="A526" s="35"/>
      <c r="B526" s="49">
        <v>428</v>
      </c>
      <c r="C526" s="35" t="s">
        <v>8</v>
      </c>
      <c r="D526" s="49">
        <v>1923</v>
      </c>
      <c r="E526" s="49">
        <v>2108</v>
      </c>
      <c r="F526" s="49">
        <v>2447</v>
      </c>
      <c r="G526" s="97">
        <v>2542</v>
      </c>
      <c r="H526" s="99">
        <v>2621</v>
      </c>
      <c r="I526" s="29">
        <v>2531</v>
      </c>
      <c r="J526" s="12"/>
      <c r="S526" s="27"/>
      <c r="T526" s="27"/>
      <c r="U526" s="16"/>
      <c r="V526" s="74"/>
      <c r="W526" s="13"/>
      <c r="X526" s="75"/>
      <c r="Y526" s="74"/>
    </row>
    <row r="527" spans="1:25" s="9" customFormat="1" ht="13.25" customHeight="1" x14ac:dyDescent="0.35">
      <c r="A527" s="35"/>
      <c r="B527" s="49">
        <v>429</v>
      </c>
      <c r="C527" s="35" t="s">
        <v>9</v>
      </c>
      <c r="D527" s="49">
        <v>1115</v>
      </c>
      <c r="E527" s="49">
        <v>993</v>
      </c>
      <c r="F527" s="49">
        <v>940</v>
      </c>
      <c r="G527" s="97">
        <v>911</v>
      </c>
      <c r="H527" s="99">
        <v>873</v>
      </c>
      <c r="I527" s="29">
        <v>810</v>
      </c>
      <c r="J527" s="12"/>
      <c r="S527" s="27"/>
      <c r="T527" s="27"/>
      <c r="U527" s="16"/>
      <c r="V527" s="74"/>
      <c r="W527" s="13"/>
      <c r="X527" s="75"/>
      <c r="Y527" s="74"/>
    </row>
    <row r="528" spans="1:25" s="9" customFormat="1" ht="13.25" customHeight="1" x14ac:dyDescent="0.35">
      <c r="A528" s="35"/>
      <c r="B528" s="29">
        <v>430</v>
      </c>
      <c r="C528" s="35" t="s">
        <v>10</v>
      </c>
      <c r="D528" s="49">
        <v>1726</v>
      </c>
      <c r="E528" s="49">
        <v>1509</v>
      </c>
      <c r="F528" s="49">
        <v>1423</v>
      </c>
      <c r="G528" s="97">
        <v>1702</v>
      </c>
      <c r="H528" s="99">
        <v>1576</v>
      </c>
      <c r="I528" s="29">
        <v>1647</v>
      </c>
      <c r="J528" s="12"/>
      <c r="S528" s="27"/>
      <c r="T528" s="27"/>
      <c r="U528" s="16"/>
      <c r="V528" s="74"/>
      <c r="W528" s="13"/>
      <c r="X528" s="75"/>
      <c r="Y528" s="74"/>
    </row>
    <row r="529" spans="1:25" s="9" customFormat="1" ht="13.25" customHeight="1" x14ac:dyDescent="0.35">
      <c r="A529" s="35"/>
      <c r="B529" s="49">
        <v>431</v>
      </c>
      <c r="C529" s="35" t="s">
        <v>11</v>
      </c>
      <c r="D529" s="49">
        <v>556</v>
      </c>
      <c r="E529" s="49">
        <v>763</v>
      </c>
      <c r="F529" s="49">
        <v>789</v>
      </c>
      <c r="G529" s="97">
        <v>861</v>
      </c>
      <c r="H529" s="99">
        <v>981</v>
      </c>
      <c r="I529" s="29">
        <v>937</v>
      </c>
      <c r="J529" s="12"/>
      <c r="S529" s="27"/>
      <c r="T529" s="27"/>
      <c r="U529" s="16"/>
      <c r="V529" s="74"/>
      <c r="W529" s="13"/>
      <c r="X529" s="75"/>
      <c r="Y529" s="74"/>
    </row>
    <row r="530" spans="1:25" s="9" customFormat="1" ht="13.25" customHeight="1" x14ac:dyDescent="0.35">
      <c r="A530" s="35"/>
      <c r="B530" s="49">
        <v>432</v>
      </c>
      <c r="C530" s="35" t="s">
        <v>12</v>
      </c>
      <c r="D530" s="49">
        <v>2140</v>
      </c>
      <c r="E530" s="49">
        <v>2421</v>
      </c>
      <c r="F530" s="49">
        <v>2548</v>
      </c>
      <c r="G530" s="97">
        <v>2983</v>
      </c>
      <c r="H530" s="99">
        <v>3287</v>
      </c>
      <c r="I530" s="29">
        <v>3764</v>
      </c>
      <c r="J530" s="12"/>
      <c r="S530" s="27"/>
      <c r="T530" s="27"/>
      <c r="U530" s="16"/>
      <c r="V530" s="74"/>
      <c r="W530" s="13"/>
      <c r="X530" s="75"/>
      <c r="Y530" s="74"/>
    </row>
    <row r="531" spans="1:25" s="9" customFormat="1" ht="13.25" customHeight="1" x14ac:dyDescent="0.35">
      <c r="A531" s="35"/>
      <c r="B531" s="29">
        <v>433</v>
      </c>
      <c r="C531" s="35" t="s">
        <v>13</v>
      </c>
      <c r="D531" s="49">
        <v>1294</v>
      </c>
      <c r="E531" s="49">
        <v>1614</v>
      </c>
      <c r="F531" s="49">
        <v>1692</v>
      </c>
      <c r="G531" s="97">
        <v>2045</v>
      </c>
      <c r="H531" s="99">
        <v>2210</v>
      </c>
      <c r="I531" s="29">
        <v>2194</v>
      </c>
      <c r="J531" s="12"/>
      <c r="S531" s="27"/>
      <c r="T531" s="27"/>
      <c r="U531" s="16"/>
      <c r="V531" s="74"/>
      <c r="W531" s="13"/>
      <c r="X531" s="75"/>
      <c r="Y531" s="74"/>
    </row>
    <row r="532" spans="1:25" s="9" customFormat="1" ht="13.25" customHeight="1" x14ac:dyDescent="0.35">
      <c r="A532" s="35"/>
      <c r="B532" s="49">
        <v>434</v>
      </c>
      <c r="C532" s="35" t="s">
        <v>14</v>
      </c>
      <c r="D532" s="49">
        <v>1983</v>
      </c>
      <c r="E532" s="49">
        <v>1820</v>
      </c>
      <c r="F532" s="49">
        <v>2323</v>
      </c>
      <c r="G532" s="97">
        <v>2685</v>
      </c>
      <c r="H532" s="99">
        <v>3011</v>
      </c>
      <c r="I532" s="29">
        <v>3452</v>
      </c>
      <c r="J532" s="12"/>
      <c r="S532" s="27"/>
      <c r="T532" s="27"/>
      <c r="U532" s="16"/>
      <c r="V532" s="74"/>
      <c r="W532" s="13"/>
      <c r="X532" s="75"/>
      <c r="Y532" s="74"/>
    </row>
    <row r="533" spans="1:25" s="9" customFormat="1" ht="13.25" customHeight="1" x14ac:dyDescent="0.35">
      <c r="A533" s="35"/>
      <c r="B533" s="49">
        <v>435</v>
      </c>
      <c r="C533" s="35" t="s">
        <v>15</v>
      </c>
      <c r="D533" s="49">
        <v>2615</v>
      </c>
      <c r="E533" s="49">
        <v>3011</v>
      </c>
      <c r="F533" s="49">
        <v>3313</v>
      </c>
      <c r="G533" s="97">
        <v>4173</v>
      </c>
      <c r="H533" s="99">
        <v>4880</v>
      </c>
      <c r="I533" s="29">
        <v>5905</v>
      </c>
      <c r="J533" s="12"/>
      <c r="S533" s="27"/>
      <c r="T533" s="27"/>
      <c r="U533" s="16"/>
      <c r="V533" s="74"/>
      <c r="W533" s="13"/>
      <c r="X533" s="75"/>
      <c r="Y533" s="74"/>
    </row>
    <row r="534" spans="1:25" s="9" customFormat="1" ht="13.25" customHeight="1" x14ac:dyDescent="0.35">
      <c r="A534" s="35"/>
      <c r="B534" s="29">
        <v>436</v>
      </c>
      <c r="C534" s="35" t="s">
        <v>16</v>
      </c>
      <c r="D534" s="49">
        <v>3832</v>
      </c>
      <c r="E534" s="49">
        <v>4599</v>
      </c>
      <c r="F534" s="49">
        <v>5702</v>
      </c>
      <c r="G534" s="97">
        <v>7188</v>
      </c>
      <c r="H534" s="99">
        <v>8498</v>
      </c>
      <c r="I534" s="29">
        <v>10299</v>
      </c>
      <c r="J534" s="12"/>
      <c r="S534" s="27"/>
      <c r="T534" s="27"/>
      <c r="U534" s="16"/>
      <c r="V534" s="74"/>
      <c r="W534" s="13"/>
      <c r="X534" s="75"/>
      <c r="Y534" s="74"/>
    </row>
    <row r="535" spans="1:25" s="9" customFormat="1" ht="13.25" customHeight="1" x14ac:dyDescent="0.35">
      <c r="A535" s="35"/>
      <c r="B535" s="49">
        <v>437</v>
      </c>
      <c r="C535" s="35" t="s">
        <v>17</v>
      </c>
      <c r="D535" s="49">
        <v>506</v>
      </c>
      <c r="E535" s="49">
        <v>578</v>
      </c>
      <c r="F535" s="49">
        <v>641</v>
      </c>
      <c r="G535" s="97">
        <v>908</v>
      </c>
      <c r="H535" s="99">
        <v>1058</v>
      </c>
      <c r="I535" s="29">
        <v>1079</v>
      </c>
      <c r="J535" s="12"/>
      <c r="S535" s="27"/>
      <c r="T535" s="27"/>
      <c r="U535" s="16"/>
      <c r="V535" s="74"/>
      <c r="W535" s="13"/>
      <c r="X535" s="75"/>
      <c r="Y535" s="74"/>
    </row>
    <row r="536" spans="1:25" s="9" customFormat="1" ht="13.25" customHeight="1" x14ac:dyDescent="0.35">
      <c r="A536" s="35"/>
      <c r="B536" s="49">
        <v>438</v>
      </c>
      <c r="C536" s="35" t="s">
        <v>18</v>
      </c>
      <c r="D536" s="49">
        <v>2316</v>
      </c>
      <c r="E536" s="49">
        <v>2344</v>
      </c>
      <c r="F536" s="49">
        <v>2326</v>
      </c>
      <c r="G536" s="97">
        <v>2618</v>
      </c>
      <c r="H536" s="99">
        <v>2543</v>
      </c>
      <c r="I536" s="29">
        <v>2683</v>
      </c>
      <c r="J536" s="12"/>
      <c r="S536" s="27"/>
      <c r="T536" s="27"/>
      <c r="U536" s="16"/>
      <c r="V536" s="74"/>
      <c r="W536" s="13"/>
      <c r="X536" s="75"/>
      <c r="Y536" s="74"/>
    </row>
    <row r="537" spans="1:25" s="9" customFormat="1" ht="13.25" customHeight="1" x14ac:dyDescent="0.35">
      <c r="A537" s="35"/>
      <c r="B537" s="29">
        <v>439</v>
      </c>
      <c r="C537" s="35" t="s">
        <v>19</v>
      </c>
      <c r="D537" s="49">
        <v>1415</v>
      </c>
      <c r="E537" s="49">
        <v>1252</v>
      </c>
      <c r="F537" s="49">
        <v>1376</v>
      </c>
      <c r="G537" s="97">
        <v>1670</v>
      </c>
      <c r="H537" s="99">
        <v>3421</v>
      </c>
      <c r="I537" s="29">
        <v>2503</v>
      </c>
      <c r="J537" s="12"/>
      <c r="S537" s="27"/>
      <c r="T537" s="27"/>
      <c r="U537" s="16"/>
      <c r="V537" s="74"/>
      <c r="W537" s="13"/>
      <c r="X537" s="75"/>
      <c r="Y537" s="74"/>
    </row>
    <row r="538" spans="1:25" s="9" customFormat="1" ht="13.25" customHeight="1" x14ac:dyDescent="0.35">
      <c r="A538" s="35"/>
      <c r="B538" s="49">
        <v>440</v>
      </c>
      <c r="C538" s="35" t="s">
        <v>20</v>
      </c>
      <c r="D538" s="98">
        <f>SUM(D518:D537)</f>
        <v>44831</v>
      </c>
      <c r="E538" s="98">
        <f>SUM(E518:E537)</f>
        <v>49532</v>
      </c>
      <c r="F538" s="98">
        <f>SUM(F518:F537)</f>
        <v>53535</v>
      </c>
      <c r="G538" s="98">
        <f>SUM(G518:G537)</f>
        <v>60577</v>
      </c>
      <c r="H538" s="98">
        <f>SUM(H518:H537)</f>
        <v>63408</v>
      </c>
      <c r="I538" s="29">
        <v>67753</v>
      </c>
      <c r="J538" s="12"/>
      <c r="S538" s="27"/>
      <c r="T538" s="27"/>
      <c r="U538" s="16"/>
      <c r="V538" s="74"/>
      <c r="W538" s="13"/>
      <c r="X538" s="75"/>
      <c r="Y538" s="74"/>
    </row>
    <row r="539" spans="1:25" s="9" customFormat="1" ht="13.25" customHeight="1" x14ac:dyDescent="0.3">
      <c r="A539" s="35"/>
      <c r="B539" s="49">
        <v>441</v>
      </c>
      <c r="C539" s="35" t="s">
        <v>41</v>
      </c>
      <c r="D539" s="29"/>
      <c r="E539" s="29"/>
      <c r="F539" s="29"/>
      <c r="G539" s="29"/>
      <c r="H539" s="35"/>
      <c r="I539" s="29"/>
      <c r="J539" s="12"/>
      <c r="S539" s="27"/>
      <c r="T539" s="27"/>
      <c r="U539" s="16"/>
      <c r="V539" s="74"/>
      <c r="W539" s="13"/>
      <c r="X539" s="75"/>
      <c r="Y539" s="74"/>
    </row>
    <row r="540" spans="1:25" s="9" customFormat="1" ht="13.25" customHeight="1" x14ac:dyDescent="0.35">
      <c r="A540" s="35"/>
      <c r="B540" s="29">
        <v>442</v>
      </c>
      <c r="C540" s="35" t="s">
        <v>0</v>
      </c>
      <c r="D540" s="49">
        <v>1646</v>
      </c>
      <c r="E540" s="49">
        <v>1637</v>
      </c>
      <c r="F540" s="49">
        <v>1395</v>
      </c>
      <c r="G540" s="97">
        <v>1047</v>
      </c>
      <c r="H540" s="99">
        <v>1057</v>
      </c>
      <c r="I540" s="29">
        <v>976</v>
      </c>
      <c r="J540" s="12"/>
      <c r="S540" s="27"/>
      <c r="T540" s="27"/>
      <c r="U540" s="16"/>
      <c r="V540" s="74"/>
      <c r="W540" s="13"/>
      <c r="X540" s="75"/>
      <c r="Y540" s="74"/>
    </row>
    <row r="541" spans="1:25" s="9" customFormat="1" ht="13.25" customHeight="1" x14ac:dyDescent="0.35">
      <c r="A541" s="35"/>
      <c r="B541" s="49">
        <v>443</v>
      </c>
      <c r="C541" s="35" t="s">
        <v>1</v>
      </c>
      <c r="D541" s="49">
        <v>17</v>
      </c>
      <c r="E541" s="49">
        <v>13</v>
      </c>
      <c r="F541" s="49">
        <v>23</v>
      </c>
      <c r="G541" s="97">
        <v>44</v>
      </c>
      <c r="H541" s="99">
        <v>44</v>
      </c>
      <c r="I541" s="29">
        <v>44</v>
      </c>
      <c r="J541" s="12"/>
      <c r="S541" s="27"/>
      <c r="T541" s="27"/>
      <c r="U541" s="16"/>
      <c r="V541" s="74"/>
      <c r="W541" s="13"/>
      <c r="X541" s="75"/>
      <c r="Y541" s="74"/>
    </row>
    <row r="542" spans="1:25" s="9" customFormat="1" ht="13.25" customHeight="1" x14ac:dyDescent="0.35">
      <c r="A542" s="35"/>
      <c r="B542" s="49">
        <v>444</v>
      </c>
      <c r="C542" s="35" t="s">
        <v>2</v>
      </c>
      <c r="D542" s="49">
        <v>448</v>
      </c>
      <c r="E542" s="49">
        <v>463</v>
      </c>
      <c r="F542" s="49">
        <v>438</v>
      </c>
      <c r="G542" s="97">
        <v>341</v>
      </c>
      <c r="H542" s="99">
        <v>283</v>
      </c>
      <c r="I542" s="29">
        <v>296</v>
      </c>
      <c r="J542" s="12"/>
      <c r="S542" s="27"/>
      <c r="T542" s="27"/>
      <c r="U542" s="16"/>
      <c r="V542" s="74"/>
      <c r="W542" s="13"/>
      <c r="X542" s="75"/>
      <c r="Y542" s="74"/>
    </row>
    <row r="543" spans="1:25" s="9" customFormat="1" ht="13.25" customHeight="1" x14ac:dyDescent="0.35">
      <c r="A543" s="35"/>
      <c r="B543" s="29">
        <v>445</v>
      </c>
      <c r="C543" s="35" t="s">
        <v>3</v>
      </c>
      <c r="D543" s="49">
        <v>103</v>
      </c>
      <c r="E543" s="49">
        <v>91</v>
      </c>
      <c r="F543" s="49">
        <v>108</v>
      </c>
      <c r="G543" s="97">
        <v>111</v>
      </c>
      <c r="H543" s="99">
        <v>88</v>
      </c>
      <c r="I543" s="29">
        <v>89</v>
      </c>
      <c r="J543" s="12"/>
      <c r="S543" s="27"/>
      <c r="T543" s="27"/>
      <c r="U543" s="16"/>
      <c r="V543" s="74"/>
      <c r="W543" s="13"/>
      <c r="X543" s="75"/>
      <c r="Y543" s="74"/>
    </row>
    <row r="544" spans="1:25" s="9" customFormat="1" ht="13.25" customHeight="1" x14ac:dyDescent="0.35">
      <c r="A544" s="35"/>
      <c r="B544" s="49">
        <v>446</v>
      </c>
      <c r="C544" s="35" t="s">
        <v>4</v>
      </c>
      <c r="D544" s="49">
        <v>222</v>
      </c>
      <c r="E544" s="49">
        <v>247</v>
      </c>
      <c r="F544" s="49">
        <v>294</v>
      </c>
      <c r="G544" s="97">
        <v>300</v>
      </c>
      <c r="H544" s="99">
        <v>324</v>
      </c>
      <c r="I544" s="29">
        <v>360</v>
      </c>
      <c r="J544" s="12"/>
      <c r="S544" s="27"/>
      <c r="T544" s="27"/>
      <c r="U544" s="16"/>
      <c r="V544" s="74"/>
      <c r="W544" s="13"/>
      <c r="X544" s="75"/>
      <c r="Y544" s="74"/>
    </row>
    <row r="545" spans="1:25" s="9" customFormat="1" ht="13.25" customHeight="1" x14ac:dyDescent="0.35">
      <c r="A545" s="35"/>
      <c r="B545" s="49">
        <v>447</v>
      </c>
      <c r="C545" s="35" t="s">
        <v>5</v>
      </c>
      <c r="D545" s="49">
        <v>208</v>
      </c>
      <c r="E545" s="49">
        <v>199</v>
      </c>
      <c r="F545" s="49">
        <v>143</v>
      </c>
      <c r="G545" s="97">
        <v>108</v>
      </c>
      <c r="H545" s="99">
        <v>84</v>
      </c>
      <c r="I545" s="29">
        <v>106</v>
      </c>
      <c r="J545" s="12"/>
      <c r="S545" s="27"/>
      <c r="T545" s="27"/>
      <c r="U545" s="16"/>
      <c r="V545" s="74"/>
      <c r="W545" s="13"/>
      <c r="X545" s="75"/>
      <c r="Y545" s="74"/>
    </row>
    <row r="546" spans="1:25" s="9" customFormat="1" ht="13.25" customHeight="1" x14ac:dyDescent="0.35">
      <c r="A546" s="35"/>
      <c r="B546" s="29">
        <v>448</v>
      </c>
      <c r="C546" s="35" t="s">
        <v>6</v>
      </c>
      <c r="D546" s="49">
        <v>500</v>
      </c>
      <c r="E546" s="49">
        <v>536</v>
      </c>
      <c r="F546" s="49">
        <v>540</v>
      </c>
      <c r="G546" s="97">
        <v>509</v>
      </c>
      <c r="H546" s="99">
        <v>457</v>
      </c>
      <c r="I546" s="29">
        <v>414</v>
      </c>
      <c r="J546" s="12"/>
      <c r="S546" s="27"/>
      <c r="T546" s="27"/>
      <c r="U546" s="16"/>
      <c r="V546" s="74"/>
      <c r="W546" s="13"/>
      <c r="X546" s="75"/>
      <c r="Y546" s="74"/>
    </row>
    <row r="547" spans="1:25" s="9" customFormat="1" ht="13.25" customHeight="1" x14ac:dyDescent="0.35">
      <c r="A547" s="35"/>
      <c r="B547" s="49">
        <v>449</v>
      </c>
      <c r="C547" s="35" t="s">
        <v>7</v>
      </c>
      <c r="D547" s="49">
        <v>189</v>
      </c>
      <c r="E547" s="49">
        <v>200</v>
      </c>
      <c r="F547" s="49">
        <v>167</v>
      </c>
      <c r="G547" s="97">
        <v>205</v>
      </c>
      <c r="H547" s="99">
        <v>197</v>
      </c>
      <c r="I547" s="29">
        <v>182</v>
      </c>
      <c r="J547" s="12"/>
      <c r="S547" s="27"/>
      <c r="T547" s="27"/>
      <c r="U547" s="16"/>
      <c r="V547" s="74"/>
      <c r="W547" s="13"/>
      <c r="X547" s="75"/>
      <c r="Y547" s="74"/>
    </row>
    <row r="548" spans="1:25" s="9" customFormat="1" ht="13.25" customHeight="1" x14ac:dyDescent="0.35">
      <c r="A548" s="35"/>
      <c r="B548" s="49">
        <v>450</v>
      </c>
      <c r="C548" s="35" t="s">
        <v>8</v>
      </c>
      <c r="D548" s="49">
        <v>167</v>
      </c>
      <c r="E548" s="49">
        <v>168</v>
      </c>
      <c r="F548" s="49">
        <v>176</v>
      </c>
      <c r="G548" s="97">
        <v>196</v>
      </c>
      <c r="H548" s="99">
        <v>184</v>
      </c>
      <c r="I548" s="29">
        <v>147</v>
      </c>
      <c r="J548" s="12"/>
      <c r="S548" s="27"/>
      <c r="T548" s="27"/>
      <c r="U548" s="16"/>
      <c r="V548" s="74"/>
      <c r="W548" s="13"/>
      <c r="X548" s="75"/>
      <c r="Y548" s="74"/>
    </row>
    <row r="549" spans="1:25" s="9" customFormat="1" ht="13.25" customHeight="1" x14ac:dyDescent="0.35">
      <c r="A549" s="35"/>
      <c r="B549" s="29">
        <v>451</v>
      </c>
      <c r="C549" s="35" t="s">
        <v>9</v>
      </c>
      <c r="D549" s="49">
        <v>35</v>
      </c>
      <c r="E549" s="49">
        <v>33</v>
      </c>
      <c r="F549" s="49">
        <v>28</v>
      </c>
      <c r="G549" s="97">
        <v>22</v>
      </c>
      <c r="H549" s="99">
        <v>13</v>
      </c>
      <c r="I549" s="29">
        <v>10</v>
      </c>
      <c r="J549" s="12"/>
      <c r="S549" s="27"/>
      <c r="T549" s="27"/>
      <c r="U549" s="16"/>
      <c r="V549" s="74"/>
      <c r="W549" s="13"/>
      <c r="X549" s="75"/>
      <c r="Y549" s="74"/>
    </row>
    <row r="550" spans="1:25" s="9" customFormat="1" ht="13.25" customHeight="1" x14ac:dyDescent="0.35">
      <c r="A550" s="35"/>
      <c r="B550" s="49">
        <v>452</v>
      </c>
      <c r="C550" s="35" t="s">
        <v>10</v>
      </c>
      <c r="D550" s="49">
        <v>90</v>
      </c>
      <c r="E550" s="49">
        <v>73</v>
      </c>
      <c r="F550" s="49">
        <v>79</v>
      </c>
      <c r="G550" s="97">
        <v>75</v>
      </c>
      <c r="H550" s="99">
        <v>56</v>
      </c>
      <c r="I550" s="29">
        <v>45</v>
      </c>
      <c r="J550" s="12"/>
      <c r="S550" s="27"/>
      <c r="T550" s="27"/>
      <c r="U550" s="16"/>
      <c r="V550" s="74"/>
      <c r="W550" s="13"/>
      <c r="X550" s="75"/>
      <c r="Y550" s="74"/>
    </row>
    <row r="551" spans="1:25" s="9" customFormat="1" ht="13.25" customHeight="1" x14ac:dyDescent="0.35">
      <c r="A551" s="35"/>
      <c r="B551" s="49">
        <v>453</v>
      </c>
      <c r="C551" s="35" t="s">
        <v>11</v>
      </c>
      <c r="D551" s="49">
        <v>25</v>
      </c>
      <c r="E551" s="49">
        <v>16</v>
      </c>
      <c r="F551" s="49">
        <v>31</v>
      </c>
      <c r="G551" s="97">
        <v>19</v>
      </c>
      <c r="H551" s="99">
        <v>26</v>
      </c>
      <c r="I551" s="29">
        <v>23</v>
      </c>
      <c r="J551" s="12"/>
      <c r="S551" s="27"/>
      <c r="T551" s="27"/>
      <c r="U551" s="16"/>
      <c r="V551" s="74"/>
      <c r="W551" s="13"/>
      <c r="X551" s="75"/>
      <c r="Y551" s="74"/>
    </row>
    <row r="552" spans="1:25" s="9" customFormat="1" ht="13.25" customHeight="1" x14ac:dyDescent="0.35">
      <c r="A552" s="35"/>
      <c r="B552" s="29">
        <v>454</v>
      </c>
      <c r="C552" s="35" t="s">
        <v>12</v>
      </c>
      <c r="D552" s="49">
        <v>169</v>
      </c>
      <c r="E552" s="49">
        <v>132</v>
      </c>
      <c r="F552" s="49">
        <v>106</v>
      </c>
      <c r="G552" s="97">
        <v>103</v>
      </c>
      <c r="H552" s="99">
        <v>125</v>
      </c>
      <c r="I552" s="29">
        <v>130</v>
      </c>
      <c r="J552" s="12"/>
      <c r="S552" s="27"/>
      <c r="T552" s="27"/>
      <c r="U552" s="16"/>
      <c r="V552" s="74"/>
      <c r="W552" s="13"/>
      <c r="X552" s="75"/>
      <c r="Y552" s="74"/>
    </row>
    <row r="553" spans="1:25" s="9" customFormat="1" ht="13.25" customHeight="1" x14ac:dyDescent="0.35">
      <c r="A553" s="35"/>
      <c r="B553" s="49">
        <v>455</v>
      </c>
      <c r="C553" s="35" t="s">
        <v>13</v>
      </c>
      <c r="D553" s="49">
        <v>57</v>
      </c>
      <c r="E553" s="49">
        <v>75</v>
      </c>
      <c r="F553" s="49">
        <v>74</v>
      </c>
      <c r="G553" s="97">
        <v>77</v>
      </c>
      <c r="H553" s="99">
        <v>78</v>
      </c>
      <c r="I553" s="29">
        <v>84</v>
      </c>
      <c r="J553" s="12"/>
      <c r="S553" s="27"/>
      <c r="T553" s="27"/>
      <c r="U553" s="16"/>
      <c r="V553" s="74"/>
      <c r="W553" s="13"/>
      <c r="X553" s="75"/>
      <c r="Y553" s="74"/>
    </row>
    <row r="554" spans="1:25" s="9" customFormat="1" ht="13.25" customHeight="1" x14ac:dyDescent="0.35">
      <c r="A554" s="35"/>
      <c r="B554" s="49">
        <v>456</v>
      </c>
      <c r="C554" s="35" t="s">
        <v>14</v>
      </c>
      <c r="D554" s="49">
        <v>213</v>
      </c>
      <c r="E554" s="49">
        <v>118</v>
      </c>
      <c r="F554" s="49">
        <v>212</v>
      </c>
      <c r="G554" s="97">
        <v>226</v>
      </c>
      <c r="H554" s="99">
        <v>216</v>
      </c>
      <c r="I554" s="29">
        <v>289</v>
      </c>
      <c r="J554" s="12"/>
      <c r="S554" s="27"/>
      <c r="T554" s="27"/>
      <c r="U554" s="16"/>
      <c r="V554" s="74"/>
      <c r="W554" s="13"/>
      <c r="X554" s="75"/>
      <c r="Y554" s="74"/>
    </row>
    <row r="555" spans="1:25" s="9" customFormat="1" ht="13.25" customHeight="1" x14ac:dyDescent="0.35">
      <c r="A555" s="35"/>
      <c r="B555" s="29">
        <v>457</v>
      </c>
      <c r="C555" s="35" t="s">
        <v>15</v>
      </c>
      <c r="D555" s="49">
        <v>272</v>
      </c>
      <c r="E555" s="49">
        <v>277</v>
      </c>
      <c r="F555" s="49">
        <v>256</v>
      </c>
      <c r="G555" s="97">
        <v>242</v>
      </c>
      <c r="H555" s="99">
        <v>247</v>
      </c>
      <c r="I555" s="29">
        <v>261</v>
      </c>
      <c r="J555" s="12"/>
      <c r="S555" s="27"/>
      <c r="T555" s="27"/>
      <c r="U555" s="16"/>
      <c r="V555" s="74"/>
      <c r="W555" s="13"/>
      <c r="X555" s="75"/>
      <c r="Y555" s="74"/>
    </row>
    <row r="556" spans="1:25" s="9" customFormat="1" ht="13.25" customHeight="1" x14ac:dyDescent="0.35">
      <c r="A556" s="35"/>
      <c r="B556" s="49">
        <v>458</v>
      </c>
      <c r="C556" s="35" t="s">
        <v>16</v>
      </c>
      <c r="D556" s="49">
        <v>331</v>
      </c>
      <c r="E556" s="49">
        <v>377</v>
      </c>
      <c r="F556" s="49">
        <v>428</v>
      </c>
      <c r="G556" s="97">
        <v>460</v>
      </c>
      <c r="H556" s="99">
        <v>523</v>
      </c>
      <c r="I556" s="29">
        <v>532</v>
      </c>
      <c r="J556" s="12"/>
      <c r="S556" s="27"/>
      <c r="T556" s="27"/>
      <c r="U556" s="16"/>
      <c r="V556" s="74"/>
      <c r="W556" s="13"/>
      <c r="X556" s="75"/>
      <c r="Y556" s="74"/>
    </row>
    <row r="557" spans="1:25" s="9" customFormat="1" ht="13.25" customHeight="1" x14ac:dyDescent="0.35">
      <c r="A557" s="35"/>
      <c r="B557" s="49">
        <v>459</v>
      </c>
      <c r="C557" s="35" t="s">
        <v>17</v>
      </c>
      <c r="D557" s="49">
        <v>19</v>
      </c>
      <c r="E557" s="49">
        <v>16</v>
      </c>
      <c r="F557" s="49">
        <v>30</v>
      </c>
      <c r="G557" s="97">
        <v>30</v>
      </c>
      <c r="H557" s="99">
        <v>39</v>
      </c>
      <c r="I557" s="29">
        <v>30</v>
      </c>
      <c r="J557" s="12"/>
      <c r="S557" s="27"/>
      <c r="T557" s="27"/>
      <c r="U557" s="16"/>
      <c r="V557" s="74"/>
      <c r="W557" s="13"/>
      <c r="X557" s="75"/>
      <c r="Y557" s="74"/>
    </row>
    <row r="558" spans="1:25" s="9" customFormat="1" ht="13.25" customHeight="1" x14ac:dyDescent="0.35">
      <c r="A558" s="35"/>
      <c r="B558" s="29">
        <v>460</v>
      </c>
      <c r="C558" s="35" t="s">
        <v>18</v>
      </c>
      <c r="D558" s="49">
        <v>172</v>
      </c>
      <c r="E558" s="49">
        <v>152</v>
      </c>
      <c r="F558" s="49">
        <v>137</v>
      </c>
      <c r="G558" s="97">
        <v>162</v>
      </c>
      <c r="H558" s="99">
        <v>153</v>
      </c>
      <c r="I558" s="29">
        <v>156</v>
      </c>
      <c r="J558" s="12"/>
      <c r="S558" s="27"/>
      <c r="T558" s="27"/>
      <c r="U558" s="16"/>
      <c r="V558" s="74"/>
      <c r="W558" s="13"/>
      <c r="X558" s="75"/>
      <c r="Y558" s="74"/>
    </row>
    <row r="559" spans="1:25" s="9" customFormat="1" ht="13.25" customHeight="1" x14ac:dyDescent="0.35">
      <c r="A559" s="35"/>
      <c r="B559" s="49">
        <v>461</v>
      </c>
      <c r="C559" s="35" t="s">
        <v>19</v>
      </c>
      <c r="D559" s="49">
        <v>125</v>
      </c>
      <c r="E559" s="49">
        <v>150</v>
      </c>
      <c r="F559" s="49">
        <v>113</v>
      </c>
      <c r="G559" s="97">
        <v>101</v>
      </c>
      <c r="H559" s="99">
        <v>203</v>
      </c>
      <c r="I559" s="29">
        <v>112</v>
      </c>
      <c r="J559" s="12"/>
      <c r="S559" s="27"/>
      <c r="T559" s="27"/>
      <c r="U559" s="16"/>
      <c r="V559" s="74"/>
      <c r="W559" s="13"/>
      <c r="X559" s="75"/>
      <c r="Y559" s="74"/>
    </row>
    <row r="560" spans="1:25" s="9" customFormat="1" ht="13.25" customHeight="1" x14ac:dyDescent="0.35">
      <c r="A560" s="35"/>
      <c r="B560" s="49">
        <v>462</v>
      </c>
      <c r="C560" s="35" t="s">
        <v>20</v>
      </c>
      <c r="D560" s="98">
        <f>SUM(D540:D559)</f>
        <v>5008</v>
      </c>
      <c r="E560" s="98">
        <f>SUM(E540:E559)</f>
        <v>4973</v>
      </c>
      <c r="F560" s="98">
        <f>SUM(F540:F559)</f>
        <v>4778</v>
      </c>
      <c r="G560" s="98">
        <f>SUM(G540:G559)</f>
        <v>4378</v>
      </c>
      <c r="H560" s="98">
        <f>SUM(H540:H559)</f>
        <v>4397</v>
      </c>
      <c r="I560" s="29">
        <v>4280</v>
      </c>
      <c r="J560" s="12"/>
      <c r="S560" s="27"/>
      <c r="T560" s="27"/>
      <c r="U560" s="16"/>
      <c r="V560" s="74"/>
      <c r="W560" s="13"/>
      <c r="X560" s="75"/>
      <c r="Y560" s="74"/>
    </row>
    <row r="561" spans="1:25" s="9" customFormat="1" ht="13.25" customHeight="1" x14ac:dyDescent="0.3">
      <c r="A561" s="35"/>
      <c r="B561" s="29">
        <v>463</v>
      </c>
      <c r="C561" s="35" t="s">
        <v>42</v>
      </c>
      <c r="D561" s="29"/>
      <c r="E561" s="29"/>
      <c r="F561" s="29"/>
      <c r="G561" s="29"/>
      <c r="H561" s="35"/>
      <c r="I561" s="29"/>
      <c r="J561" s="12"/>
      <c r="S561" s="27"/>
      <c r="T561" s="27"/>
      <c r="U561" s="16"/>
      <c r="V561" s="74"/>
      <c r="W561" s="13"/>
      <c r="X561" s="75"/>
      <c r="Y561" s="74"/>
    </row>
    <row r="562" spans="1:25" s="9" customFormat="1" ht="13.25" customHeight="1" x14ac:dyDescent="0.35">
      <c r="A562" s="35"/>
      <c r="B562" s="49">
        <v>464</v>
      </c>
      <c r="C562" s="35" t="s">
        <v>0</v>
      </c>
      <c r="D562" s="49">
        <v>94</v>
      </c>
      <c r="E562" s="49">
        <v>153</v>
      </c>
      <c r="F562" s="49">
        <v>91</v>
      </c>
      <c r="G562" s="97">
        <v>103</v>
      </c>
      <c r="H562" s="99">
        <v>160</v>
      </c>
      <c r="I562" s="29">
        <v>180</v>
      </c>
      <c r="J562" s="12"/>
      <c r="S562" s="27"/>
      <c r="T562" s="27"/>
      <c r="U562" s="16"/>
      <c r="V562" s="74"/>
      <c r="W562" s="13"/>
      <c r="X562" s="75"/>
      <c r="Y562" s="74"/>
    </row>
    <row r="563" spans="1:25" s="9" customFormat="1" ht="13.25" customHeight="1" x14ac:dyDescent="0.35">
      <c r="A563" s="35"/>
      <c r="B563" s="49">
        <v>465</v>
      </c>
      <c r="C563" s="35" t="s">
        <v>1</v>
      </c>
      <c r="D563" s="49">
        <v>101</v>
      </c>
      <c r="E563" s="49">
        <v>78</v>
      </c>
      <c r="F563" s="49">
        <v>78</v>
      </c>
      <c r="G563" s="97">
        <v>147</v>
      </c>
      <c r="H563" s="99">
        <v>154</v>
      </c>
      <c r="I563" s="29">
        <v>161</v>
      </c>
      <c r="J563" s="12"/>
      <c r="S563" s="27"/>
      <c r="T563" s="27"/>
      <c r="U563" s="16"/>
      <c r="V563" s="74"/>
      <c r="W563" s="13"/>
      <c r="X563" s="75"/>
      <c r="Y563" s="74"/>
    </row>
    <row r="564" spans="1:25" s="9" customFormat="1" ht="13.25" customHeight="1" x14ac:dyDescent="0.35">
      <c r="A564" s="35"/>
      <c r="B564" s="29">
        <v>466</v>
      </c>
      <c r="C564" s="35" t="s">
        <v>2</v>
      </c>
      <c r="D564" s="49">
        <v>6030</v>
      </c>
      <c r="E564" s="49">
        <v>5789</v>
      </c>
      <c r="F564" s="49">
        <v>4888</v>
      </c>
      <c r="G564" s="97">
        <v>4548</v>
      </c>
      <c r="H564" s="99">
        <v>3477</v>
      </c>
      <c r="I564" s="29">
        <v>3635</v>
      </c>
      <c r="J564" s="12"/>
      <c r="S564" s="27"/>
      <c r="T564" s="27"/>
      <c r="U564" s="16"/>
      <c r="V564" s="74"/>
      <c r="W564" s="13"/>
      <c r="X564" s="75"/>
      <c r="Y564" s="74"/>
    </row>
    <row r="565" spans="1:25" s="9" customFormat="1" ht="13.25" customHeight="1" x14ac:dyDescent="0.35">
      <c r="A565" s="35"/>
      <c r="B565" s="49">
        <v>467</v>
      </c>
      <c r="C565" s="35" t="s">
        <v>3</v>
      </c>
      <c r="D565" s="49">
        <v>250</v>
      </c>
      <c r="E565" s="49">
        <v>282</v>
      </c>
      <c r="F565" s="49">
        <v>362</v>
      </c>
      <c r="G565" s="97">
        <v>573</v>
      </c>
      <c r="H565" s="99">
        <v>676</v>
      </c>
      <c r="I565" s="29">
        <v>741</v>
      </c>
      <c r="J565" s="12"/>
      <c r="S565" s="27"/>
      <c r="T565" s="27"/>
      <c r="U565" s="16"/>
      <c r="V565" s="74"/>
      <c r="W565" s="13"/>
      <c r="X565" s="75"/>
      <c r="Y565" s="74"/>
    </row>
    <row r="566" spans="1:25" s="9" customFormat="1" ht="13.25" customHeight="1" x14ac:dyDescent="0.35">
      <c r="A566" s="35"/>
      <c r="B566" s="49">
        <v>468</v>
      </c>
      <c r="C566" s="35" t="s">
        <v>4</v>
      </c>
      <c r="D566" s="49">
        <v>2276</v>
      </c>
      <c r="E566" s="49">
        <v>2585</v>
      </c>
      <c r="F566" s="49">
        <v>3102</v>
      </c>
      <c r="G566" s="97">
        <v>3644</v>
      </c>
      <c r="H566" s="99">
        <v>3887</v>
      </c>
      <c r="I566" s="29">
        <v>5150</v>
      </c>
      <c r="J566" s="12"/>
      <c r="S566" s="27"/>
      <c r="T566" s="27"/>
      <c r="U566" s="16"/>
      <c r="V566" s="74"/>
      <c r="W566" s="13"/>
      <c r="X566" s="75"/>
      <c r="Y566" s="74"/>
    </row>
    <row r="567" spans="1:25" s="9" customFormat="1" ht="13.25" customHeight="1" x14ac:dyDescent="0.35">
      <c r="A567" s="35"/>
      <c r="B567" s="29">
        <v>469</v>
      </c>
      <c r="C567" s="35" t="s">
        <v>5</v>
      </c>
      <c r="D567" s="49">
        <v>3162</v>
      </c>
      <c r="E567" s="49">
        <v>3083</v>
      </c>
      <c r="F567" s="49">
        <v>3470</v>
      </c>
      <c r="G567" s="97">
        <v>3425</v>
      </c>
      <c r="H567" s="99">
        <v>2542</v>
      </c>
      <c r="I567" s="29">
        <v>2325</v>
      </c>
      <c r="J567" s="12"/>
      <c r="S567" s="27"/>
      <c r="T567" s="27"/>
      <c r="U567" s="16"/>
      <c r="V567" s="74"/>
      <c r="W567" s="13"/>
      <c r="X567" s="75"/>
      <c r="Y567" s="74"/>
    </row>
    <row r="568" spans="1:25" s="9" customFormat="1" ht="13.25" customHeight="1" x14ac:dyDescent="0.35">
      <c r="A568" s="35"/>
      <c r="B568" s="49">
        <v>470</v>
      </c>
      <c r="C568" s="35" t="s">
        <v>6</v>
      </c>
      <c r="D568" s="49">
        <v>5420</v>
      </c>
      <c r="E568" s="49">
        <v>6527</v>
      </c>
      <c r="F568" s="49">
        <v>6825</v>
      </c>
      <c r="G568" s="97">
        <v>6794</v>
      </c>
      <c r="H568" s="99">
        <v>6776</v>
      </c>
      <c r="I568" s="29">
        <v>7431</v>
      </c>
      <c r="J568" s="12"/>
      <c r="S568" s="27"/>
      <c r="T568" s="27"/>
      <c r="U568" s="16"/>
      <c r="V568" s="74"/>
      <c r="W568" s="13"/>
      <c r="X568" s="75"/>
      <c r="Y568" s="74"/>
    </row>
    <row r="569" spans="1:25" s="9" customFormat="1" ht="13.25" customHeight="1" x14ac:dyDescent="0.35">
      <c r="A569" s="35"/>
      <c r="B569" s="49">
        <v>471</v>
      </c>
      <c r="C569" s="35" t="s">
        <v>7</v>
      </c>
      <c r="D569" s="49">
        <v>2625</v>
      </c>
      <c r="E569" s="49">
        <v>2892</v>
      </c>
      <c r="F569" s="49">
        <v>3119</v>
      </c>
      <c r="G569" s="97">
        <v>3730</v>
      </c>
      <c r="H569" s="99">
        <v>4082</v>
      </c>
      <c r="I569" s="29">
        <v>4605</v>
      </c>
      <c r="J569" s="12"/>
      <c r="S569" s="27"/>
      <c r="T569" s="27"/>
      <c r="U569" s="16"/>
      <c r="V569" s="74"/>
      <c r="W569" s="13"/>
      <c r="X569" s="75"/>
      <c r="Y569" s="74"/>
    </row>
    <row r="570" spans="1:25" s="9" customFormat="1" ht="13.25" customHeight="1" x14ac:dyDescent="0.35">
      <c r="A570" s="35"/>
      <c r="B570" s="29">
        <v>472</v>
      </c>
      <c r="C570" s="35" t="s">
        <v>8</v>
      </c>
      <c r="D570" s="49">
        <v>1789</v>
      </c>
      <c r="E570" s="49">
        <v>1744</v>
      </c>
      <c r="F570" s="49">
        <v>1699</v>
      </c>
      <c r="G570" s="97">
        <v>1884</v>
      </c>
      <c r="H570" s="99">
        <v>2003</v>
      </c>
      <c r="I570" s="29">
        <v>2270</v>
      </c>
      <c r="J570" s="12"/>
      <c r="S570" s="27"/>
      <c r="T570" s="27"/>
      <c r="U570" s="16"/>
      <c r="V570" s="74"/>
      <c r="W570" s="13"/>
      <c r="X570" s="75"/>
      <c r="Y570" s="74"/>
    </row>
    <row r="571" spans="1:25" s="9" customFormat="1" ht="13.25" customHeight="1" x14ac:dyDescent="0.35">
      <c r="A571" s="35"/>
      <c r="B571" s="49">
        <v>473</v>
      </c>
      <c r="C571" s="35" t="s">
        <v>9</v>
      </c>
      <c r="D571" s="49">
        <v>2058</v>
      </c>
      <c r="E571" s="49">
        <v>2241</v>
      </c>
      <c r="F571" s="49">
        <v>1976</v>
      </c>
      <c r="G571" s="97">
        <v>2046</v>
      </c>
      <c r="H571" s="99">
        <v>1979</v>
      </c>
      <c r="I571" s="29">
        <v>1851</v>
      </c>
      <c r="J571" s="12"/>
      <c r="S571" s="27"/>
      <c r="T571" s="27"/>
      <c r="U571" s="16"/>
      <c r="V571" s="74"/>
      <c r="W571" s="13"/>
      <c r="X571" s="75"/>
      <c r="Y571" s="74"/>
    </row>
    <row r="572" spans="1:25" s="9" customFormat="1" ht="13.25" customHeight="1" x14ac:dyDescent="0.35">
      <c r="A572" s="35"/>
      <c r="B572" s="49">
        <v>474</v>
      </c>
      <c r="C572" s="35" t="s">
        <v>10</v>
      </c>
      <c r="D572" s="49">
        <v>2802</v>
      </c>
      <c r="E572" s="49">
        <v>3201</v>
      </c>
      <c r="F572" s="49">
        <v>3663</v>
      </c>
      <c r="G572" s="97">
        <v>4206</v>
      </c>
      <c r="H572" s="99">
        <v>4249</v>
      </c>
      <c r="I572" s="29">
        <v>5222</v>
      </c>
      <c r="J572" s="12"/>
      <c r="S572" s="27"/>
      <c r="T572" s="27"/>
      <c r="U572" s="16"/>
      <c r="V572" s="74"/>
      <c r="W572" s="13"/>
      <c r="X572" s="75"/>
      <c r="Y572" s="74"/>
    </row>
    <row r="573" spans="1:25" s="9" customFormat="1" ht="13.25" customHeight="1" x14ac:dyDescent="0.35">
      <c r="A573" s="35"/>
      <c r="B573" s="29">
        <v>475</v>
      </c>
      <c r="C573" s="35" t="s">
        <v>11</v>
      </c>
      <c r="D573" s="49">
        <v>726</v>
      </c>
      <c r="E573" s="49">
        <v>943</v>
      </c>
      <c r="F573" s="49">
        <v>983</v>
      </c>
      <c r="G573" s="97">
        <v>1186</v>
      </c>
      <c r="H573" s="99">
        <v>1458</v>
      </c>
      <c r="I573" s="29">
        <v>1612</v>
      </c>
      <c r="J573" s="12"/>
      <c r="S573" s="27"/>
      <c r="T573" s="27"/>
      <c r="U573" s="16"/>
      <c r="V573" s="74"/>
      <c r="W573" s="13"/>
      <c r="X573" s="75"/>
      <c r="Y573" s="74"/>
    </row>
    <row r="574" spans="1:25" s="9" customFormat="1" ht="13.25" customHeight="1" x14ac:dyDescent="0.35">
      <c r="A574" s="35"/>
      <c r="B574" s="49">
        <v>476</v>
      </c>
      <c r="C574" s="35" t="s">
        <v>12</v>
      </c>
      <c r="D574" s="49">
        <v>5633</v>
      </c>
      <c r="E574" s="49">
        <v>6804</v>
      </c>
      <c r="F574" s="49">
        <v>7196</v>
      </c>
      <c r="G574" s="97">
        <v>8838</v>
      </c>
      <c r="H574" s="99">
        <v>9423</v>
      </c>
      <c r="I574" s="29">
        <v>11262</v>
      </c>
      <c r="J574" s="12"/>
      <c r="S574" s="27"/>
      <c r="T574" s="27"/>
      <c r="U574" s="16"/>
      <c r="V574" s="74"/>
      <c r="W574" s="13"/>
      <c r="X574" s="75"/>
      <c r="Y574" s="74"/>
    </row>
    <row r="575" spans="1:25" s="9" customFormat="1" ht="13.25" customHeight="1" x14ac:dyDescent="0.35">
      <c r="A575" s="35"/>
      <c r="B575" s="49">
        <v>477</v>
      </c>
      <c r="C575" s="35" t="s">
        <v>13</v>
      </c>
      <c r="D575" s="49">
        <v>1618</v>
      </c>
      <c r="E575" s="49">
        <v>2134</v>
      </c>
      <c r="F575" s="49">
        <v>2127</v>
      </c>
      <c r="G575" s="97">
        <v>2402</v>
      </c>
      <c r="H575" s="99">
        <v>2519</v>
      </c>
      <c r="I575" s="29">
        <v>2404</v>
      </c>
      <c r="J575" s="12"/>
      <c r="S575" s="27"/>
      <c r="T575" s="27"/>
      <c r="U575" s="16"/>
      <c r="V575" s="74"/>
      <c r="W575" s="13"/>
      <c r="X575" s="75"/>
      <c r="Y575" s="74"/>
    </row>
    <row r="576" spans="1:25" s="9" customFormat="1" ht="13.25" customHeight="1" x14ac:dyDescent="0.35">
      <c r="A576" s="35"/>
      <c r="B576" s="29">
        <v>478</v>
      </c>
      <c r="C576" s="35" t="s">
        <v>14</v>
      </c>
      <c r="D576" s="49">
        <v>2282</v>
      </c>
      <c r="E576" s="49">
        <v>2207</v>
      </c>
      <c r="F576" s="49">
        <v>2675</v>
      </c>
      <c r="G576" s="97">
        <v>3088</v>
      </c>
      <c r="H576" s="99">
        <v>3137</v>
      </c>
      <c r="I576" s="29">
        <v>3987</v>
      </c>
      <c r="J576" s="12"/>
      <c r="S576" s="27"/>
      <c r="T576" s="27"/>
      <c r="U576" s="16"/>
      <c r="V576" s="74"/>
      <c r="W576" s="13"/>
      <c r="X576" s="75"/>
      <c r="Y576" s="74"/>
    </row>
    <row r="577" spans="1:25" s="9" customFormat="1" ht="13.25" customHeight="1" x14ac:dyDescent="0.35">
      <c r="A577" s="35"/>
      <c r="B577" s="49">
        <v>479</v>
      </c>
      <c r="C577" s="35" t="s">
        <v>15</v>
      </c>
      <c r="D577" s="49">
        <v>4483</v>
      </c>
      <c r="E577" s="49">
        <v>5432</v>
      </c>
      <c r="F577" s="49">
        <v>5799</v>
      </c>
      <c r="G577" s="97">
        <v>6477</v>
      </c>
      <c r="H577" s="99">
        <v>7533</v>
      </c>
      <c r="I577" s="29">
        <v>8492</v>
      </c>
      <c r="J577" s="12"/>
      <c r="S577" s="27"/>
      <c r="T577" s="27"/>
      <c r="U577" s="16"/>
      <c r="V577" s="74"/>
      <c r="W577" s="13"/>
      <c r="X577" s="75"/>
      <c r="Y577" s="74"/>
    </row>
    <row r="578" spans="1:25" s="9" customFormat="1" ht="13.25" customHeight="1" x14ac:dyDescent="0.35">
      <c r="A578" s="35"/>
      <c r="B578" s="49">
        <v>480</v>
      </c>
      <c r="C578" s="35" t="s">
        <v>16</v>
      </c>
      <c r="D578" s="49">
        <v>5434</v>
      </c>
      <c r="E578" s="49">
        <v>6005</v>
      </c>
      <c r="F578" s="49">
        <v>6758</v>
      </c>
      <c r="G578" s="97">
        <v>7944</v>
      </c>
      <c r="H578" s="99">
        <v>8734</v>
      </c>
      <c r="I578" s="29">
        <v>11058</v>
      </c>
      <c r="J578" s="12"/>
      <c r="S578" s="27"/>
      <c r="T578" s="27"/>
      <c r="U578" s="16"/>
      <c r="V578" s="74"/>
      <c r="W578" s="13"/>
      <c r="X578" s="75"/>
      <c r="Y578" s="74"/>
    </row>
    <row r="579" spans="1:25" s="9" customFormat="1" ht="13.25" customHeight="1" x14ac:dyDescent="0.35">
      <c r="A579" s="35"/>
      <c r="B579" s="29">
        <v>481</v>
      </c>
      <c r="C579" s="35" t="s">
        <v>17</v>
      </c>
      <c r="D579" s="49">
        <v>984</v>
      </c>
      <c r="E579" s="49">
        <v>1034</v>
      </c>
      <c r="F579" s="49">
        <v>1080</v>
      </c>
      <c r="G579" s="97">
        <v>1381</v>
      </c>
      <c r="H579" s="99">
        <v>1612</v>
      </c>
      <c r="I579" s="29">
        <v>1599</v>
      </c>
      <c r="J579" s="12"/>
      <c r="S579" s="27"/>
      <c r="T579" s="27"/>
      <c r="U579" s="16"/>
      <c r="V579" s="74"/>
      <c r="W579" s="13"/>
      <c r="X579" s="75"/>
      <c r="Y579" s="74"/>
    </row>
    <row r="580" spans="1:25" s="9" customFormat="1" ht="13.25" customHeight="1" x14ac:dyDescent="0.35">
      <c r="A580" s="35"/>
      <c r="B580" s="49">
        <v>482</v>
      </c>
      <c r="C580" s="35" t="s">
        <v>18</v>
      </c>
      <c r="D580" s="49">
        <v>2347</v>
      </c>
      <c r="E580" s="49">
        <v>2055</v>
      </c>
      <c r="F580" s="49">
        <v>2035</v>
      </c>
      <c r="G580" s="97">
        <v>2153</v>
      </c>
      <c r="H580" s="99">
        <v>2288</v>
      </c>
      <c r="I580" s="29">
        <v>2267</v>
      </c>
      <c r="J580" s="12"/>
      <c r="S580" s="27"/>
      <c r="T580" s="27"/>
      <c r="U580" s="16"/>
      <c r="V580" s="74"/>
      <c r="W580" s="13"/>
      <c r="X580" s="75"/>
      <c r="Y580" s="74"/>
    </row>
    <row r="581" spans="1:25" s="9" customFormat="1" ht="13.25" customHeight="1" x14ac:dyDescent="0.35">
      <c r="A581" s="35"/>
      <c r="B581" s="49">
        <v>483</v>
      </c>
      <c r="C581" s="35" t="s">
        <v>19</v>
      </c>
      <c r="D581" s="49">
        <v>1484</v>
      </c>
      <c r="E581" s="49">
        <v>1180</v>
      </c>
      <c r="F581" s="49">
        <v>1611</v>
      </c>
      <c r="G581" s="97">
        <v>1473</v>
      </c>
      <c r="H581" s="99">
        <v>2952</v>
      </c>
      <c r="I581" s="29">
        <v>2495</v>
      </c>
      <c r="J581" s="12"/>
      <c r="S581" s="27"/>
      <c r="T581" s="27"/>
      <c r="U581" s="16"/>
      <c r="V581" s="74"/>
      <c r="W581" s="13"/>
      <c r="X581" s="75"/>
      <c r="Y581" s="74"/>
    </row>
    <row r="582" spans="1:25" s="9" customFormat="1" ht="13.25" customHeight="1" x14ac:dyDescent="0.35">
      <c r="A582" s="35"/>
      <c r="B582" s="29">
        <v>484</v>
      </c>
      <c r="C582" s="35" t="s">
        <v>20</v>
      </c>
      <c r="D582" s="98">
        <f>SUM(D562:D581)</f>
        <v>51598</v>
      </c>
      <c r="E582" s="98">
        <f>SUM(E562:E581)</f>
        <v>56369</v>
      </c>
      <c r="F582" s="98">
        <f>SUM(F562:F581)</f>
        <v>59537</v>
      </c>
      <c r="G582" s="98">
        <f>SUM(G562:G581)</f>
        <v>66042</v>
      </c>
      <c r="H582" s="98">
        <f>SUM(H562:H581)</f>
        <v>69641</v>
      </c>
      <c r="I582" s="29">
        <v>78756</v>
      </c>
      <c r="J582" s="12"/>
      <c r="S582" s="27"/>
      <c r="T582" s="27"/>
      <c r="U582" s="16"/>
      <c r="V582" s="74"/>
      <c r="W582" s="13"/>
      <c r="X582" s="75"/>
      <c r="Y582" s="74"/>
    </row>
    <row r="583" spans="1:25" s="9" customFormat="1" ht="13.25" customHeight="1" x14ac:dyDescent="0.3">
      <c r="A583" s="35"/>
      <c r="B583" s="49">
        <v>485</v>
      </c>
      <c r="C583" s="35" t="s">
        <v>43</v>
      </c>
      <c r="D583" s="29"/>
      <c r="E583" s="29"/>
      <c r="F583" s="29"/>
      <c r="G583" s="29"/>
      <c r="H583" s="35"/>
      <c r="I583" s="29"/>
      <c r="J583" s="12"/>
      <c r="S583" s="27"/>
      <c r="T583" s="27"/>
      <c r="U583" s="16"/>
      <c r="V583" s="74"/>
      <c r="W583" s="13"/>
      <c r="X583" s="75"/>
      <c r="Y583" s="74"/>
    </row>
    <row r="584" spans="1:25" s="9" customFormat="1" ht="13.25" customHeight="1" x14ac:dyDescent="0.35">
      <c r="A584" s="35"/>
      <c r="B584" s="49">
        <v>486</v>
      </c>
      <c r="C584" s="35" t="s">
        <v>0</v>
      </c>
      <c r="D584" s="49">
        <v>1446</v>
      </c>
      <c r="E584" s="49">
        <v>1460</v>
      </c>
      <c r="F584" s="49">
        <v>1268</v>
      </c>
      <c r="G584" s="97">
        <v>1119</v>
      </c>
      <c r="H584" s="99">
        <v>1154</v>
      </c>
      <c r="I584" s="29">
        <v>1244</v>
      </c>
      <c r="J584" s="12"/>
      <c r="S584" s="27"/>
      <c r="T584" s="27"/>
      <c r="U584" s="16"/>
      <c r="V584" s="74"/>
      <c r="W584" s="13"/>
      <c r="X584" s="75"/>
      <c r="Y584" s="74"/>
    </row>
    <row r="585" spans="1:25" s="9" customFormat="1" ht="13.25" customHeight="1" x14ac:dyDescent="0.35">
      <c r="A585" s="35"/>
      <c r="B585" s="29">
        <v>487</v>
      </c>
      <c r="C585" s="35" t="s">
        <v>1</v>
      </c>
      <c r="D585" s="49">
        <v>6</v>
      </c>
      <c r="E585" s="49">
        <v>22</v>
      </c>
      <c r="F585" s="49">
        <v>31</v>
      </c>
      <c r="G585" s="97">
        <v>39</v>
      </c>
      <c r="H585" s="99">
        <v>30</v>
      </c>
      <c r="I585" s="29">
        <v>27</v>
      </c>
      <c r="J585" s="12"/>
      <c r="S585" s="27"/>
      <c r="T585" s="27"/>
      <c r="U585" s="16"/>
      <c r="V585" s="74"/>
      <c r="W585" s="13"/>
      <c r="X585" s="75"/>
      <c r="Y585" s="74"/>
    </row>
    <row r="586" spans="1:25" s="9" customFormat="1" ht="13.25" customHeight="1" x14ac:dyDescent="0.35">
      <c r="A586" s="35"/>
      <c r="B586" s="49">
        <v>488</v>
      </c>
      <c r="C586" s="35" t="s">
        <v>2</v>
      </c>
      <c r="D586" s="49">
        <v>1466</v>
      </c>
      <c r="E586" s="49">
        <v>1484</v>
      </c>
      <c r="F586" s="49">
        <v>1644</v>
      </c>
      <c r="G586" s="97">
        <v>1448</v>
      </c>
      <c r="H586" s="99">
        <v>1051</v>
      </c>
      <c r="I586" s="29">
        <v>990</v>
      </c>
      <c r="J586" s="12"/>
      <c r="S586" s="27"/>
      <c r="T586" s="27"/>
      <c r="U586" s="16"/>
      <c r="V586" s="74"/>
      <c r="W586" s="13"/>
      <c r="X586" s="75"/>
      <c r="Y586" s="74"/>
    </row>
    <row r="587" spans="1:25" s="9" customFormat="1" ht="13.25" customHeight="1" x14ac:dyDescent="0.35">
      <c r="A587" s="35"/>
      <c r="B587" s="49">
        <v>489</v>
      </c>
      <c r="C587" s="35" t="s">
        <v>3</v>
      </c>
      <c r="D587" s="49">
        <v>61</v>
      </c>
      <c r="E587" s="49">
        <v>65</v>
      </c>
      <c r="F587" s="49">
        <v>109</v>
      </c>
      <c r="G587" s="97">
        <v>101</v>
      </c>
      <c r="H587" s="99">
        <v>86</v>
      </c>
      <c r="I587" s="29">
        <v>107</v>
      </c>
      <c r="J587" s="12"/>
      <c r="S587" s="27"/>
      <c r="T587" s="27"/>
      <c r="U587" s="16"/>
      <c r="V587" s="74"/>
      <c r="W587" s="13"/>
      <c r="X587" s="75"/>
      <c r="Y587" s="74"/>
    </row>
    <row r="588" spans="1:25" s="9" customFormat="1" ht="13.25" customHeight="1" x14ac:dyDescent="0.35">
      <c r="A588" s="35"/>
      <c r="B588" s="29">
        <v>490</v>
      </c>
      <c r="C588" s="35" t="s">
        <v>4</v>
      </c>
      <c r="D588" s="49">
        <v>434</v>
      </c>
      <c r="E588" s="49">
        <v>490</v>
      </c>
      <c r="F588" s="49">
        <v>559</v>
      </c>
      <c r="G588" s="97">
        <v>596</v>
      </c>
      <c r="H588" s="99">
        <v>480</v>
      </c>
      <c r="I588" s="29">
        <v>632</v>
      </c>
      <c r="J588" s="12"/>
      <c r="S588" s="27"/>
      <c r="T588" s="27"/>
      <c r="U588" s="16"/>
      <c r="V588" s="74"/>
      <c r="W588" s="13"/>
      <c r="X588" s="75"/>
      <c r="Y588" s="74"/>
    </row>
    <row r="589" spans="1:25" s="9" customFormat="1" ht="13.25" customHeight="1" x14ac:dyDescent="0.35">
      <c r="A589" s="35"/>
      <c r="B589" s="49">
        <v>491</v>
      </c>
      <c r="C589" s="35" t="s">
        <v>5</v>
      </c>
      <c r="D589" s="49">
        <v>308</v>
      </c>
      <c r="E589" s="49">
        <v>282</v>
      </c>
      <c r="F589" s="49">
        <v>243</v>
      </c>
      <c r="G589" s="97">
        <v>230</v>
      </c>
      <c r="H589" s="99">
        <v>199</v>
      </c>
      <c r="I589" s="29">
        <v>231</v>
      </c>
      <c r="J589" s="12"/>
      <c r="S589" s="27"/>
      <c r="T589" s="27"/>
      <c r="U589" s="16"/>
      <c r="V589" s="74"/>
      <c r="W589" s="13"/>
      <c r="X589" s="75"/>
      <c r="Y589" s="74"/>
    </row>
    <row r="590" spans="1:25" s="9" customFormat="1" ht="13.25" customHeight="1" x14ac:dyDescent="0.35">
      <c r="A590" s="35"/>
      <c r="B590" s="49">
        <v>492</v>
      </c>
      <c r="C590" s="35" t="s">
        <v>6</v>
      </c>
      <c r="D590" s="49">
        <v>724</v>
      </c>
      <c r="E590" s="49">
        <v>823</v>
      </c>
      <c r="F590" s="49">
        <v>917</v>
      </c>
      <c r="G590" s="97">
        <v>832</v>
      </c>
      <c r="H590" s="99">
        <v>714</v>
      </c>
      <c r="I590" s="29">
        <v>700</v>
      </c>
      <c r="J590" s="12"/>
      <c r="S590" s="27"/>
      <c r="T590" s="27"/>
      <c r="U590" s="16"/>
      <c r="V590" s="74"/>
      <c r="W590" s="13"/>
      <c r="X590" s="75"/>
      <c r="Y590" s="74"/>
    </row>
    <row r="591" spans="1:25" s="9" customFormat="1" ht="13.25" customHeight="1" x14ac:dyDescent="0.35">
      <c r="A591" s="35"/>
      <c r="B591" s="29">
        <v>493</v>
      </c>
      <c r="C591" s="35" t="s">
        <v>7</v>
      </c>
      <c r="D591" s="49">
        <v>428</v>
      </c>
      <c r="E591" s="49">
        <v>444</v>
      </c>
      <c r="F591" s="49">
        <v>497</v>
      </c>
      <c r="G591" s="97">
        <v>600</v>
      </c>
      <c r="H591" s="99">
        <v>540</v>
      </c>
      <c r="I591" s="29">
        <v>508</v>
      </c>
      <c r="J591" s="12"/>
      <c r="S591" s="27"/>
      <c r="T591" s="27"/>
      <c r="U591" s="16"/>
      <c r="V591" s="74"/>
      <c r="W591" s="13"/>
      <c r="X591" s="75"/>
      <c r="Y591" s="74"/>
    </row>
    <row r="592" spans="1:25" s="9" customFormat="1" ht="13.25" customHeight="1" x14ac:dyDescent="0.35">
      <c r="A592" s="35"/>
      <c r="B592" s="49">
        <v>494</v>
      </c>
      <c r="C592" s="35" t="s">
        <v>8</v>
      </c>
      <c r="D592" s="49">
        <v>396</v>
      </c>
      <c r="E592" s="49">
        <v>396</v>
      </c>
      <c r="F592" s="49">
        <v>460</v>
      </c>
      <c r="G592" s="97">
        <v>483</v>
      </c>
      <c r="H592" s="99">
        <v>546</v>
      </c>
      <c r="I592" s="29">
        <v>538</v>
      </c>
      <c r="J592" s="12"/>
      <c r="S592" s="27"/>
      <c r="T592" s="27"/>
      <c r="U592" s="16"/>
      <c r="V592" s="74"/>
      <c r="W592" s="13"/>
      <c r="X592" s="75"/>
      <c r="Y592" s="74"/>
    </row>
    <row r="593" spans="1:25" s="9" customFormat="1" ht="13.25" customHeight="1" x14ac:dyDescent="0.35">
      <c r="A593" s="35"/>
      <c r="B593" s="49">
        <v>495</v>
      </c>
      <c r="C593" s="35" t="s">
        <v>9</v>
      </c>
      <c r="D593" s="49">
        <v>72</v>
      </c>
      <c r="E593" s="49">
        <v>51</v>
      </c>
      <c r="F593" s="49">
        <v>48</v>
      </c>
      <c r="G593" s="97">
        <v>43</v>
      </c>
      <c r="H593" s="99">
        <v>43</v>
      </c>
      <c r="I593" s="29">
        <v>32</v>
      </c>
      <c r="J593" s="12"/>
      <c r="S593" s="27"/>
      <c r="T593" s="27"/>
      <c r="U593" s="16"/>
      <c r="V593" s="74"/>
      <c r="W593" s="13"/>
      <c r="X593" s="75"/>
      <c r="Y593" s="74"/>
    </row>
    <row r="594" spans="1:25" s="9" customFormat="1" ht="13.25" customHeight="1" x14ac:dyDescent="0.35">
      <c r="A594" s="35"/>
      <c r="B594" s="29">
        <v>496</v>
      </c>
      <c r="C594" s="35" t="s">
        <v>10</v>
      </c>
      <c r="D594" s="49">
        <v>135</v>
      </c>
      <c r="E594" s="49">
        <v>105</v>
      </c>
      <c r="F594" s="49">
        <v>114</v>
      </c>
      <c r="G594" s="97">
        <v>104</v>
      </c>
      <c r="H594" s="99">
        <v>81</v>
      </c>
      <c r="I594" s="29">
        <v>71</v>
      </c>
      <c r="J594" s="12"/>
      <c r="S594" s="27"/>
      <c r="T594" s="27"/>
      <c r="U594" s="16"/>
      <c r="V594" s="74"/>
      <c r="W594" s="13"/>
      <c r="X594" s="75"/>
      <c r="Y594" s="74"/>
    </row>
    <row r="595" spans="1:25" s="9" customFormat="1" ht="13.25" customHeight="1" x14ac:dyDescent="0.35">
      <c r="A595" s="35"/>
      <c r="B595" s="49">
        <v>497</v>
      </c>
      <c r="C595" s="35" t="s">
        <v>11</v>
      </c>
      <c r="D595" s="49">
        <v>84</v>
      </c>
      <c r="E595" s="49">
        <v>85</v>
      </c>
      <c r="F595" s="49">
        <v>81</v>
      </c>
      <c r="G595" s="97">
        <v>88</v>
      </c>
      <c r="H595" s="99">
        <v>76</v>
      </c>
      <c r="I595" s="29">
        <v>81</v>
      </c>
      <c r="J595" s="12"/>
      <c r="S595" s="27"/>
      <c r="T595" s="27"/>
      <c r="U595" s="16"/>
      <c r="V595" s="74"/>
      <c r="W595" s="13"/>
      <c r="X595" s="75"/>
      <c r="Y595" s="74"/>
    </row>
    <row r="596" spans="1:25" s="9" customFormat="1" ht="13.25" customHeight="1" x14ac:dyDescent="0.35">
      <c r="A596" s="35"/>
      <c r="B596" s="49">
        <v>498</v>
      </c>
      <c r="C596" s="35" t="s">
        <v>12</v>
      </c>
      <c r="D596" s="49">
        <v>255</v>
      </c>
      <c r="E596" s="49">
        <v>222</v>
      </c>
      <c r="F596" s="49">
        <v>224</v>
      </c>
      <c r="G596" s="97">
        <v>243</v>
      </c>
      <c r="H596" s="99">
        <v>236</v>
      </c>
      <c r="I596" s="29">
        <v>203</v>
      </c>
      <c r="J596" s="12"/>
      <c r="S596" s="27"/>
      <c r="T596" s="27"/>
      <c r="U596" s="16"/>
      <c r="V596" s="74"/>
      <c r="W596" s="13"/>
      <c r="X596" s="75"/>
      <c r="Y596" s="74"/>
    </row>
    <row r="597" spans="1:25" s="9" customFormat="1" ht="13.25" customHeight="1" x14ac:dyDescent="0.35">
      <c r="A597" s="35"/>
      <c r="B597" s="29">
        <v>499</v>
      </c>
      <c r="C597" s="35" t="s">
        <v>13</v>
      </c>
      <c r="D597" s="49">
        <v>135</v>
      </c>
      <c r="E597" s="49">
        <v>186</v>
      </c>
      <c r="F597" s="49">
        <v>169</v>
      </c>
      <c r="G597" s="97">
        <v>175</v>
      </c>
      <c r="H597" s="99">
        <v>184</v>
      </c>
      <c r="I597" s="29">
        <v>212</v>
      </c>
      <c r="J597" s="12"/>
      <c r="S597" s="27"/>
      <c r="T597" s="27"/>
      <c r="U597" s="16"/>
      <c r="V597" s="74"/>
      <c r="W597" s="13"/>
      <c r="X597" s="75"/>
      <c r="Y597" s="74"/>
    </row>
    <row r="598" spans="1:25" s="9" customFormat="1" ht="13.25" customHeight="1" x14ac:dyDescent="0.35">
      <c r="A598" s="35"/>
      <c r="B598" s="49">
        <v>500</v>
      </c>
      <c r="C598" s="35" t="s">
        <v>14</v>
      </c>
      <c r="D598" s="49">
        <v>388</v>
      </c>
      <c r="E598" s="49">
        <v>284</v>
      </c>
      <c r="F598" s="49">
        <v>346</v>
      </c>
      <c r="G598" s="97">
        <v>425</v>
      </c>
      <c r="H598" s="99">
        <v>437</v>
      </c>
      <c r="I598" s="29">
        <v>506</v>
      </c>
      <c r="J598" s="12"/>
      <c r="S598" s="27"/>
      <c r="T598" s="27"/>
      <c r="U598" s="16"/>
      <c r="V598" s="74"/>
      <c r="W598" s="13"/>
      <c r="X598" s="75"/>
      <c r="Y598" s="74"/>
    </row>
    <row r="599" spans="1:25" s="9" customFormat="1" ht="13.25" customHeight="1" x14ac:dyDescent="0.35">
      <c r="A599" s="35"/>
      <c r="B599" s="49">
        <v>501</v>
      </c>
      <c r="C599" s="35" t="s">
        <v>15</v>
      </c>
      <c r="D599" s="49">
        <v>478</v>
      </c>
      <c r="E599" s="49">
        <v>514</v>
      </c>
      <c r="F599" s="49">
        <v>518</v>
      </c>
      <c r="G599" s="97">
        <v>589</v>
      </c>
      <c r="H599" s="99">
        <v>570</v>
      </c>
      <c r="I599" s="29">
        <v>615</v>
      </c>
      <c r="J599" s="12"/>
      <c r="S599" s="27"/>
      <c r="T599" s="27"/>
      <c r="U599" s="16"/>
      <c r="V599" s="74"/>
      <c r="W599" s="13"/>
      <c r="X599" s="75"/>
      <c r="Y599" s="74"/>
    </row>
    <row r="600" spans="1:25" s="50" customFormat="1" ht="13.25" customHeight="1" x14ac:dyDescent="0.35">
      <c r="A600" s="71"/>
      <c r="B600" s="29">
        <v>502</v>
      </c>
      <c r="C600" s="35" t="s">
        <v>16</v>
      </c>
      <c r="D600" s="49">
        <v>695</v>
      </c>
      <c r="E600" s="49">
        <v>767</v>
      </c>
      <c r="F600" s="49">
        <v>947</v>
      </c>
      <c r="G600" s="96">
        <v>1086</v>
      </c>
      <c r="H600" s="99">
        <v>1145</v>
      </c>
      <c r="I600" s="49">
        <v>1338</v>
      </c>
      <c r="J600" s="73"/>
      <c r="S600" s="27"/>
      <c r="T600" s="27"/>
      <c r="U600" s="16"/>
      <c r="V600" s="74"/>
      <c r="W600" s="13"/>
      <c r="X600" s="75"/>
      <c r="Y600" s="74"/>
    </row>
    <row r="601" spans="1:25" s="50" customFormat="1" ht="13.25" customHeight="1" x14ac:dyDescent="0.35">
      <c r="A601" s="71"/>
      <c r="B601" s="49">
        <v>503</v>
      </c>
      <c r="C601" s="35" t="s">
        <v>17</v>
      </c>
      <c r="D601" s="49">
        <v>79</v>
      </c>
      <c r="E601" s="49">
        <v>72</v>
      </c>
      <c r="F601" s="49">
        <v>71</v>
      </c>
      <c r="G601" s="96">
        <v>99</v>
      </c>
      <c r="H601" s="99">
        <v>81</v>
      </c>
      <c r="I601" s="49">
        <v>107</v>
      </c>
      <c r="J601" s="73"/>
      <c r="S601" s="27"/>
      <c r="T601" s="27"/>
      <c r="U601" s="16"/>
      <c r="V601" s="74"/>
      <c r="W601" s="13"/>
      <c r="X601" s="75"/>
      <c r="Y601" s="74"/>
    </row>
    <row r="602" spans="1:25" s="50" customFormat="1" ht="13.25" customHeight="1" x14ac:dyDescent="0.35">
      <c r="A602" s="71"/>
      <c r="B602" s="49">
        <v>504</v>
      </c>
      <c r="C602" s="35" t="s">
        <v>18</v>
      </c>
      <c r="D602" s="49">
        <v>230</v>
      </c>
      <c r="E602" s="49">
        <v>243</v>
      </c>
      <c r="F602" s="49">
        <v>275</v>
      </c>
      <c r="G602" s="96">
        <v>288</v>
      </c>
      <c r="H602" s="99">
        <v>288</v>
      </c>
      <c r="I602" s="49">
        <v>313</v>
      </c>
      <c r="J602" s="73"/>
      <c r="S602" s="27"/>
      <c r="T602" s="27"/>
      <c r="U602" s="16"/>
      <c r="V602" s="74"/>
      <c r="W602" s="13"/>
      <c r="X602" s="75"/>
      <c r="Y602" s="74"/>
    </row>
    <row r="603" spans="1:25" s="50" customFormat="1" ht="13.25" customHeight="1" x14ac:dyDescent="0.35">
      <c r="A603" s="71"/>
      <c r="B603" s="29">
        <v>505</v>
      </c>
      <c r="C603" s="35" t="s">
        <v>19</v>
      </c>
      <c r="D603" s="49">
        <v>287</v>
      </c>
      <c r="E603" s="49">
        <v>202</v>
      </c>
      <c r="F603" s="49">
        <v>245</v>
      </c>
      <c r="G603" s="96">
        <v>210</v>
      </c>
      <c r="H603" s="99">
        <v>374</v>
      </c>
      <c r="I603" s="49">
        <v>203</v>
      </c>
      <c r="J603" s="73"/>
      <c r="S603" s="27"/>
      <c r="T603" s="27"/>
      <c r="U603" s="16"/>
      <c r="V603" s="74"/>
      <c r="W603" s="13"/>
      <c r="X603" s="75"/>
      <c r="Y603" s="74"/>
    </row>
    <row r="604" spans="1:25" s="50" customFormat="1" ht="13.25" customHeight="1" x14ac:dyDescent="0.35">
      <c r="A604" s="71"/>
      <c r="B604" s="49">
        <v>506</v>
      </c>
      <c r="C604" s="35" t="s">
        <v>20</v>
      </c>
      <c r="D604" s="98">
        <f>SUM(D584:D603)</f>
        <v>8107</v>
      </c>
      <c r="E604" s="98">
        <f>SUM(E584:E603)</f>
        <v>8197</v>
      </c>
      <c r="F604" s="98">
        <f>SUM(F584:F603)</f>
        <v>8766</v>
      </c>
      <c r="G604" s="98">
        <f>SUM(G584:G603)</f>
        <v>8798</v>
      </c>
      <c r="H604" s="98">
        <f>SUM(H584:H603)</f>
        <v>8315</v>
      </c>
      <c r="I604" s="49">
        <v>8663</v>
      </c>
      <c r="J604" s="73"/>
      <c r="S604" s="27"/>
      <c r="T604" s="27"/>
      <c r="U604" s="16"/>
      <c r="V604" s="74"/>
      <c r="W604" s="13"/>
      <c r="X604" s="75"/>
      <c r="Y604" s="74"/>
    </row>
    <row r="605" spans="1:25" s="50" customFormat="1" ht="13.25" customHeight="1" x14ac:dyDescent="0.3">
      <c r="A605" s="71"/>
      <c r="B605" s="49">
        <v>507</v>
      </c>
      <c r="C605" s="35" t="s">
        <v>44</v>
      </c>
      <c r="D605" s="29"/>
      <c r="E605" s="29"/>
      <c r="F605" s="29"/>
      <c r="G605" s="77"/>
      <c r="H605" s="35"/>
      <c r="I605" s="49"/>
      <c r="J605" s="73"/>
      <c r="S605" s="27"/>
      <c r="T605" s="27"/>
      <c r="U605" s="16"/>
      <c r="V605" s="74"/>
      <c r="W605" s="13"/>
      <c r="X605" s="75"/>
      <c r="Y605" s="74"/>
    </row>
    <row r="606" spans="1:25" s="50" customFormat="1" ht="13.25" customHeight="1" x14ac:dyDescent="0.35">
      <c r="A606" s="71"/>
      <c r="B606" s="29">
        <v>508</v>
      </c>
      <c r="C606" s="35" t="s">
        <v>0</v>
      </c>
      <c r="D606" s="49">
        <v>745</v>
      </c>
      <c r="E606" s="49">
        <v>763</v>
      </c>
      <c r="F606" s="49">
        <v>713</v>
      </c>
      <c r="G606" s="96">
        <v>705</v>
      </c>
      <c r="H606" s="99">
        <v>738</v>
      </c>
      <c r="I606" s="49">
        <v>785</v>
      </c>
      <c r="J606" s="73"/>
      <c r="S606" s="27"/>
      <c r="T606" s="27"/>
      <c r="U606" s="16"/>
      <c r="V606" s="74"/>
      <c r="W606" s="13"/>
      <c r="X606" s="75"/>
      <c r="Y606" s="74"/>
    </row>
    <row r="607" spans="1:25" s="50" customFormat="1" ht="13.25" customHeight="1" x14ac:dyDescent="0.35">
      <c r="A607" s="71"/>
      <c r="B607" s="49">
        <v>509</v>
      </c>
      <c r="C607" s="35" t="s">
        <v>1</v>
      </c>
      <c r="D607" s="49">
        <v>16</v>
      </c>
      <c r="E607" s="49">
        <v>18</v>
      </c>
      <c r="F607" s="49">
        <v>31</v>
      </c>
      <c r="G607" s="96">
        <v>48</v>
      </c>
      <c r="H607" s="99">
        <v>74</v>
      </c>
      <c r="I607" s="49">
        <v>91</v>
      </c>
      <c r="J607" s="73"/>
      <c r="S607" s="27"/>
      <c r="T607" s="27"/>
      <c r="U607" s="16"/>
      <c r="V607" s="74"/>
      <c r="W607" s="13"/>
      <c r="X607" s="75"/>
      <c r="Y607" s="74"/>
    </row>
    <row r="608" spans="1:25" s="50" customFormat="1" ht="13.25" customHeight="1" x14ac:dyDescent="0.35">
      <c r="A608" s="71"/>
      <c r="B608" s="49">
        <v>510</v>
      </c>
      <c r="C608" s="35" t="s">
        <v>2</v>
      </c>
      <c r="D608" s="49">
        <v>899</v>
      </c>
      <c r="E608" s="49">
        <v>1078</v>
      </c>
      <c r="F608" s="49">
        <v>1172</v>
      </c>
      <c r="G608" s="96">
        <v>1165</v>
      </c>
      <c r="H608" s="99">
        <v>904</v>
      </c>
      <c r="I608" s="49">
        <v>950</v>
      </c>
      <c r="J608" s="73"/>
      <c r="S608" s="27"/>
      <c r="T608" s="27"/>
      <c r="U608" s="16"/>
      <c r="V608" s="74"/>
      <c r="W608" s="13"/>
      <c r="X608" s="75"/>
      <c r="Y608" s="74"/>
    </row>
    <row r="609" spans="1:25" s="50" customFormat="1" ht="13.25" customHeight="1" x14ac:dyDescent="0.35">
      <c r="A609" s="71"/>
      <c r="B609" s="29">
        <v>511</v>
      </c>
      <c r="C609" s="35" t="s">
        <v>3</v>
      </c>
      <c r="D609" s="49">
        <v>51</v>
      </c>
      <c r="E609" s="49">
        <v>47</v>
      </c>
      <c r="F609" s="49">
        <v>56</v>
      </c>
      <c r="G609" s="96">
        <v>109</v>
      </c>
      <c r="H609" s="99">
        <v>119</v>
      </c>
      <c r="I609" s="49">
        <v>152</v>
      </c>
      <c r="J609" s="73"/>
      <c r="S609" s="27"/>
      <c r="T609" s="27"/>
      <c r="U609" s="16"/>
      <c r="V609" s="74"/>
      <c r="W609" s="13"/>
      <c r="X609" s="75"/>
      <c r="Y609" s="74"/>
    </row>
    <row r="610" spans="1:25" s="50" customFormat="1" ht="13.25" customHeight="1" x14ac:dyDescent="0.35">
      <c r="A610" s="71"/>
      <c r="B610" s="49">
        <v>512</v>
      </c>
      <c r="C610" s="35" t="s">
        <v>4</v>
      </c>
      <c r="D610" s="49">
        <v>335</v>
      </c>
      <c r="E610" s="49">
        <v>456</v>
      </c>
      <c r="F610" s="49">
        <v>725</v>
      </c>
      <c r="G610" s="96">
        <v>900</v>
      </c>
      <c r="H610" s="99">
        <v>1180</v>
      </c>
      <c r="I610" s="49">
        <v>1730</v>
      </c>
      <c r="J610" s="73"/>
      <c r="S610" s="27"/>
      <c r="T610" s="27"/>
      <c r="U610" s="16"/>
      <c r="V610" s="74"/>
      <c r="W610" s="13"/>
      <c r="X610" s="75"/>
      <c r="Y610" s="74"/>
    </row>
    <row r="611" spans="1:25" s="50" customFormat="1" ht="13.25" customHeight="1" x14ac:dyDescent="0.35">
      <c r="A611" s="71"/>
      <c r="B611" s="49">
        <v>513</v>
      </c>
      <c r="C611" s="35" t="s">
        <v>5</v>
      </c>
      <c r="D611" s="49">
        <v>234</v>
      </c>
      <c r="E611" s="49">
        <v>260</v>
      </c>
      <c r="F611" s="49">
        <v>261</v>
      </c>
      <c r="G611" s="96">
        <v>323</v>
      </c>
      <c r="H611" s="99">
        <v>263</v>
      </c>
      <c r="I611" s="49">
        <v>348</v>
      </c>
      <c r="J611" s="73"/>
      <c r="S611" s="27"/>
      <c r="T611" s="27"/>
      <c r="U611" s="16"/>
      <c r="V611" s="74"/>
      <c r="W611" s="13"/>
      <c r="X611" s="75"/>
      <c r="Y611" s="74"/>
    </row>
    <row r="612" spans="1:25" s="50" customFormat="1" ht="13.25" customHeight="1" x14ac:dyDescent="0.35">
      <c r="A612" s="71"/>
      <c r="B612" s="29">
        <v>514</v>
      </c>
      <c r="C612" s="35" t="s">
        <v>6</v>
      </c>
      <c r="D612" s="49">
        <v>472</v>
      </c>
      <c r="E612" s="49">
        <v>651</v>
      </c>
      <c r="F612" s="49">
        <v>845</v>
      </c>
      <c r="G612" s="96">
        <v>949</v>
      </c>
      <c r="H612" s="99">
        <v>999</v>
      </c>
      <c r="I612" s="49">
        <v>1076</v>
      </c>
      <c r="J612" s="73"/>
      <c r="S612" s="27"/>
      <c r="T612" s="27"/>
      <c r="U612" s="16"/>
      <c r="V612" s="74"/>
      <c r="W612" s="13"/>
      <c r="X612" s="75"/>
      <c r="Y612" s="74"/>
    </row>
    <row r="613" spans="1:25" s="50" customFormat="1" ht="13.25" customHeight="1" x14ac:dyDescent="0.35">
      <c r="A613" s="71"/>
      <c r="B613" s="49">
        <v>515</v>
      </c>
      <c r="C613" s="35" t="s">
        <v>7</v>
      </c>
      <c r="D613" s="49">
        <v>205</v>
      </c>
      <c r="E613" s="49">
        <v>242</v>
      </c>
      <c r="F613" s="49">
        <v>263</v>
      </c>
      <c r="G613" s="96">
        <v>405</v>
      </c>
      <c r="H613" s="99">
        <v>438</v>
      </c>
      <c r="I613" s="49">
        <v>592</v>
      </c>
      <c r="J613" s="73"/>
      <c r="S613" s="27"/>
      <c r="T613" s="27"/>
      <c r="U613" s="16"/>
      <c r="V613" s="74"/>
      <c r="W613" s="13"/>
      <c r="X613" s="75"/>
      <c r="Y613" s="74"/>
    </row>
    <row r="614" spans="1:25" s="50" customFormat="1" ht="13.25" customHeight="1" x14ac:dyDescent="0.35">
      <c r="A614" s="71"/>
      <c r="B614" s="49">
        <v>516</v>
      </c>
      <c r="C614" s="35" t="s">
        <v>8</v>
      </c>
      <c r="D614" s="49">
        <v>216</v>
      </c>
      <c r="E614" s="49">
        <v>297</v>
      </c>
      <c r="F614" s="49">
        <v>371</v>
      </c>
      <c r="G614" s="96">
        <v>495</v>
      </c>
      <c r="H614" s="99">
        <v>525</v>
      </c>
      <c r="I614" s="49">
        <v>566</v>
      </c>
      <c r="J614" s="73"/>
      <c r="S614" s="27"/>
      <c r="T614" s="27"/>
      <c r="U614" s="16"/>
      <c r="V614" s="74"/>
      <c r="W614" s="13"/>
      <c r="X614" s="75"/>
      <c r="Y614" s="74"/>
    </row>
    <row r="615" spans="1:25" s="50" customFormat="1" ht="13.25" customHeight="1" x14ac:dyDescent="0.35">
      <c r="A615" s="71"/>
      <c r="B615" s="29">
        <v>517</v>
      </c>
      <c r="C615" s="35" t="s">
        <v>9</v>
      </c>
      <c r="D615" s="49">
        <v>92</v>
      </c>
      <c r="E615" s="49">
        <v>108</v>
      </c>
      <c r="F615" s="49">
        <v>140</v>
      </c>
      <c r="G615" s="96">
        <v>113</v>
      </c>
      <c r="H615" s="99">
        <v>127</v>
      </c>
      <c r="I615" s="49">
        <v>90</v>
      </c>
      <c r="J615" s="73"/>
      <c r="S615" s="27"/>
      <c r="T615" s="27"/>
      <c r="U615" s="16"/>
      <c r="V615" s="74"/>
      <c r="W615" s="13"/>
      <c r="X615" s="75"/>
      <c r="Y615" s="74"/>
    </row>
    <row r="616" spans="1:25" s="50" customFormat="1" ht="13.25" customHeight="1" x14ac:dyDescent="0.35">
      <c r="A616" s="71"/>
      <c r="B616" s="49">
        <v>518</v>
      </c>
      <c r="C616" s="35" t="s">
        <v>10</v>
      </c>
      <c r="D616" s="49">
        <v>79</v>
      </c>
      <c r="E616" s="49">
        <v>95</v>
      </c>
      <c r="F616" s="49">
        <v>104</v>
      </c>
      <c r="G616" s="96">
        <v>148</v>
      </c>
      <c r="H616" s="99">
        <v>178</v>
      </c>
      <c r="I616" s="49">
        <v>223</v>
      </c>
      <c r="J616" s="73"/>
      <c r="S616" s="27"/>
      <c r="T616" s="27"/>
      <c r="U616" s="16"/>
      <c r="V616" s="74"/>
      <c r="W616" s="13"/>
      <c r="X616" s="75"/>
      <c r="Y616" s="74"/>
    </row>
    <row r="617" spans="1:25" s="50" customFormat="1" ht="13.25" customHeight="1" x14ac:dyDescent="0.35">
      <c r="A617" s="71"/>
      <c r="B617" s="49">
        <v>519</v>
      </c>
      <c r="C617" s="35" t="s">
        <v>11</v>
      </c>
      <c r="D617" s="49">
        <v>37</v>
      </c>
      <c r="E617" s="49">
        <v>46</v>
      </c>
      <c r="F617" s="49">
        <v>64</v>
      </c>
      <c r="G617" s="96">
        <v>98</v>
      </c>
      <c r="H617" s="99">
        <v>119</v>
      </c>
      <c r="I617" s="49">
        <v>110</v>
      </c>
      <c r="J617" s="73"/>
      <c r="S617" s="27"/>
      <c r="T617" s="27"/>
      <c r="U617" s="16"/>
      <c r="V617" s="74"/>
      <c r="W617" s="13"/>
      <c r="X617" s="75"/>
      <c r="Y617" s="74"/>
    </row>
    <row r="618" spans="1:25" s="50" customFormat="1" ht="13.25" customHeight="1" x14ac:dyDescent="0.35">
      <c r="A618" s="71"/>
      <c r="B618" s="29">
        <v>520</v>
      </c>
      <c r="C618" s="35" t="s">
        <v>12</v>
      </c>
      <c r="D618" s="49">
        <v>158</v>
      </c>
      <c r="E618" s="49">
        <v>190</v>
      </c>
      <c r="F618" s="49">
        <v>263</v>
      </c>
      <c r="G618" s="96">
        <v>347</v>
      </c>
      <c r="H618" s="99">
        <v>421</v>
      </c>
      <c r="I618" s="49">
        <v>552</v>
      </c>
      <c r="J618" s="73"/>
      <c r="S618" s="27"/>
      <c r="T618" s="27"/>
      <c r="U618" s="16"/>
      <c r="V618" s="74"/>
      <c r="W618" s="13"/>
      <c r="X618" s="75"/>
      <c r="Y618" s="74"/>
    </row>
    <row r="619" spans="1:25" s="50" customFormat="1" ht="13.25" customHeight="1" x14ac:dyDescent="0.35">
      <c r="A619" s="71"/>
      <c r="B619" s="49">
        <v>521</v>
      </c>
      <c r="C619" s="35" t="s">
        <v>13</v>
      </c>
      <c r="D619" s="49">
        <v>98</v>
      </c>
      <c r="E619" s="49">
        <v>142</v>
      </c>
      <c r="F619" s="49">
        <v>184</v>
      </c>
      <c r="G619" s="97">
        <v>210</v>
      </c>
      <c r="H619" s="99">
        <v>257</v>
      </c>
      <c r="I619" s="49">
        <v>312</v>
      </c>
      <c r="J619" s="73"/>
      <c r="S619" s="27"/>
      <c r="T619" s="27"/>
      <c r="U619" s="16"/>
      <c r="V619" s="74"/>
      <c r="W619" s="13"/>
      <c r="X619" s="75"/>
      <c r="Y619" s="74"/>
    </row>
    <row r="620" spans="1:25" s="50" customFormat="1" ht="13.25" customHeight="1" x14ac:dyDescent="0.35">
      <c r="A620" s="71"/>
      <c r="B620" s="49">
        <v>522</v>
      </c>
      <c r="C620" s="35" t="s">
        <v>14</v>
      </c>
      <c r="D620" s="49">
        <v>234</v>
      </c>
      <c r="E620" s="49">
        <v>252</v>
      </c>
      <c r="F620" s="49">
        <v>364</v>
      </c>
      <c r="G620" s="96">
        <v>548</v>
      </c>
      <c r="H620" s="99">
        <v>624</v>
      </c>
      <c r="I620" s="49">
        <v>788</v>
      </c>
      <c r="J620" s="73"/>
      <c r="S620" s="27"/>
      <c r="T620" s="27"/>
      <c r="U620" s="16"/>
      <c r="V620" s="74"/>
      <c r="W620" s="13"/>
      <c r="X620" s="75"/>
      <c r="Y620" s="74"/>
    </row>
    <row r="621" spans="1:25" s="50" customFormat="1" ht="13.25" customHeight="1" x14ac:dyDescent="0.35">
      <c r="A621" s="71"/>
      <c r="B621" s="29">
        <v>523</v>
      </c>
      <c r="C621" s="35" t="s">
        <v>15</v>
      </c>
      <c r="D621" s="49">
        <v>366</v>
      </c>
      <c r="E621" s="49">
        <v>433</v>
      </c>
      <c r="F621" s="49">
        <v>547</v>
      </c>
      <c r="G621" s="97">
        <v>655</v>
      </c>
      <c r="H621" s="99">
        <v>838</v>
      </c>
      <c r="I621" s="49">
        <v>1043</v>
      </c>
      <c r="J621" s="73"/>
      <c r="S621" s="27"/>
      <c r="T621" s="27"/>
      <c r="U621" s="16"/>
      <c r="V621" s="74"/>
      <c r="W621" s="13"/>
      <c r="X621" s="75"/>
      <c r="Y621" s="74"/>
    </row>
    <row r="622" spans="1:25" s="50" customFormat="1" ht="13.25" customHeight="1" x14ac:dyDescent="0.35">
      <c r="A622" s="71"/>
      <c r="B622" s="49">
        <v>524</v>
      </c>
      <c r="C622" s="35" t="s">
        <v>16</v>
      </c>
      <c r="D622" s="49">
        <v>515</v>
      </c>
      <c r="E622" s="49">
        <v>648</v>
      </c>
      <c r="F622" s="49">
        <v>792</v>
      </c>
      <c r="G622" s="96">
        <v>1128</v>
      </c>
      <c r="H622" s="99">
        <v>1395</v>
      </c>
      <c r="I622" s="49">
        <v>1784</v>
      </c>
      <c r="J622" s="73"/>
      <c r="S622" s="27"/>
      <c r="T622" s="27"/>
      <c r="U622" s="16"/>
      <c r="V622" s="74"/>
      <c r="W622" s="13"/>
      <c r="X622" s="75"/>
      <c r="Y622" s="74"/>
    </row>
    <row r="623" spans="1:25" s="9" customFormat="1" ht="13.25" customHeight="1" x14ac:dyDescent="0.35">
      <c r="A623" s="35"/>
      <c r="B623" s="49">
        <v>525</v>
      </c>
      <c r="C623" s="35" t="s">
        <v>17</v>
      </c>
      <c r="D623" s="49">
        <v>64</v>
      </c>
      <c r="E623" s="49">
        <v>60</v>
      </c>
      <c r="F623" s="49">
        <v>85</v>
      </c>
      <c r="G623" s="97">
        <v>94</v>
      </c>
      <c r="H623" s="99">
        <v>132</v>
      </c>
      <c r="I623" s="29">
        <v>163</v>
      </c>
      <c r="J623" s="12"/>
      <c r="S623" s="27"/>
      <c r="T623" s="27"/>
      <c r="U623" s="16"/>
      <c r="V623" s="74"/>
      <c r="W623" s="13"/>
      <c r="X623" s="75"/>
      <c r="Y623" s="74"/>
    </row>
    <row r="624" spans="1:25" s="9" customFormat="1" ht="13.25" customHeight="1" x14ac:dyDescent="0.35">
      <c r="A624" s="35"/>
      <c r="B624" s="29">
        <v>526</v>
      </c>
      <c r="C624" s="35" t="s">
        <v>18</v>
      </c>
      <c r="D624" s="49">
        <v>245</v>
      </c>
      <c r="E624" s="49">
        <v>230</v>
      </c>
      <c r="F624" s="49">
        <v>278</v>
      </c>
      <c r="G624" s="97">
        <v>364</v>
      </c>
      <c r="H624" s="99">
        <v>399</v>
      </c>
      <c r="I624" s="29">
        <v>494</v>
      </c>
      <c r="J624" s="12"/>
      <c r="S624" s="27"/>
      <c r="T624" s="27"/>
      <c r="U624" s="16"/>
      <c r="V624" s="74"/>
      <c r="W624" s="13"/>
      <c r="X624" s="75"/>
      <c r="Y624" s="74"/>
    </row>
    <row r="625" spans="1:25" s="9" customFormat="1" ht="13.25" customHeight="1" x14ac:dyDescent="0.35">
      <c r="A625" s="35"/>
      <c r="B625" s="49">
        <v>527</v>
      </c>
      <c r="C625" s="35" t="s">
        <v>19</v>
      </c>
      <c r="D625" s="49">
        <v>194</v>
      </c>
      <c r="E625" s="49">
        <v>156</v>
      </c>
      <c r="F625" s="49">
        <v>167</v>
      </c>
      <c r="G625" s="97">
        <v>178</v>
      </c>
      <c r="H625" s="99">
        <v>456</v>
      </c>
      <c r="I625" s="29">
        <v>348</v>
      </c>
      <c r="J625" s="12"/>
      <c r="S625" s="27"/>
      <c r="T625" s="27"/>
      <c r="U625" s="16"/>
      <c r="V625" s="74"/>
      <c r="W625" s="13"/>
      <c r="X625" s="75"/>
      <c r="Y625" s="74"/>
    </row>
    <row r="626" spans="1:25" s="9" customFormat="1" ht="13.25" customHeight="1" x14ac:dyDescent="0.35">
      <c r="A626" s="35"/>
      <c r="B626" s="49">
        <v>528</v>
      </c>
      <c r="C626" s="35" t="s">
        <v>20</v>
      </c>
      <c r="D626" s="98">
        <f>SUM(D606:D625)</f>
        <v>5255</v>
      </c>
      <c r="E626" s="98">
        <f>SUM(E606:E625)</f>
        <v>6172</v>
      </c>
      <c r="F626" s="98">
        <f>SUM(F606:F625)</f>
        <v>7425</v>
      </c>
      <c r="G626" s="98">
        <f>SUM(G606:G625)</f>
        <v>8982</v>
      </c>
      <c r="H626" s="98">
        <f>SUM(H606:H625)</f>
        <v>10186</v>
      </c>
      <c r="I626" s="29">
        <v>12197</v>
      </c>
      <c r="J626" s="12"/>
      <c r="S626" s="27"/>
      <c r="T626" s="27"/>
      <c r="U626" s="16"/>
      <c r="V626" s="74"/>
      <c r="W626" s="13"/>
      <c r="X626" s="75"/>
      <c r="Y626" s="74"/>
    </row>
    <row r="627" spans="1:25" s="9" customFormat="1" ht="13.25" customHeight="1" x14ac:dyDescent="0.3">
      <c r="A627" s="35"/>
      <c r="B627" s="29">
        <v>529</v>
      </c>
      <c r="C627" s="35" t="s">
        <v>45</v>
      </c>
      <c r="D627" s="29"/>
      <c r="E627" s="29"/>
      <c r="F627" s="29"/>
      <c r="G627" s="29"/>
      <c r="H627" s="35"/>
      <c r="I627" s="29"/>
      <c r="J627" s="12"/>
      <c r="S627" s="27"/>
      <c r="T627" s="27"/>
      <c r="U627" s="16"/>
      <c r="V627" s="74"/>
      <c r="W627" s="13"/>
      <c r="X627" s="75"/>
      <c r="Y627" s="74"/>
    </row>
    <row r="628" spans="1:25" s="9" customFormat="1" ht="13.25" customHeight="1" x14ac:dyDescent="0.35">
      <c r="A628" s="35"/>
      <c r="B628" s="49">
        <v>530</v>
      </c>
      <c r="C628" s="35" t="s">
        <v>0</v>
      </c>
      <c r="D628" s="49">
        <v>1083</v>
      </c>
      <c r="E628" s="49">
        <v>1301</v>
      </c>
      <c r="F628" s="49">
        <v>1148</v>
      </c>
      <c r="G628" s="97">
        <v>1080</v>
      </c>
      <c r="H628" s="99">
        <v>1292</v>
      </c>
      <c r="I628" s="29">
        <v>1295</v>
      </c>
      <c r="J628" s="12"/>
      <c r="S628" s="27"/>
      <c r="T628" s="27"/>
      <c r="U628" s="16"/>
      <c r="V628" s="74"/>
      <c r="W628" s="13"/>
      <c r="X628" s="75"/>
      <c r="Y628" s="74"/>
    </row>
    <row r="629" spans="1:25" s="9" customFormat="1" ht="13.25" customHeight="1" x14ac:dyDescent="0.35">
      <c r="A629" s="35"/>
      <c r="B629" s="49">
        <v>531</v>
      </c>
      <c r="C629" s="35" t="s">
        <v>1</v>
      </c>
      <c r="D629" s="49">
        <v>145</v>
      </c>
      <c r="E629" s="49">
        <v>141</v>
      </c>
      <c r="F629" s="49">
        <v>487</v>
      </c>
      <c r="G629" s="97">
        <v>666</v>
      </c>
      <c r="H629" s="99">
        <v>800</v>
      </c>
      <c r="I629" s="29">
        <v>1131</v>
      </c>
      <c r="J629" s="12"/>
      <c r="S629" s="27"/>
      <c r="T629" s="27"/>
      <c r="U629" s="16"/>
      <c r="V629" s="74"/>
      <c r="W629" s="13"/>
      <c r="X629" s="75"/>
      <c r="Y629" s="74"/>
    </row>
    <row r="630" spans="1:25" s="9" customFormat="1" ht="13.25" customHeight="1" x14ac:dyDescent="0.35">
      <c r="A630" s="35"/>
      <c r="B630" s="29">
        <v>532</v>
      </c>
      <c r="C630" s="35" t="s">
        <v>2</v>
      </c>
      <c r="D630" s="49">
        <v>4246</v>
      </c>
      <c r="E630" s="49">
        <v>4535</v>
      </c>
      <c r="F630" s="49">
        <v>4664</v>
      </c>
      <c r="G630" s="97">
        <v>4645</v>
      </c>
      <c r="H630" s="99">
        <v>4210</v>
      </c>
      <c r="I630" s="29">
        <v>4706</v>
      </c>
      <c r="J630" s="12"/>
      <c r="S630" s="27"/>
      <c r="T630" s="27"/>
      <c r="U630" s="16"/>
      <c r="V630" s="74"/>
      <c r="W630" s="13"/>
      <c r="X630" s="75"/>
      <c r="Y630" s="74"/>
    </row>
    <row r="631" spans="1:25" s="9" customFormat="1" ht="13.25" customHeight="1" x14ac:dyDescent="0.35">
      <c r="A631" s="35"/>
      <c r="B631" s="49">
        <v>533</v>
      </c>
      <c r="C631" s="35" t="s">
        <v>3</v>
      </c>
      <c r="D631" s="49">
        <v>333</v>
      </c>
      <c r="E631" s="49">
        <v>376</v>
      </c>
      <c r="F631" s="49">
        <v>449</v>
      </c>
      <c r="G631" s="97">
        <v>651</v>
      </c>
      <c r="H631" s="99">
        <v>620</v>
      </c>
      <c r="I631" s="29">
        <v>704</v>
      </c>
      <c r="J631" s="12"/>
      <c r="S631" s="27"/>
      <c r="T631" s="27"/>
      <c r="U631" s="16"/>
      <c r="V631" s="74"/>
      <c r="W631" s="13"/>
      <c r="X631" s="75"/>
      <c r="Y631" s="74"/>
    </row>
    <row r="632" spans="1:25" s="9" customFormat="1" ht="13.25" customHeight="1" x14ac:dyDescent="0.35">
      <c r="A632" s="35"/>
      <c r="B632" s="49">
        <v>534</v>
      </c>
      <c r="C632" s="35" t="s">
        <v>4</v>
      </c>
      <c r="D632" s="49">
        <v>1866</v>
      </c>
      <c r="E632" s="49">
        <v>2483</v>
      </c>
      <c r="F632" s="49">
        <v>3481</v>
      </c>
      <c r="G632" s="97">
        <v>4160</v>
      </c>
      <c r="H632" s="99">
        <v>4402</v>
      </c>
      <c r="I632" s="29">
        <v>5334</v>
      </c>
      <c r="J632" s="12"/>
      <c r="S632" s="27"/>
      <c r="T632" s="27"/>
      <c r="U632" s="16"/>
      <c r="V632" s="74"/>
      <c r="W632" s="13"/>
      <c r="X632" s="75"/>
      <c r="Y632" s="74"/>
    </row>
    <row r="633" spans="1:25" s="9" customFormat="1" ht="13.25" customHeight="1" x14ac:dyDescent="0.35">
      <c r="A633" s="35"/>
      <c r="B633" s="29">
        <v>535</v>
      </c>
      <c r="C633" s="35" t="s">
        <v>5</v>
      </c>
      <c r="D633" s="49">
        <v>1311</v>
      </c>
      <c r="E633" s="49">
        <v>1422</v>
      </c>
      <c r="F633" s="49">
        <v>1179</v>
      </c>
      <c r="G633" s="97">
        <v>1210</v>
      </c>
      <c r="H633" s="99">
        <v>857</v>
      </c>
      <c r="I633" s="29">
        <v>982</v>
      </c>
      <c r="J633" s="12"/>
      <c r="S633" s="27"/>
      <c r="T633" s="27"/>
      <c r="U633" s="16"/>
      <c r="V633" s="74"/>
      <c r="W633" s="13"/>
      <c r="X633" s="75"/>
      <c r="Y633" s="74"/>
    </row>
    <row r="634" spans="1:25" s="9" customFormat="1" ht="13.25" customHeight="1" x14ac:dyDescent="0.35">
      <c r="A634" s="35"/>
      <c r="B634" s="49">
        <v>536</v>
      </c>
      <c r="C634" s="35" t="s">
        <v>6</v>
      </c>
      <c r="D634" s="49">
        <v>4153</v>
      </c>
      <c r="E634" s="49">
        <v>4838</v>
      </c>
      <c r="F634" s="49">
        <v>5749</v>
      </c>
      <c r="G634" s="97">
        <v>5893</v>
      </c>
      <c r="H634" s="99">
        <v>5572</v>
      </c>
      <c r="I634" s="29">
        <v>5543</v>
      </c>
      <c r="J634" s="12"/>
      <c r="S634" s="27"/>
      <c r="T634" s="27"/>
      <c r="U634" s="16"/>
      <c r="V634" s="74"/>
      <c r="W634" s="13"/>
      <c r="X634" s="75"/>
      <c r="Y634" s="74"/>
    </row>
    <row r="635" spans="1:25" s="9" customFormat="1" ht="13.25" customHeight="1" x14ac:dyDescent="0.35">
      <c r="A635" s="35"/>
      <c r="B635" s="49">
        <v>537</v>
      </c>
      <c r="C635" s="35" t="s">
        <v>7</v>
      </c>
      <c r="D635" s="49">
        <v>1910</v>
      </c>
      <c r="E635" s="49">
        <v>2294</v>
      </c>
      <c r="F635" s="49">
        <v>2544</v>
      </c>
      <c r="G635" s="97">
        <v>2966</v>
      </c>
      <c r="H635" s="99">
        <v>3382</v>
      </c>
      <c r="I635" s="29">
        <v>3834</v>
      </c>
      <c r="J635" s="12"/>
      <c r="S635" s="27"/>
      <c r="T635" s="27"/>
      <c r="U635" s="16"/>
      <c r="V635" s="74"/>
      <c r="W635" s="13"/>
      <c r="X635" s="75"/>
      <c r="Y635" s="74"/>
    </row>
    <row r="636" spans="1:25" s="9" customFormat="1" ht="13.25" customHeight="1" x14ac:dyDescent="0.35">
      <c r="A636" s="35"/>
      <c r="B636" s="29">
        <v>538</v>
      </c>
      <c r="C636" s="35" t="s">
        <v>8</v>
      </c>
      <c r="D636" s="49">
        <v>1044</v>
      </c>
      <c r="E636" s="49">
        <v>1218</v>
      </c>
      <c r="F636" s="49">
        <v>1361</v>
      </c>
      <c r="G636" s="97">
        <v>1675</v>
      </c>
      <c r="H636" s="99">
        <v>1607</v>
      </c>
      <c r="I636" s="29">
        <v>1838</v>
      </c>
      <c r="J636" s="12"/>
      <c r="S636" s="27"/>
      <c r="T636" s="27"/>
      <c r="U636" s="16"/>
      <c r="V636" s="74"/>
      <c r="W636" s="13"/>
      <c r="X636" s="75"/>
      <c r="Y636" s="74"/>
    </row>
    <row r="637" spans="1:25" s="9" customFormat="1" ht="13.25" customHeight="1" x14ac:dyDescent="0.35">
      <c r="A637" s="35"/>
      <c r="B637" s="49">
        <v>539</v>
      </c>
      <c r="C637" s="35" t="s">
        <v>9</v>
      </c>
      <c r="D637" s="49">
        <v>937</v>
      </c>
      <c r="E637" s="49">
        <v>1000</v>
      </c>
      <c r="F637" s="49">
        <v>979</v>
      </c>
      <c r="G637" s="97">
        <v>622</v>
      </c>
      <c r="H637" s="99">
        <v>564</v>
      </c>
      <c r="I637" s="29">
        <v>515</v>
      </c>
      <c r="J637" s="12"/>
      <c r="S637" s="27"/>
      <c r="T637" s="27"/>
      <c r="U637" s="16"/>
      <c r="V637" s="74"/>
      <c r="W637" s="13"/>
      <c r="X637" s="75"/>
      <c r="Y637" s="74"/>
    </row>
    <row r="638" spans="1:25" s="9" customFormat="1" ht="13.25" customHeight="1" x14ac:dyDescent="0.35">
      <c r="A638" s="35"/>
      <c r="B638" s="49">
        <v>540</v>
      </c>
      <c r="C638" s="35" t="s">
        <v>10</v>
      </c>
      <c r="D638" s="49">
        <v>955</v>
      </c>
      <c r="E638" s="49">
        <v>1111</v>
      </c>
      <c r="F638" s="49">
        <v>1523</v>
      </c>
      <c r="G638" s="97">
        <v>1735</v>
      </c>
      <c r="H638" s="99">
        <v>1872</v>
      </c>
      <c r="I638" s="29">
        <v>1902</v>
      </c>
      <c r="J638" s="12"/>
      <c r="S638" s="27"/>
      <c r="T638" s="27"/>
      <c r="U638" s="16"/>
      <c r="V638" s="74"/>
      <c r="W638" s="13"/>
      <c r="X638" s="75"/>
      <c r="Y638" s="74"/>
    </row>
    <row r="639" spans="1:25" s="9" customFormat="1" ht="13.25" customHeight="1" x14ac:dyDescent="0.35">
      <c r="A639" s="35"/>
      <c r="B639" s="29">
        <v>541</v>
      </c>
      <c r="C639" s="35" t="s">
        <v>11</v>
      </c>
      <c r="D639" s="49">
        <v>380</v>
      </c>
      <c r="E639" s="49">
        <v>421</v>
      </c>
      <c r="F639" s="49">
        <v>397</v>
      </c>
      <c r="G639" s="97">
        <v>441</v>
      </c>
      <c r="H639" s="99">
        <v>509</v>
      </c>
      <c r="I639" s="29">
        <v>553</v>
      </c>
      <c r="J639" s="12"/>
      <c r="S639" s="27"/>
      <c r="T639" s="27"/>
      <c r="U639" s="16"/>
      <c r="V639" s="74"/>
      <c r="W639" s="13"/>
      <c r="X639" s="75"/>
      <c r="Y639" s="74"/>
    </row>
    <row r="640" spans="1:25" s="9" customFormat="1" ht="13.25" customHeight="1" x14ac:dyDescent="0.35">
      <c r="A640" s="35"/>
      <c r="B640" s="49">
        <v>542</v>
      </c>
      <c r="C640" s="35" t="s">
        <v>12</v>
      </c>
      <c r="D640" s="49">
        <v>1007</v>
      </c>
      <c r="E640" s="49">
        <v>1289</v>
      </c>
      <c r="F640" s="49">
        <v>1416</v>
      </c>
      <c r="G640" s="97">
        <v>1853</v>
      </c>
      <c r="H640" s="99">
        <v>2010</v>
      </c>
      <c r="I640" s="29">
        <v>2393</v>
      </c>
      <c r="J640" s="12"/>
      <c r="S640" s="27"/>
      <c r="T640" s="27"/>
      <c r="U640" s="16"/>
      <c r="V640" s="74"/>
      <c r="W640" s="13"/>
      <c r="X640" s="75"/>
      <c r="Y640" s="74"/>
    </row>
    <row r="641" spans="1:25" s="9" customFormat="1" ht="13.25" customHeight="1" x14ac:dyDescent="0.35">
      <c r="A641" s="35"/>
      <c r="B641" s="49">
        <v>543</v>
      </c>
      <c r="C641" s="35" t="s">
        <v>13</v>
      </c>
      <c r="D641" s="49">
        <v>767</v>
      </c>
      <c r="E641" s="49">
        <v>983</v>
      </c>
      <c r="F641" s="49">
        <v>980</v>
      </c>
      <c r="G641" s="97">
        <v>1209</v>
      </c>
      <c r="H641" s="99">
        <v>1372</v>
      </c>
      <c r="I641" s="29">
        <v>1557</v>
      </c>
      <c r="J641" s="12"/>
      <c r="S641" s="27"/>
      <c r="T641" s="27"/>
      <c r="U641" s="16"/>
      <c r="V641" s="74"/>
      <c r="W641" s="13"/>
      <c r="X641" s="75"/>
      <c r="Y641" s="74"/>
    </row>
    <row r="642" spans="1:25" s="9" customFormat="1" ht="13.25" customHeight="1" x14ac:dyDescent="0.35">
      <c r="A642" s="35"/>
      <c r="B642" s="29">
        <v>544</v>
      </c>
      <c r="C642" s="35" t="s">
        <v>14</v>
      </c>
      <c r="D642" s="49">
        <v>1439</v>
      </c>
      <c r="E642" s="49">
        <v>1655</v>
      </c>
      <c r="F642" s="49">
        <v>2520</v>
      </c>
      <c r="G642" s="97">
        <v>2854</v>
      </c>
      <c r="H642" s="99">
        <v>2884</v>
      </c>
      <c r="I642" s="29">
        <v>3500</v>
      </c>
      <c r="J642" s="12"/>
      <c r="S642" s="27"/>
      <c r="T642" s="27"/>
      <c r="U642" s="16"/>
      <c r="V642" s="74"/>
      <c r="W642" s="13"/>
      <c r="X642" s="75"/>
      <c r="Y642" s="74"/>
    </row>
    <row r="643" spans="1:25" s="9" customFormat="1" ht="13.25" customHeight="1" x14ac:dyDescent="0.35">
      <c r="A643" s="35"/>
      <c r="B643" s="49">
        <v>545</v>
      </c>
      <c r="C643" s="35" t="s">
        <v>15</v>
      </c>
      <c r="D643" s="49">
        <v>2803</v>
      </c>
      <c r="E643" s="49">
        <v>3020</v>
      </c>
      <c r="F643" s="49">
        <v>3407</v>
      </c>
      <c r="G643" s="97">
        <v>3999</v>
      </c>
      <c r="H643" s="99">
        <v>4345</v>
      </c>
      <c r="I643" s="29">
        <v>4887</v>
      </c>
      <c r="J643" s="12"/>
      <c r="S643" s="27"/>
      <c r="T643" s="27"/>
      <c r="U643" s="16"/>
      <c r="V643" s="74"/>
      <c r="W643" s="13"/>
      <c r="X643" s="75"/>
      <c r="Y643" s="74"/>
    </row>
    <row r="644" spans="1:25" s="9" customFormat="1" ht="13.25" customHeight="1" x14ac:dyDescent="0.35">
      <c r="A644" s="35"/>
      <c r="B644" s="49">
        <v>546</v>
      </c>
      <c r="C644" s="35" t="s">
        <v>16</v>
      </c>
      <c r="D644" s="49">
        <v>3690</v>
      </c>
      <c r="E644" s="49">
        <v>4689</v>
      </c>
      <c r="F644" s="49">
        <v>5566</v>
      </c>
      <c r="G644" s="97">
        <v>6924</v>
      </c>
      <c r="H644" s="99">
        <v>8117</v>
      </c>
      <c r="I644" s="29">
        <v>10759</v>
      </c>
      <c r="J644" s="12"/>
      <c r="S644" s="27"/>
      <c r="T644" s="27"/>
      <c r="U644" s="16"/>
      <c r="V644" s="74"/>
      <c r="W644" s="13"/>
      <c r="X644" s="75"/>
      <c r="Y644" s="74"/>
    </row>
    <row r="645" spans="1:25" s="9" customFormat="1" ht="13.25" customHeight="1" x14ac:dyDescent="0.35">
      <c r="A645" s="35"/>
      <c r="B645" s="29">
        <v>547</v>
      </c>
      <c r="C645" s="35" t="s">
        <v>17</v>
      </c>
      <c r="D645" s="49">
        <v>388</v>
      </c>
      <c r="E645" s="49">
        <v>495</v>
      </c>
      <c r="F645" s="49">
        <v>485</v>
      </c>
      <c r="G645" s="97">
        <v>599</v>
      </c>
      <c r="H645" s="99">
        <v>690</v>
      </c>
      <c r="I645" s="29">
        <v>802</v>
      </c>
      <c r="J645" s="12"/>
      <c r="S645" s="27"/>
      <c r="T645" s="27"/>
      <c r="U645" s="16"/>
      <c r="V645" s="74"/>
      <c r="W645" s="13"/>
      <c r="X645" s="75"/>
      <c r="Y645" s="74"/>
    </row>
    <row r="646" spans="1:25" s="9" customFormat="1" ht="13.25" customHeight="1" x14ac:dyDescent="0.35">
      <c r="A646" s="35"/>
      <c r="B646" s="49">
        <v>548</v>
      </c>
      <c r="C646" s="35" t="s">
        <v>18</v>
      </c>
      <c r="D646" s="49">
        <v>1520</v>
      </c>
      <c r="E646" s="49">
        <v>1570</v>
      </c>
      <c r="F646" s="49">
        <v>1510</v>
      </c>
      <c r="G646" s="97">
        <v>1725</v>
      </c>
      <c r="H646" s="99">
        <v>1835</v>
      </c>
      <c r="I646" s="29">
        <v>2101</v>
      </c>
      <c r="J646" s="12"/>
      <c r="S646" s="27"/>
      <c r="T646" s="27"/>
      <c r="U646" s="16"/>
      <c r="V646" s="74"/>
      <c r="W646" s="13"/>
      <c r="X646" s="75"/>
      <c r="Y646" s="74"/>
    </row>
    <row r="647" spans="1:25" s="9" customFormat="1" ht="13.25" customHeight="1" x14ac:dyDescent="0.35">
      <c r="A647" s="35"/>
      <c r="B647" s="49">
        <v>549</v>
      </c>
      <c r="C647" s="35" t="s">
        <v>19</v>
      </c>
      <c r="D647" s="49">
        <v>843</v>
      </c>
      <c r="E647" s="49">
        <v>726</v>
      </c>
      <c r="F647" s="49">
        <v>823</v>
      </c>
      <c r="G647" s="97">
        <v>835</v>
      </c>
      <c r="H647" s="99">
        <v>1726</v>
      </c>
      <c r="I647" s="29">
        <v>1284</v>
      </c>
      <c r="J647" s="12"/>
      <c r="S647" s="27"/>
      <c r="T647" s="27"/>
      <c r="U647" s="16"/>
      <c r="V647" s="74"/>
      <c r="W647" s="13"/>
      <c r="X647" s="75"/>
      <c r="Y647" s="74"/>
    </row>
    <row r="648" spans="1:25" s="9" customFormat="1" ht="13.25" customHeight="1" x14ac:dyDescent="0.35">
      <c r="A648" s="35"/>
      <c r="B648" s="29">
        <v>550</v>
      </c>
      <c r="C648" s="35" t="s">
        <v>20</v>
      </c>
      <c r="D648" s="98">
        <f>SUM(D628:D647)</f>
        <v>30820</v>
      </c>
      <c r="E648" s="98">
        <f>SUM(E628:E647)</f>
        <v>35567</v>
      </c>
      <c r="F648" s="98">
        <f>SUM(F628:F647)</f>
        <v>40668</v>
      </c>
      <c r="G648" s="98">
        <f>SUM(G628:G647)</f>
        <v>45742</v>
      </c>
      <c r="H648" s="98">
        <f>SUM(H628:H647)</f>
        <v>48666</v>
      </c>
      <c r="I648" s="29">
        <v>55621</v>
      </c>
      <c r="J648" s="12"/>
      <c r="S648" s="27"/>
      <c r="T648" s="27"/>
      <c r="U648" s="16"/>
      <c r="V648" s="74"/>
      <c r="W648" s="13"/>
      <c r="X648" s="75"/>
      <c r="Y648" s="74"/>
    </row>
    <row r="649" spans="1:25" s="9" customFormat="1" ht="13.25" customHeight="1" x14ac:dyDescent="0.3">
      <c r="A649" s="35"/>
      <c r="B649" s="49">
        <v>551</v>
      </c>
      <c r="C649" s="35" t="s">
        <v>46</v>
      </c>
      <c r="D649" s="29"/>
      <c r="E649" s="29"/>
      <c r="F649" s="29"/>
      <c r="G649" s="29"/>
      <c r="H649" s="35"/>
      <c r="I649" s="29"/>
      <c r="J649" s="12"/>
      <c r="S649" s="27"/>
      <c r="T649" s="27"/>
      <c r="U649" s="16"/>
      <c r="V649" s="74"/>
      <c r="W649" s="13"/>
      <c r="X649" s="75"/>
      <c r="Y649" s="74"/>
    </row>
    <row r="650" spans="1:25" s="9" customFormat="1" ht="13.25" customHeight="1" x14ac:dyDescent="0.35">
      <c r="A650" s="35"/>
      <c r="B650" s="49">
        <v>552</v>
      </c>
      <c r="C650" s="35" t="s">
        <v>0</v>
      </c>
      <c r="D650" s="49">
        <v>516</v>
      </c>
      <c r="E650" s="49">
        <v>486</v>
      </c>
      <c r="F650" s="49">
        <v>444</v>
      </c>
      <c r="G650" s="97">
        <v>520</v>
      </c>
      <c r="H650" s="99">
        <v>816</v>
      </c>
      <c r="I650" s="29">
        <v>1217</v>
      </c>
      <c r="J650" s="12"/>
      <c r="S650" s="27"/>
      <c r="T650" s="27"/>
      <c r="U650" s="16"/>
      <c r="V650" s="74"/>
      <c r="W650" s="13"/>
      <c r="X650" s="75"/>
      <c r="Y650" s="74"/>
    </row>
    <row r="651" spans="1:25" s="9" customFormat="1" ht="13.25" customHeight="1" x14ac:dyDescent="0.35">
      <c r="A651" s="35"/>
      <c r="B651" s="29">
        <v>553</v>
      </c>
      <c r="C651" s="35" t="s">
        <v>1</v>
      </c>
      <c r="D651" s="49">
        <v>57</v>
      </c>
      <c r="E651" s="49">
        <v>32</v>
      </c>
      <c r="F651" s="49">
        <v>38</v>
      </c>
      <c r="G651" s="97">
        <v>48</v>
      </c>
      <c r="H651" s="99">
        <v>66</v>
      </c>
      <c r="I651" s="29">
        <v>58</v>
      </c>
      <c r="J651" s="12"/>
      <c r="S651" s="27"/>
      <c r="T651" s="27"/>
      <c r="U651" s="16"/>
      <c r="V651" s="74"/>
      <c r="W651" s="13"/>
      <c r="X651" s="75"/>
      <c r="Y651" s="74"/>
    </row>
    <row r="652" spans="1:25" s="9" customFormat="1" ht="13.25" customHeight="1" x14ac:dyDescent="0.35">
      <c r="A652" s="35"/>
      <c r="B652" s="49">
        <v>554</v>
      </c>
      <c r="C652" s="35" t="s">
        <v>2</v>
      </c>
      <c r="D652" s="49">
        <v>15383</v>
      </c>
      <c r="E652" s="49">
        <v>14493</v>
      </c>
      <c r="F652" s="49">
        <v>12805</v>
      </c>
      <c r="G652" s="97">
        <v>12345</v>
      </c>
      <c r="H652" s="99">
        <v>9517</v>
      </c>
      <c r="I652" s="29">
        <v>9922</v>
      </c>
      <c r="J652" s="12"/>
      <c r="S652" s="27"/>
      <c r="T652" s="27"/>
      <c r="U652" s="16"/>
      <c r="V652" s="74"/>
      <c r="W652" s="13"/>
      <c r="X652" s="75"/>
      <c r="Y652" s="74"/>
    </row>
    <row r="653" spans="1:25" s="9" customFormat="1" ht="13.25" customHeight="1" x14ac:dyDescent="0.35">
      <c r="A653" s="35"/>
      <c r="B653" s="49">
        <v>555</v>
      </c>
      <c r="C653" s="35" t="s">
        <v>3</v>
      </c>
      <c r="D653" s="49">
        <v>297</v>
      </c>
      <c r="E653" s="49">
        <v>241</v>
      </c>
      <c r="F653" s="49">
        <v>312</v>
      </c>
      <c r="G653" s="97">
        <v>442</v>
      </c>
      <c r="H653" s="99">
        <v>514</v>
      </c>
      <c r="I653" s="29">
        <v>587</v>
      </c>
      <c r="J653" s="12"/>
      <c r="S653" s="27"/>
      <c r="T653" s="27"/>
      <c r="U653" s="16"/>
      <c r="V653" s="74"/>
      <c r="W653" s="13"/>
      <c r="X653" s="75"/>
      <c r="Y653" s="74"/>
    </row>
    <row r="654" spans="1:25" s="9" customFormat="1" ht="13.25" customHeight="1" x14ac:dyDescent="0.35">
      <c r="A654" s="35"/>
      <c r="B654" s="29">
        <v>556</v>
      </c>
      <c r="C654" s="35" t="s">
        <v>4</v>
      </c>
      <c r="D654" s="49">
        <v>2503</v>
      </c>
      <c r="E654" s="49">
        <v>2470</v>
      </c>
      <c r="F654" s="49">
        <v>2846</v>
      </c>
      <c r="G654" s="97">
        <v>3459</v>
      </c>
      <c r="H654" s="99">
        <v>4418</v>
      </c>
      <c r="I654" s="29">
        <v>5666</v>
      </c>
      <c r="J654" s="12"/>
      <c r="S654" s="27"/>
      <c r="T654" s="27"/>
      <c r="U654" s="16"/>
      <c r="V654" s="74"/>
      <c r="W654" s="13"/>
      <c r="X654" s="75"/>
      <c r="Y654" s="74"/>
    </row>
    <row r="655" spans="1:25" s="9" customFormat="1" ht="13.25" customHeight="1" x14ac:dyDescent="0.35">
      <c r="A655" s="35"/>
      <c r="B655" s="49">
        <v>557</v>
      </c>
      <c r="C655" s="35" t="s">
        <v>5</v>
      </c>
      <c r="D655" s="49">
        <v>3472</v>
      </c>
      <c r="E655" s="49">
        <v>3114</v>
      </c>
      <c r="F655" s="49">
        <v>3111</v>
      </c>
      <c r="G655" s="97">
        <v>3173</v>
      </c>
      <c r="H655" s="99">
        <v>2445</v>
      </c>
      <c r="I655" s="29">
        <v>2365</v>
      </c>
      <c r="J655" s="12"/>
      <c r="S655" s="27"/>
      <c r="T655" s="27"/>
      <c r="U655" s="16"/>
      <c r="V655" s="74"/>
      <c r="W655" s="13"/>
      <c r="X655" s="75"/>
      <c r="Y655" s="74"/>
    </row>
    <row r="656" spans="1:25" s="9" customFormat="1" ht="13.25" customHeight="1" x14ac:dyDescent="0.35">
      <c r="A656" s="35"/>
      <c r="B656" s="49">
        <v>558</v>
      </c>
      <c r="C656" s="35" t="s">
        <v>6</v>
      </c>
      <c r="D656" s="49">
        <v>4526</v>
      </c>
      <c r="E656" s="49">
        <v>5143</v>
      </c>
      <c r="F656" s="49">
        <v>5328</v>
      </c>
      <c r="G656" s="97">
        <v>5720</v>
      </c>
      <c r="H656" s="99">
        <v>6280</v>
      </c>
      <c r="I656" s="29">
        <v>6464</v>
      </c>
      <c r="J656" s="12"/>
      <c r="S656" s="27"/>
      <c r="T656" s="27"/>
      <c r="U656" s="16"/>
      <c r="V656" s="74"/>
      <c r="W656" s="13"/>
      <c r="X656" s="75"/>
      <c r="Y656" s="74"/>
    </row>
    <row r="657" spans="1:25" s="9" customFormat="1" ht="13.25" customHeight="1" x14ac:dyDescent="0.35">
      <c r="A657" s="35"/>
      <c r="B657" s="29">
        <v>559</v>
      </c>
      <c r="C657" s="35" t="s">
        <v>7</v>
      </c>
      <c r="D657" s="49">
        <v>2268</v>
      </c>
      <c r="E657" s="49">
        <v>2413</v>
      </c>
      <c r="F657" s="49">
        <v>2478</v>
      </c>
      <c r="G657" s="97">
        <v>3352</v>
      </c>
      <c r="H657" s="99">
        <v>4184</v>
      </c>
      <c r="I657" s="29">
        <v>4492</v>
      </c>
      <c r="J657" s="12"/>
      <c r="S657" s="27"/>
      <c r="T657" s="27"/>
      <c r="U657" s="16"/>
      <c r="V657" s="74"/>
      <c r="W657" s="13"/>
      <c r="X657" s="75"/>
      <c r="Y657" s="74"/>
    </row>
    <row r="658" spans="1:25" s="9" customFormat="1" ht="13.25" customHeight="1" x14ac:dyDescent="0.35">
      <c r="A658" s="35"/>
      <c r="B658" s="49">
        <v>560</v>
      </c>
      <c r="C658" s="35" t="s">
        <v>8</v>
      </c>
      <c r="D658" s="49">
        <v>2267</v>
      </c>
      <c r="E658" s="49">
        <v>2192</v>
      </c>
      <c r="F658" s="49">
        <v>2381</v>
      </c>
      <c r="G658" s="97">
        <v>3051</v>
      </c>
      <c r="H658" s="99">
        <v>3451</v>
      </c>
      <c r="I658" s="29">
        <v>3900</v>
      </c>
      <c r="J658" s="12"/>
      <c r="S658" s="27"/>
      <c r="T658" s="27"/>
      <c r="U658" s="16"/>
      <c r="V658" s="74"/>
      <c r="W658" s="13"/>
      <c r="X658" s="75"/>
      <c r="Y658" s="74"/>
    </row>
    <row r="659" spans="1:25" s="9" customFormat="1" ht="13.25" customHeight="1" x14ac:dyDescent="0.35">
      <c r="A659" s="35"/>
      <c r="B659" s="49">
        <v>561</v>
      </c>
      <c r="C659" s="35" t="s">
        <v>9</v>
      </c>
      <c r="D659" s="49">
        <v>1108</v>
      </c>
      <c r="E659" s="49">
        <v>1041</v>
      </c>
      <c r="F659" s="49">
        <v>884</v>
      </c>
      <c r="G659" s="97">
        <v>851</v>
      </c>
      <c r="H659" s="99">
        <v>795</v>
      </c>
      <c r="I659" s="29">
        <v>737</v>
      </c>
      <c r="J659" s="12"/>
      <c r="S659" s="27"/>
      <c r="T659" s="27"/>
      <c r="U659" s="16"/>
      <c r="V659" s="74"/>
      <c r="W659" s="13"/>
      <c r="X659" s="75"/>
      <c r="Y659" s="74"/>
    </row>
    <row r="660" spans="1:25" s="9" customFormat="1" ht="13.25" customHeight="1" x14ac:dyDescent="0.35">
      <c r="A660" s="35"/>
      <c r="B660" s="29">
        <v>562</v>
      </c>
      <c r="C660" s="35" t="s">
        <v>10</v>
      </c>
      <c r="D660" s="49">
        <v>1611</v>
      </c>
      <c r="E660" s="49">
        <v>1509</v>
      </c>
      <c r="F660" s="49">
        <v>1561</v>
      </c>
      <c r="G660" s="97">
        <v>1830</v>
      </c>
      <c r="H660" s="99">
        <v>1961</v>
      </c>
      <c r="I660" s="29">
        <v>2142</v>
      </c>
      <c r="J660" s="12"/>
      <c r="S660" s="27"/>
      <c r="T660" s="27"/>
      <c r="U660" s="16"/>
      <c r="V660" s="74"/>
      <c r="W660" s="13"/>
      <c r="X660" s="75"/>
      <c r="Y660" s="74"/>
    </row>
    <row r="661" spans="1:25" s="9" customFormat="1" ht="13.25" customHeight="1" x14ac:dyDescent="0.35">
      <c r="A661" s="35"/>
      <c r="B661" s="49">
        <v>563</v>
      </c>
      <c r="C661" s="35" t="s">
        <v>11</v>
      </c>
      <c r="D661" s="49">
        <v>372</v>
      </c>
      <c r="E661" s="49">
        <v>462</v>
      </c>
      <c r="F661" s="49">
        <v>395</v>
      </c>
      <c r="G661" s="97">
        <v>510</v>
      </c>
      <c r="H661" s="99">
        <v>648</v>
      </c>
      <c r="I661" s="29">
        <v>636</v>
      </c>
      <c r="J661" s="12"/>
      <c r="S661" s="27"/>
      <c r="T661" s="27"/>
      <c r="U661" s="16"/>
      <c r="V661" s="74"/>
      <c r="W661" s="13"/>
      <c r="X661" s="75"/>
      <c r="Y661" s="74"/>
    </row>
    <row r="662" spans="1:25" s="9" customFormat="1" ht="13.25" customHeight="1" x14ac:dyDescent="0.35">
      <c r="A662" s="35"/>
      <c r="B662" s="49">
        <v>564</v>
      </c>
      <c r="C662" s="35" t="s">
        <v>12</v>
      </c>
      <c r="D662" s="49">
        <v>1660</v>
      </c>
      <c r="E662" s="49">
        <v>1954</v>
      </c>
      <c r="F662" s="49">
        <v>1919</v>
      </c>
      <c r="G662" s="97">
        <v>2377</v>
      </c>
      <c r="H662" s="99">
        <v>2916</v>
      </c>
      <c r="I662" s="29">
        <v>3611</v>
      </c>
      <c r="J662" s="12"/>
      <c r="S662" s="27"/>
      <c r="T662" s="27"/>
      <c r="U662" s="16"/>
      <c r="V662" s="74"/>
      <c r="W662" s="13"/>
      <c r="X662" s="75"/>
      <c r="Y662" s="74"/>
    </row>
    <row r="663" spans="1:25" s="9" customFormat="1" ht="13.25" customHeight="1" x14ac:dyDescent="0.35">
      <c r="A663" s="35"/>
      <c r="B663" s="29">
        <v>565</v>
      </c>
      <c r="C663" s="35" t="s">
        <v>13</v>
      </c>
      <c r="D663" s="49">
        <v>1392</v>
      </c>
      <c r="E663" s="49">
        <v>1564</v>
      </c>
      <c r="F663" s="49">
        <v>1830</v>
      </c>
      <c r="G663" s="97">
        <v>2120</v>
      </c>
      <c r="H663" s="99">
        <v>2592</v>
      </c>
      <c r="I663" s="29">
        <v>2613</v>
      </c>
      <c r="J663" s="12"/>
      <c r="S663" s="27"/>
      <c r="T663" s="27"/>
      <c r="U663" s="16"/>
      <c r="V663" s="74"/>
      <c r="W663" s="13"/>
      <c r="X663" s="75"/>
      <c r="Y663" s="74"/>
    </row>
    <row r="664" spans="1:25" s="9" customFormat="1" ht="13.25" customHeight="1" x14ac:dyDescent="0.35">
      <c r="A664" s="35"/>
      <c r="B664" s="49">
        <v>566</v>
      </c>
      <c r="C664" s="35" t="s">
        <v>14</v>
      </c>
      <c r="D664" s="49">
        <v>1744</v>
      </c>
      <c r="E664" s="49">
        <v>1386</v>
      </c>
      <c r="F664" s="49">
        <v>1475</v>
      </c>
      <c r="G664" s="97">
        <v>1738</v>
      </c>
      <c r="H664" s="99">
        <v>1754</v>
      </c>
      <c r="I664" s="29">
        <v>2037</v>
      </c>
      <c r="J664" s="12"/>
      <c r="S664" s="27"/>
      <c r="T664" s="27"/>
      <c r="U664" s="16"/>
      <c r="V664" s="74"/>
      <c r="W664" s="13"/>
      <c r="X664" s="75"/>
      <c r="Y664" s="74"/>
    </row>
    <row r="665" spans="1:25" s="9" customFormat="1" ht="13.25" customHeight="1" x14ac:dyDescent="0.35">
      <c r="A665" s="35"/>
      <c r="B665" s="49">
        <v>567</v>
      </c>
      <c r="C665" s="35" t="s">
        <v>15</v>
      </c>
      <c r="D665" s="49">
        <v>1918</v>
      </c>
      <c r="E665" s="49">
        <v>1880</v>
      </c>
      <c r="F665" s="49">
        <v>1992</v>
      </c>
      <c r="G665" s="97">
        <v>2349</v>
      </c>
      <c r="H665" s="99">
        <v>2777</v>
      </c>
      <c r="I665" s="29">
        <v>3431</v>
      </c>
      <c r="J665" s="12"/>
      <c r="S665" s="27"/>
      <c r="T665" s="27"/>
      <c r="U665" s="16"/>
      <c r="V665" s="74"/>
      <c r="W665" s="13"/>
      <c r="X665" s="75"/>
      <c r="Y665" s="74"/>
    </row>
    <row r="666" spans="1:25" s="9" customFormat="1" ht="13.25" customHeight="1" x14ac:dyDescent="0.35">
      <c r="A666" s="35"/>
      <c r="B666" s="29">
        <v>568</v>
      </c>
      <c r="C666" s="35" t="s">
        <v>16</v>
      </c>
      <c r="D666" s="49">
        <v>2946</v>
      </c>
      <c r="E666" s="49">
        <v>3115</v>
      </c>
      <c r="F666" s="49">
        <v>3790</v>
      </c>
      <c r="G666" s="97">
        <v>5225</v>
      </c>
      <c r="H666" s="99">
        <v>6723</v>
      </c>
      <c r="I666" s="29">
        <v>8523</v>
      </c>
      <c r="J666" s="12"/>
      <c r="S666" s="27"/>
      <c r="T666" s="27"/>
      <c r="U666" s="16"/>
      <c r="V666" s="74"/>
      <c r="W666" s="13"/>
      <c r="X666" s="75"/>
      <c r="Y666" s="74"/>
    </row>
    <row r="667" spans="1:25" s="9" customFormat="1" ht="13.25" customHeight="1" x14ac:dyDescent="0.35">
      <c r="A667" s="35"/>
      <c r="B667" s="49">
        <v>569</v>
      </c>
      <c r="C667" s="35" t="s">
        <v>17</v>
      </c>
      <c r="D667" s="49">
        <v>444</v>
      </c>
      <c r="E667" s="49">
        <v>454</v>
      </c>
      <c r="F667" s="49">
        <v>403</v>
      </c>
      <c r="G667" s="97">
        <v>494</v>
      </c>
      <c r="H667" s="99">
        <v>632</v>
      </c>
      <c r="I667" s="29">
        <v>577</v>
      </c>
      <c r="J667" s="12"/>
      <c r="S667" s="27"/>
      <c r="T667" s="27"/>
      <c r="U667" s="16"/>
      <c r="V667" s="74"/>
      <c r="W667" s="13"/>
      <c r="X667" s="75"/>
      <c r="Y667" s="74"/>
    </row>
    <row r="668" spans="1:25" s="9" customFormat="1" ht="13.25" customHeight="1" x14ac:dyDescent="0.35">
      <c r="A668" s="35"/>
      <c r="B668" s="49">
        <v>570</v>
      </c>
      <c r="C668" s="35" t="s">
        <v>18</v>
      </c>
      <c r="D668" s="49">
        <v>2442</v>
      </c>
      <c r="E668" s="49">
        <v>1995</v>
      </c>
      <c r="F668" s="49">
        <v>1795</v>
      </c>
      <c r="G668" s="97">
        <v>2096</v>
      </c>
      <c r="H668" s="99">
        <v>2715</v>
      </c>
      <c r="I668" s="29">
        <v>2929</v>
      </c>
      <c r="J668" s="12"/>
      <c r="S668" s="27"/>
      <c r="T668" s="27"/>
      <c r="U668" s="16"/>
      <c r="V668" s="74"/>
      <c r="W668" s="13"/>
      <c r="X668" s="75"/>
      <c r="Y668" s="74"/>
    </row>
    <row r="669" spans="1:25" s="9" customFormat="1" ht="13.25" customHeight="1" x14ac:dyDescent="0.35">
      <c r="A669" s="35"/>
      <c r="B669" s="29">
        <v>571</v>
      </c>
      <c r="C669" s="35" t="s">
        <v>19</v>
      </c>
      <c r="D669" s="49">
        <v>2166</v>
      </c>
      <c r="E669" s="49">
        <v>1961</v>
      </c>
      <c r="F669" s="49">
        <v>2016</v>
      </c>
      <c r="G669" s="97">
        <v>2370</v>
      </c>
      <c r="H669" s="99">
        <v>5089</v>
      </c>
      <c r="I669" s="29">
        <v>3923</v>
      </c>
      <c r="J669" s="12"/>
      <c r="S669" s="27"/>
      <c r="T669" s="27"/>
      <c r="U669" s="16"/>
      <c r="V669" s="74"/>
      <c r="W669" s="13"/>
      <c r="X669" s="75"/>
      <c r="Y669" s="74"/>
    </row>
    <row r="670" spans="1:25" s="9" customFormat="1" ht="13.25" customHeight="1" x14ac:dyDescent="0.35">
      <c r="A670" s="35"/>
      <c r="B670" s="49">
        <v>572</v>
      </c>
      <c r="C670" s="35" t="s">
        <v>20</v>
      </c>
      <c r="D670" s="98">
        <f>SUM(D650:D669)</f>
        <v>49092</v>
      </c>
      <c r="E670" s="98">
        <f>SUM(E650:E669)</f>
        <v>47905</v>
      </c>
      <c r="F670" s="98">
        <f>SUM(F650:F669)</f>
        <v>47803</v>
      </c>
      <c r="G670" s="98">
        <f>SUM(G650:G669)</f>
        <v>54070</v>
      </c>
      <c r="H670" s="98">
        <f>SUM(H650:H669)</f>
        <v>60293</v>
      </c>
      <c r="I670" s="29">
        <v>65832</v>
      </c>
      <c r="J670" s="12"/>
      <c r="S670" s="27"/>
      <c r="T670" s="27"/>
      <c r="U670" s="16"/>
      <c r="V670" s="74"/>
      <c r="W670" s="13"/>
      <c r="X670" s="75"/>
      <c r="Y670" s="74"/>
    </row>
    <row r="671" spans="1:25" s="9" customFormat="1" ht="13.25" customHeight="1" x14ac:dyDescent="0.3">
      <c r="A671" s="35"/>
      <c r="B671" s="49">
        <v>573</v>
      </c>
      <c r="C671" s="35" t="s">
        <v>47</v>
      </c>
      <c r="D671" s="29"/>
      <c r="E671" s="29"/>
      <c r="F671" s="29"/>
      <c r="G671" s="29"/>
      <c r="H671" s="35"/>
      <c r="I671" s="29"/>
      <c r="J671" s="12"/>
      <c r="S671" s="27"/>
      <c r="T671" s="27"/>
      <c r="U671" s="16"/>
      <c r="V671" s="74"/>
      <c r="W671" s="13"/>
      <c r="X671" s="75"/>
      <c r="Y671" s="74"/>
    </row>
    <row r="672" spans="1:25" s="9" customFormat="1" ht="13.25" customHeight="1" x14ac:dyDescent="0.35">
      <c r="A672" s="35"/>
      <c r="B672" s="29">
        <v>574</v>
      </c>
      <c r="C672" s="35" t="s">
        <v>0</v>
      </c>
      <c r="D672" s="49">
        <v>1000</v>
      </c>
      <c r="E672" s="49">
        <v>1132</v>
      </c>
      <c r="F672" s="49">
        <v>1034</v>
      </c>
      <c r="G672" s="97">
        <v>951</v>
      </c>
      <c r="H672" s="99">
        <v>1150</v>
      </c>
      <c r="I672" s="29">
        <v>1361</v>
      </c>
      <c r="J672" s="12"/>
      <c r="S672" s="27"/>
      <c r="T672" s="27"/>
      <c r="U672" s="16"/>
      <c r="V672" s="74"/>
      <c r="W672" s="13"/>
      <c r="X672" s="75"/>
      <c r="Y672" s="74"/>
    </row>
    <row r="673" spans="1:25" s="9" customFormat="1" ht="13.25" customHeight="1" x14ac:dyDescent="0.35">
      <c r="A673" s="35"/>
      <c r="B673" s="49">
        <v>575</v>
      </c>
      <c r="C673" s="35" t="s">
        <v>1</v>
      </c>
      <c r="D673" s="49">
        <v>123</v>
      </c>
      <c r="E673" s="49">
        <v>94</v>
      </c>
      <c r="F673" s="49">
        <v>145</v>
      </c>
      <c r="G673" s="97">
        <v>290</v>
      </c>
      <c r="H673" s="99">
        <v>308</v>
      </c>
      <c r="I673" s="29">
        <v>317</v>
      </c>
      <c r="J673" s="12"/>
      <c r="S673" s="27"/>
      <c r="T673" s="27"/>
      <c r="U673" s="16"/>
      <c r="V673" s="74"/>
      <c r="W673" s="13"/>
      <c r="X673" s="75"/>
      <c r="Y673" s="74"/>
    </row>
    <row r="674" spans="1:25" s="9" customFormat="1" ht="13.25" customHeight="1" x14ac:dyDescent="0.35">
      <c r="A674" s="35"/>
      <c r="B674" s="49">
        <v>576</v>
      </c>
      <c r="C674" s="35" t="s">
        <v>2</v>
      </c>
      <c r="D674" s="49">
        <v>13395</v>
      </c>
      <c r="E674" s="49">
        <v>13019</v>
      </c>
      <c r="F674" s="49">
        <v>12226</v>
      </c>
      <c r="G674" s="97">
        <v>10787</v>
      </c>
      <c r="H674" s="99">
        <v>7752</v>
      </c>
      <c r="I674" s="29">
        <v>7888</v>
      </c>
      <c r="J674" s="12"/>
      <c r="S674" s="27"/>
      <c r="T674" s="27"/>
      <c r="U674" s="16"/>
      <c r="V674" s="74"/>
      <c r="W674" s="13"/>
      <c r="X674" s="75"/>
      <c r="Y674" s="74"/>
    </row>
    <row r="675" spans="1:25" s="9" customFormat="1" ht="13.25" customHeight="1" x14ac:dyDescent="0.35">
      <c r="A675" s="35"/>
      <c r="B675" s="29">
        <v>577</v>
      </c>
      <c r="C675" s="35" t="s">
        <v>3</v>
      </c>
      <c r="D675" s="49">
        <v>678</v>
      </c>
      <c r="E675" s="49">
        <v>782</v>
      </c>
      <c r="F675" s="49">
        <v>847</v>
      </c>
      <c r="G675" s="97">
        <v>1106</v>
      </c>
      <c r="H675" s="99">
        <v>1308</v>
      </c>
      <c r="I675" s="29">
        <v>1558</v>
      </c>
      <c r="J675" s="12"/>
      <c r="S675" s="27"/>
      <c r="T675" s="27"/>
      <c r="U675" s="16"/>
      <c r="V675" s="74"/>
      <c r="W675" s="13"/>
      <c r="X675" s="75"/>
      <c r="Y675" s="74"/>
    </row>
    <row r="676" spans="1:25" s="9" customFormat="1" ht="13.25" customHeight="1" x14ac:dyDescent="0.35">
      <c r="A676" s="35"/>
      <c r="B676" s="49">
        <v>578</v>
      </c>
      <c r="C676" s="35" t="s">
        <v>4</v>
      </c>
      <c r="D676" s="49">
        <v>4549</v>
      </c>
      <c r="E676" s="49">
        <v>5746</v>
      </c>
      <c r="F676" s="49">
        <v>7415</v>
      </c>
      <c r="G676" s="97">
        <v>9306</v>
      </c>
      <c r="H676" s="99">
        <v>10179</v>
      </c>
      <c r="I676" s="29">
        <v>14549</v>
      </c>
      <c r="J676" s="12"/>
      <c r="S676" s="27"/>
      <c r="T676" s="27"/>
      <c r="U676" s="16"/>
      <c r="V676" s="74"/>
      <c r="W676" s="13"/>
      <c r="X676" s="75"/>
      <c r="Y676" s="74"/>
    </row>
    <row r="677" spans="1:25" s="9" customFormat="1" ht="13.25" customHeight="1" x14ac:dyDescent="0.35">
      <c r="A677" s="35"/>
      <c r="B677" s="49">
        <v>579</v>
      </c>
      <c r="C677" s="35" t="s">
        <v>5</v>
      </c>
      <c r="D677" s="49">
        <v>3053</v>
      </c>
      <c r="E677" s="49">
        <v>3308</v>
      </c>
      <c r="F677" s="49">
        <v>3147</v>
      </c>
      <c r="G677" s="97">
        <v>3144</v>
      </c>
      <c r="H677" s="99">
        <v>2362</v>
      </c>
      <c r="I677" s="29">
        <v>3217</v>
      </c>
      <c r="J677" s="12"/>
      <c r="S677" s="27"/>
      <c r="T677" s="27"/>
      <c r="U677" s="16"/>
      <c r="V677" s="74"/>
      <c r="W677" s="13"/>
      <c r="X677" s="75"/>
      <c r="Y677" s="74"/>
    </row>
    <row r="678" spans="1:25" s="9" customFormat="1" ht="13.25" customHeight="1" x14ac:dyDescent="0.35">
      <c r="A678" s="35"/>
      <c r="B678" s="29">
        <v>580</v>
      </c>
      <c r="C678" s="35" t="s">
        <v>6</v>
      </c>
      <c r="D678" s="49">
        <v>8377</v>
      </c>
      <c r="E678" s="49">
        <v>10163</v>
      </c>
      <c r="F678" s="49">
        <v>11732</v>
      </c>
      <c r="G678" s="97">
        <v>12101</v>
      </c>
      <c r="H678" s="99">
        <v>12262</v>
      </c>
      <c r="I678" s="29">
        <v>13725</v>
      </c>
      <c r="J678" s="12"/>
      <c r="S678" s="27"/>
      <c r="T678" s="27"/>
      <c r="U678" s="16"/>
      <c r="V678" s="74"/>
      <c r="W678" s="13"/>
      <c r="X678" s="75"/>
      <c r="Y678" s="74"/>
    </row>
    <row r="679" spans="1:25" s="9" customFormat="1" ht="13.25" customHeight="1" x14ac:dyDescent="0.35">
      <c r="A679" s="35"/>
      <c r="B679" s="49">
        <v>581</v>
      </c>
      <c r="C679" s="35" t="s">
        <v>7</v>
      </c>
      <c r="D679" s="49">
        <v>4508</v>
      </c>
      <c r="E679" s="49">
        <v>4985</v>
      </c>
      <c r="F679" s="49">
        <v>5468</v>
      </c>
      <c r="G679" s="97">
        <v>6396</v>
      </c>
      <c r="H679" s="99">
        <v>7601</v>
      </c>
      <c r="I679" s="29">
        <v>8948</v>
      </c>
      <c r="J679" s="12"/>
      <c r="S679" s="27"/>
      <c r="T679" s="27"/>
      <c r="U679" s="16"/>
      <c r="V679" s="74"/>
      <c r="W679" s="13"/>
      <c r="X679" s="75"/>
      <c r="Y679" s="74"/>
    </row>
    <row r="680" spans="1:25" s="9" customFormat="1" ht="13.25" customHeight="1" x14ac:dyDescent="0.35">
      <c r="A680" s="35"/>
      <c r="B680" s="49">
        <v>582</v>
      </c>
      <c r="C680" s="35" t="s">
        <v>8</v>
      </c>
      <c r="D680" s="49">
        <v>2631</v>
      </c>
      <c r="E680" s="49">
        <v>3122</v>
      </c>
      <c r="F680" s="49">
        <v>3707</v>
      </c>
      <c r="G680" s="97">
        <v>4143</v>
      </c>
      <c r="H680" s="99">
        <v>4424</v>
      </c>
      <c r="I680" s="29">
        <v>5187</v>
      </c>
      <c r="J680" s="12"/>
      <c r="S680" s="27"/>
      <c r="T680" s="27"/>
      <c r="U680" s="16"/>
      <c r="V680" s="74"/>
      <c r="W680" s="13"/>
      <c r="X680" s="75"/>
      <c r="Y680" s="74"/>
    </row>
    <row r="681" spans="1:25" s="9" customFormat="1" ht="13.25" customHeight="1" x14ac:dyDescent="0.35">
      <c r="A681" s="35"/>
      <c r="B681" s="29">
        <v>583</v>
      </c>
      <c r="C681" s="35" t="s">
        <v>9</v>
      </c>
      <c r="D681" s="49">
        <v>1206</v>
      </c>
      <c r="E681" s="49">
        <v>1346</v>
      </c>
      <c r="F681" s="49">
        <v>1292</v>
      </c>
      <c r="G681" s="97">
        <v>1200</v>
      </c>
      <c r="H681" s="99">
        <v>1207</v>
      </c>
      <c r="I681" s="29">
        <v>1188</v>
      </c>
      <c r="J681" s="12"/>
      <c r="S681" s="27"/>
      <c r="T681" s="27"/>
      <c r="U681" s="16"/>
      <c r="V681" s="74"/>
      <c r="W681" s="13"/>
      <c r="X681" s="75"/>
      <c r="Y681" s="74"/>
    </row>
    <row r="682" spans="1:25" s="9" customFormat="1" ht="13.25" customHeight="1" x14ac:dyDescent="0.35">
      <c r="A682" s="35"/>
      <c r="B682" s="49">
        <v>584</v>
      </c>
      <c r="C682" s="35" t="s">
        <v>10</v>
      </c>
      <c r="D682" s="49">
        <v>1949</v>
      </c>
      <c r="E682" s="49">
        <v>1915</v>
      </c>
      <c r="F682" s="49">
        <v>2048</v>
      </c>
      <c r="G682" s="97">
        <v>2785</v>
      </c>
      <c r="H682" s="99">
        <v>2946</v>
      </c>
      <c r="I682" s="29">
        <v>3794</v>
      </c>
      <c r="J682" s="12"/>
      <c r="S682" s="27"/>
      <c r="T682" s="27"/>
      <c r="U682" s="16"/>
      <c r="V682" s="74"/>
      <c r="W682" s="13"/>
      <c r="X682" s="75"/>
      <c r="Y682" s="74"/>
    </row>
    <row r="683" spans="1:25" s="9" customFormat="1" ht="13.25" customHeight="1" x14ac:dyDescent="0.35">
      <c r="A683" s="35"/>
      <c r="B683" s="49">
        <v>585</v>
      </c>
      <c r="C683" s="35" t="s">
        <v>11</v>
      </c>
      <c r="D683" s="49">
        <v>722</v>
      </c>
      <c r="E683" s="49">
        <v>943</v>
      </c>
      <c r="F683" s="49">
        <v>1079</v>
      </c>
      <c r="G683" s="97">
        <v>1208</v>
      </c>
      <c r="H683" s="99">
        <v>1316</v>
      </c>
      <c r="I683" s="29">
        <v>1551</v>
      </c>
      <c r="J683" s="12"/>
      <c r="S683" s="27"/>
      <c r="T683" s="27"/>
      <c r="U683" s="16"/>
      <c r="V683" s="74"/>
      <c r="W683" s="13"/>
      <c r="X683" s="75"/>
      <c r="Y683" s="74"/>
    </row>
    <row r="684" spans="1:25" s="9" customFormat="1" ht="13.25" customHeight="1" x14ac:dyDescent="0.35">
      <c r="A684" s="35"/>
      <c r="B684" s="29">
        <v>586</v>
      </c>
      <c r="C684" s="35" t="s">
        <v>12</v>
      </c>
      <c r="D684" s="49">
        <v>3706</v>
      </c>
      <c r="E684" s="49">
        <v>3846</v>
      </c>
      <c r="F684" s="49">
        <v>4062</v>
      </c>
      <c r="G684" s="97">
        <v>4800</v>
      </c>
      <c r="H684" s="99">
        <v>5655</v>
      </c>
      <c r="I684" s="29">
        <v>7804</v>
      </c>
      <c r="J684" s="12"/>
      <c r="S684" s="27"/>
      <c r="T684" s="27"/>
      <c r="U684" s="16"/>
      <c r="V684" s="74"/>
      <c r="W684" s="13"/>
      <c r="X684" s="75"/>
      <c r="Y684" s="74"/>
    </row>
    <row r="685" spans="1:25" s="9" customFormat="1" ht="13.25" customHeight="1" x14ac:dyDescent="0.35">
      <c r="A685" s="35"/>
      <c r="B685" s="49">
        <v>587</v>
      </c>
      <c r="C685" s="35" t="s">
        <v>13</v>
      </c>
      <c r="D685" s="49">
        <v>1602</v>
      </c>
      <c r="E685" s="49">
        <v>2389</v>
      </c>
      <c r="F685" s="49">
        <v>2659</v>
      </c>
      <c r="G685" s="97">
        <v>2861</v>
      </c>
      <c r="H685" s="99">
        <v>3153</v>
      </c>
      <c r="I685" s="29">
        <v>3724</v>
      </c>
      <c r="J685" s="12"/>
      <c r="S685" s="27"/>
      <c r="T685" s="27"/>
      <c r="U685" s="16"/>
      <c r="V685" s="74"/>
      <c r="W685" s="13"/>
      <c r="X685" s="75"/>
      <c r="Y685" s="74"/>
    </row>
    <row r="686" spans="1:25" s="9" customFormat="1" ht="13.25" customHeight="1" x14ac:dyDescent="0.35">
      <c r="A686" s="35"/>
      <c r="B686" s="49">
        <v>588</v>
      </c>
      <c r="C686" s="35" t="s">
        <v>14</v>
      </c>
      <c r="D686" s="49">
        <v>3445</v>
      </c>
      <c r="E686" s="49">
        <v>3457</v>
      </c>
      <c r="F686" s="49">
        <v>4753</v>
      </c>
      <c r="G686" s="97">
        <v>5787</v>
      </c>
      <c r="H686" s="99">
        <v>6462</v>
      </c>
      <c r="I686" s="29">
        <v>8280</v>
      </c>
      <c r="J686" s="12"/>
      <c r="S686" s="27"/>
      <c r="T686" s="27"/>
      <c r="U686" s="16"/>
      <c r="V686" s="74"/>
      <c r="W686" s="13"/>
      <c r="X686" s="75"/>
      <c r="Y686" s="74"/>
    </row>
    <row r="687" spans="1:25" s="9" customFormat="1" ht="13.25" customHeight="1" x14ac:dyDescent="0.35">
      <c r="A687" s="35"/>
      <c r="B687" s="29">
        <v>589</v>
      </c>
      <c r="C687" s="35" t="s">
        <v>15</v>
      </c>
      <c r="D687" s="49">
        <v>5730</v>
      </c>
      <c r="E687" s="49">
        <v>6514</v>
      </c>
      <c r="F687" s="49">
        <v>7343</v>
      </c>
      <c r="G687" s="97">
        <v>8709</v>
      </c>
      <c r="H687" s="99">
        <v>10169</v>
      </c>
      <c r="I687" s="29">
        <v>12738</v>
      </c>
      <c r="J687" s="12"/>
      <c r="S687" s="27"/>
      <c r="T687" s="27"/>
      <c r="U687" s="16"/>
      <c r="V687" s="74"/>
      <c r="W687" s="13"/>
      <c r="X687" s="75"/>
      <c r="Y687" s="74"/>
    </row>
    <row r="688" spans="1:25" s="9" customFormat="1" ht="13.25" customHeight="1" x14ac:dyDescent="0.35">
      <c r="A688" s="35"/>
      <c r="B688" s="49">
        <v>590</v>
      </c>
      <c r="C688" s="35" t="s">
        <v>16</v>
      </c>
      <c r="D688" s="49">
        <v>6939</v>
      </c>
      <c r="E688" s="49">
        <v>8332</v>
      </c>
      <c r="F688" s="49">
        <v>9981</v>
      </c>
      <c r="G688" s="97">
        <v>13016</v>
      </c>
      <c r="H688" s="99">
        <v>15860</v>
      </c>
      <c r="I688" s="29">
        <v>22536</v>
      </c>
      <c r="J688" s="12"/>
      <c r="S688" s="27"/>
      <c r="T688" s="27"/>
      <c r="U688" s="16"/>
      <c r="V688" s="74"/>
      <c r="W688" s="13"/>
      <c r="X688" s="75"/>
      <c r="Y688" s="74"/>
    </row>
    <row r="689" spans="1:25" s="9" customFormat="1" ht="13.25" customHeight="1" x14ac:dyDescent="0.35">
      <c r="A689" s="35"/>
      <c r="B689" s="49">
        <v>591</v>
      </c>
      <c r="C689" s="35" t="s">
        <v>17</v>
      </c>
      <c r="D689" s="49">
        <v>752</v>
      </c>
      <c r="E689" s="49">
        <v>1042</v>
      </c>
      <c r="F689" s="49">
        <v>1234</v>
      </c>
      <c r="G689" s="97">
        <v>1512</v>
      </c>
      <c r="H689" s="99">
        <v>1775</v>
      </c>
      <c r="I689" s="29">
        <v>2014</v>
      </c>
      <c r="J689" s="12"/>
      <c r="S689" s="27"/>
      <c r="T689" s="27"/>
      <c r="U689" s="16"/>
      <c r="V689" s="74"/>
      <c r="W689" s="13"/>
      <c r="X689" s="75"/>
      <c r="Y689" s="74"/>
    </row>
    <row r="690" spans="1:25" s="9" customFormat="1" ht="13.25" customHeight="1" x14ac:dyDescent="0.35">
      <c r="A690" s="35"/>
      <c r="B690" s="29">
        <v>592</v>
      </c>
      <c r="C690" s="35" t="s">
        <v>18</v>
      </c>
      <c r="D690" s="49">
        <v>2926</v>
      </c>
      <c r="E690" s="49">
        <v>2900</v>
      </c>
      <c r="F690" s="49">
        <v>3146</v>
      </c>
      <c r="G690" s="97">
        <v>3443</v>
      </c>
      <c r="H690" s="99">
        <v>3695</v>
      </c>
      <c r="I690" s="29">
        <v>4480</v>
      </c>
      <c r="J690" s="12"/>
      <c r="S690" s="27"/>
      <c r="T690" s="27"/>
      <c r="U690" s="16"/>
      <c r="V690" s="74"/>
      <c r="W690" s="13"/>
      <c r="X690" s="75"/>
      <c r="Y690" s="74"/>
    </row>
    <row r="691" spans="1:25" s="9" customFormat="1" ht="13.25" customHeight="1" x14ac:dyDescent="0.35">
      <c r="A691" s="35"/>
      <c r="B691" s="49">
        <v>593</v>
      </c>
      <c r="C691" s="35" t="s">
        <v>19</v>
      </c>
      <c r="D691" s="49">
        <v>2177</v>
      </c>
      <c r="E691" s="49">
        <v>1680</v>
      </c>
      <c r="F691" s="49">
        <v>1660</v>
      </c>
      <c r="G691" s="97">
        <v>1854</v>
      </c>
      <c r="H691" s="99">
        <v>3995</v>
      </c>
      <c r="I691" s="29">
        <v>3235</v>
      </c>
      <c r="J691" s="12"/>
      <c r="S691" s="27"/>
      <c r="T691" s="27"/>
      <c r="U691" s="16"/>
      <c r="V691" s="74"/>
      <c r="W691" s="13"/>
      <c r="X691" s="75"/>
      <c r="Y691" s="74"/>
    </row>
    <row r="692" spans="1:25" s="9" customFormat="1" ht="13.25" customHeight="1" x14ac:dyDescent="0.35">
      <c r="A692" s="35"/>
      <c r="B692" s="49">
        <v>594</v>
      </c>
      <c r="C692" s="35" t="s">
        <v>20</v>
      </c>
      <c r="D692" s="98">
        <f>SUM(D672:D691)</f>
        <v>69468</v>
      </c>
      <c r="E692" s="98">
        <f>SUM(E672:E691)</f>
        <v>76715</v>
      </c>
      <c r="F692" s="98">
        <f>SUM(F672:F691)</f>
        <v>84978</v>
      </c>
      <c r="G692" s="98">
        <f>SUM(G672:G691)</f>
        <v>95399</v>
      </c>
      <c r="H692" s="98">
        <f>SUM(H672:H691)</f>
        <v>103579</v>
      </c>
      <c r="I692" s="29">
        <v>128105</v>
      </c>
      <c r="J692" s="12"/>
      <c r="S692" s="27"/>
      <c r="T692" s="27"/>
      <c r="U692" s="16"/>
      <c r="V692" s="74"/>
      <c r="W692" s="13"/>
      <c r="X692" s="75"/>
      <c r="Y692" s="74"/>
    </row>
    <row r="693" spans="1:25" s="9" customFormat="1" ht="13.25" customHeight="1" x14ac:dyDescent="0.3">
      <c r="A693" s="35"/>
      <c r="B693" s="29">
        <v>595</v>
      </c>
      <c r="C693" s="35" t="s">
        <v>48</v>
      </c>
      <c r="D693" s="29"/>
      <c r="E693" s="29"/>
      <c r="F693" s="29"/>
      <c r="G693" s="29"/>
      <c r="H693" s="35"/>
      <c r="I693" s="29"/>
      <c r="J693" s="12"/>
      <c r="S693" s="27"/>
      <c r="T693" s="27"/>
      <c r="U693" s="16"/>
      <c r="V693" s="74"/>
      <c r="W693" s="13"/>
      <c r="X693" s="75"/>
      <c r="Y693" s="74"/>
    </row>
    <row r="694" spans="1:25" s="9" customFormat="1" ht="13.25" customHeight="1" x14ac:dyDescent="0.35">
      <c r="A694" s="35"/>
      <c r="B694" s="49">
        <v>596</v>
      </c>
      <c r="C694" s="35" t="s">
        <v>0</v>
      </c>
      <c r="D694" s="49">
        <v>2965</v>
      </c>
      <c r="E694" s="49">
        <v>3029</v>
      </c>
      <c r="F694" s="49">
        <v>2518</v>
      </c>
      <c r="G694" s="97">
        <v>2175</v>
      </c>
      <c r="H694" s="99">
        <v>2224</v>
      </c>
      <c r="I694" s="29">
        <v>2512</v>
      </c>
      <c r="J694" s="12"/>
      <c r="S694" s="27"/>
      <c r="T694" s="27"/>
      <c r="U694" s="16"/>
      <c r="V694" s="74"/>
      <c r="W694" s="13"/>
      <c r="X694" s="75"/>
      <c r="Y694" s="74"/>
    </row>
    <row r="695" spans="1:25" s="9" customFormat="1" ht="13.25" customHeight="1" x14ac:dyDescent="0.35">
      <c r="A695" s="35"/>
      <c r="B695" s="49">
        <v>597</v>
      </c>
      <c r="C695" s="35" t="s">
        <v>1</v>
      </c>
      <c r="D695" s="49">
        <v>32</v>
      </c>
      <c r="E695" s="49">
        <v>25</v>
      </c>
      <c r="F695" s="49">
        <v>37</v>
      </c>
      <c r="G695" s="97">
        <v>51</v>
      </c>
      <c r="H695" s="99">
        <v>54</v>
      </c>
      <c r="I695" s="29">
        <v>56</v>
      </c>
      <c r="J695" s="12"/>
      <c r="S695" s="27"/>
      <c r="T695" s="27"/>
      <c r="U695" s="16"/>
      <c r="V695" s="74"/>
      <c r="W695" s="13"/>
      <c r="X695" s="75"/>
      <c r="Y695" s="74"/>
    </row>
    <row r="696" spans="1:25" s="9" customFormat="1" ht="13.25" customHeight="1" x14ac:dyDescent="0.35">
      <c r="A696" s="35"/>
      <c r="B696" s="29">
        <v>598</v>
      </c>
      <c r="C696" s="35" t="s">
        <v>2</v>
      </c>
      <c r="D696" s="49">
        <v>2867</v>
      </c>
      <c r="E696" s="49">
        <v>3764</v>
      </c>
      <c r="F696" s="49">
        <v>3396</v>
      </c>
      <c r="G696" s="97">
        <v>3311</v>
      </c>
      <c r="H696" s="99">
        <v>2696</v>
      </c>
      <c r="I696" s="29">
        <v>2815</v>
      </c>
      <c r="J696" s="12"/>
      <c r="S696" s="27"/>
      <c r="T696" s="27"/>
      <c r="U696" s="16"/>
      <c r="V696" s="74"/>
      <c r="W696" s="13"/>
      <c r="X696" s="75"/>
      <c r="Y696" s="74"/>
    </row>
    <row r="697" spans="1:25" s="9" customFormat="1" ht="13.25" customHeight="1" x14ac:dyDescent="0.35">
      <c r="A697" s="35"/>
      <c r="B697" s="49">
        <v>599</v>
      </c>
      <c r="C697" s="35" t="s">
        <v>3</v>
      </c>
      <c r="D697" s="49">
        <v>413</v>
      </c>
      <c r="E697" s="49">
        <v>400</v>
      </c>
      <c r="F697" s="49">
        <v>497</v>
      </c>
      <c r="G697" s="97">
        <v>578</v>
      </c>
      <c r="H697" s="99">
        <v>697</v>
      </c>
      <c r="I697" s="29">
        <v>647</v>
      </c>
      <c r="J697" s="12"/>
      <c r="S697" s="27"/>
      <c r="T697" s="27"/>
      <c r="U697" s="16"/>
      <c r="V697" s="74"/>
      <c r="W697" s="13"/>
      <c r="X697" s="75"/>
      <c r="Y697" s="74"/>
    </row>
    <row r="698" spans="1:25" s="9" customFormat="1" ht="13.25" customHeight="1" x14ac:dyDescent="0.35">
      <c r="A698" s="35"/>
      <c r="B698" s="49">
        <v>600</v>
      </c>
      <c r="C698" s="35" t="s">
        <v>4</v>
      </c>
      <c r="D698" s="49">
        <v>1149</v>
      </c>
      <c r="E698" s="49">
        <v>1405</v>
      </c>
      <c r="F698" s="49">
        <v>1873</v>
      </c>
      <c r="G698" s="97">
        <v>2120</v>
      </c>
      <c r="H698" s="99">
        <v>2173</v>
      </c>
      <c r="I698" s="29">
        <v>2700</v>
      </c>
      <c r="J698" s="12"/>
      <c r="S698" s="27"/>
      <c r="T698" s="27"/>
      <c r="U698" s="16"/>
      <c r="V698" s="74"/>
      <c r="W698" s="13"/>
      <c r="X698" s="75"/>
      <c r="Y698" s="74"/>
    </row>
    <row r="699" spans="1:25" s="9" customFormat="1" ht="13.25" customHeight="1" x14ac:dyDescent="0.35">
      <c r="A699" s="35"/>
      <c r="B699" s="29">
        <v>601</v>
      </c>
      <c r="C699" s="35" t="s">
        <v>5</v>
      </c>
      <c r="D699" s="49">
        <v>1265</v>
      </c>
      <c r="E699" s="49">
        <v>1351</v>
      </c>
      <c r="F699" s="49">
        <v>1054</v>
      </c>
      <c r="G699" s="97">
        <v>919</v>
      </c>
      <c r="H699" s="99">
        <v>619</v>
      </c>
      <c r="I699" s="29">
        <v>653</v>
      </c>
      <c r="J699" s="12"/>
      <c r="S699" s="27"/>
      <c r="T699" s="27"/>
      <c r="U699" s="16"/>
      <c r="V699" s="74"/>
      <c r="W699" s="13"/>
      <c r="X699" s="75"/>
      <c r="Y699" s="74"/>
    </row>
    <row r="700" spans="1:25" s="50" customFormat="1" ht="13.25" customHeight="1" x14ac:dyDescent="0.35">
      <c r="A700" s="71"/>
      <c r="B700" s="49">
        <v>602</v>
      </c>
      <c r="C700" s="35" t="s">
        <v>6</v>
      </c>
      <c r="D700" s="49">
        <v>2623</v>
      </c>
      <c r="E700" s="49">
        <v>3137</v>
      </c>
      <c r="F700" s="49">
        <v>3328</v>
      </c>
      <c r="G700" s="96">
        <v>3379</v>
      </c>
      <c r="H700" s="99">
        <v>2997</v>
      </c>
      <c r="I700" s="49">
        <v>2908</v>
      </c>
      <c r="J700" s="73"/>
      <c r="S700" s="27"/>
      <c r="T700" s="27"/>
      <c r="U700" s="16"/>
      <c r="V700" s="74"/>
      <c r="W700" s="13"/>
      <c r="X700" s="75"/>
      <c r="Y700" s="74"/>
    </row>
    <row r="701" spans="1:25" s="50" customFormat="1" ht="13.25" customHeight="1" x14ac:dyDescent="0.35">
      <c r="A701" s="71"/>
      <c r="B701" s="49">
        <v>603</v>
      </c>
      <c r="C701" s="35" t="s">
        <v>7</v>
      </c>
      <c r="D701" s="49">
        <v>1041</v>
      </c>
      <c r="E701" s="49">
        <v>1174</v>
      </c>
      <c r="F701" s="49">
        <v>1248</v>
      </c>
      <c r="G701" s="96">
        <v>1392</v>
      </c>
      <c r="H701" s="99">
        <v>1486</v>
      </c>
      <c r="I701" s="49">
        <v>1716</v>
      </c>
      <c r="J701" s="73"/>
      <c r="S701" s="27"/>
      <c r="T701" s="27"/>
      <c r="U701" s="16"/>
      <c r="V701" s="74"/>
      <c r="W701" s="13"/>
      <c r="X701" s="75"/>
      <c r="Y701" s="74"/>
    </row>
    <row r="702" spans="1:25" s="50" customFormat="1" ht="13.25" customHeight="1" x14ac:dyDescent="0.35">
      <c r="A702" s="71"/>
      <c r="B702" s="29">
        <v>604</v>
      </c>
      <c r="C702" s="35" t="s">
        <v>8</v>
      </c>
      <c r="D702" s="49">
        <v>881</v>
      </c>
      <c r="E702" s="49">
        <v>1037</v>
      </c>
      <c r="F702" s="49">
        <v>1031</v>
      </c>
      <c r="G702" s="96">
        <v>1092</v>
      </c>
      <c r="H702" s="99">
        <v>1092</v>
      </c>
      <c r="I702" s="49">
        <v>1243</v>
      </c>
      <c r="J702" s="73"/>
      <c r="S702" s="27"/>
      <c r="T702" s="27"/>
      <c r="U702" s="16"/>
      <c r="V702" s="74"/>
      <c r="W702" s="13"/>
      <c r="X702" s="75"/>
      <c r="Y702" s="74"/>
    </row>
    <row r="703" spans="1:25" s="50" customFormat="1" ht="13.25" customHeight="1" x14ac:dyDescent="0.35">
      <c r="A703" s="71"/>
      <c r="B703" s="49">
        <v>605</v>
      </c>
      <c r="C703" s="35" t="s">
        <v>9</v>
      </c>
      <c r="D703" s="49">
        <v>413</v>
      </c>
      <c r="E703" s="49">
        <v>373</v>
      </c>
      <c r="F703" s="49">
        <v>310</v>
      </c>
      <c r="G703" s="96">
        <v>294</v>
      </c>
      <c r="H703" s="99">
        <v>270</v>
      </c>
      <c r="I703" s="49">
        <v>212</v>
      </c>
      <c r="J703" s="73"/>
      <c r="S703" s="27"/>
      <c r="T703" s="27"/>
      <c r="U703" s="16"/>
      <c r="V703" s="74"/>
      <c r="W703" s="13"/>
      <c r="X703" s="75"/>
      <c r="Y703" s="74"/>
    </row>
    <row r="704" spans="1:25" s="50" customFormat="1" ht="13.25" customHeight="1" x14ac:dyDescent="0.35">
      <c r="A704" s="71"/>
      <c r="B704" s="49">
        <v>606</v>
      </c>
      <c r="C704" s="35" t="s">
        <v>10</v>
      </c>
      <c r="D704" s="49">
        <v>558</v>
      </c>
      <c r="E704" s="49">
        <v>524</v>
      </c>
      <c r="F704" s="49">
        <v>546</v>
      </c>
      <c r="G704" s="96">
        <v>474</v>
      </c>
      <c r="H704" s="99">
        <v>420</v>
      </c>
      <c r="I704" s="49">
        <v>367</v>
      </c>
      <c r="J704" s="73"/>
      <c r="S704" s="27"/>
      <c r="T704" s="27"/>
      <c r="U704" s="16"/>
      <c r="V704" s="74"/>
      <c r="W704" s="13"/>
      <c r="X704" s="75"/>
      <c r="Y704" s="74"/>
    </row>
    <row r="705" spans="1:25" s="50" customFormat="1" ht="13.25" customHeight="1" x14ac:dyDescent="0.35">
      <c r="A705" s="71"/>
      <c r="B705" s="29">
        <v>607</v>
      </c>
      <c r="C705" s="35" t="s">
        <v>11</v>
      </c>
      <c r="D705" s="49">
        <v>168</v>
      </c>
      <c r="E705" s="49">
        <v>209</v>
      </c>
      <c r="F705" s="49">
        <v>227</v>
      </c>
      <c r="G705" s="96">
        <v>216</v>
      </c>
      <c r="H705" s="99">
        <v>283</v>
      </c>
      <c r="I705" s="49">
        <v>269</v>
      </c>
      <c r="J705" s="73"/>
      <c r="S705" s="27"/>
      <c r="T705" s="27"/>
      <c r="U705" s="16"/>
      <c r="V705" s="74"/>
      <c r="W705" s="13"/>
      <c r="X705" s="75"/>
      <c r="Y705" s="74"/>
    </row>
    <row r="706" spans="1:25" s="50" customFormat="1" ht="13.25" customHeight="1" x14ac:dyDescent="0.35">
      <c r="A706" s="71"/>
      <c r="B706" s="49">
        <v>608</v>
      </c>
      <c r="C706" s="35" t="s">
        <v>12</v>
      </c>
      <c r="D706" s="49">
        <v>822</v>
      </c>
      <c r="E706" s="49">
        <v>979</v>
      </c>
      <c r="F706" s="49">
        <v>949</v>
      </c>
      <c r="G706" s="96">
        <v>1024</v>
      </c>
      <c r="H706" s="99">
        <v>1073</v>
      </c>
      <c r="I706" s="49">
        <v>1186</v>
      </c>
      <c r="J706" s="73"/>
      <c r="S706" s="27"/>
      <c r="T706" s="27"/>
      <c r="U706" s="16"/>
      <c r="V706" s="74"/>
      <c r="W706" s="13"/>
      <c r="X706" s="75"/>
      <c r="Y706" s="74"/>
    </row>
    <row r="707" spans="1:25" s="50" customFormat="1" ht="13.25" customHeight="1" x14ac:dyDescent="0.35">
      <c r="A707" s="71"/>
      <c r="B707" s="49">
        <v>609</v>
      </c>
      <c r="C707" s="35" t="s">
        <v>13</v>
      </c>
      <c r="D707" s="49">
        <v>312</v>
      </c>
      <c r="E707" s="49">
        <v>526</v>
      </c>
      <c r="F707" s="49">
        <v>674</v>
      </c>
      <c r="G707" s="96">
        <v>715</v>
      </c>
      <c r="H707" s="99">
        <v>828</v>
      </c>
      <c r="I707" s="49">
        <v>907</v>
      </c>
      <c r="J707" s="73"/>
      <c r="S707" s="27"/>
      <c r="T707" s="27"/>
      <c r="U707" s="16"/>
      <c r="V707" s="74"/>
      <c r="W707" s="13"/>
      <c r="X707" s="75"/>
      <c r="Y707" s="74"/>
    </row>
    <row r="708" spans="1:25" s="50" customFormat="1" ht="13.25" customHeight="1" x14ac:dyDescent="0.35">
      <c r="A708" s="71"/>
      <c r="B708" s="29">
        <v>610</v>
      </c>
      <c r="C708" s="35" t="s">
        <v>14</v>
      </c>
      <c r="D708" s="49">
        <v>696</v>
      </c>
      <c r="E708" s="49">
        <v>678</v>
      </c>
      <c r="F708" s="49">
        <v>985</v>
      </c>
      <c r="G708" s="96">
        <v>1099</v>
      </c>
      <c r="H708" s="99">
        <v>1165</v>
      </c>
      <c r="I708" s="49">
        <v>1278</v>
      </c>
      <c r="J708" s="73"/>
      <c r="S708" s="27"/>
      <c r="T708" s="27"/>
      <c r="U708" s="16"/>
      <c r="V708" s="74"/>
      <c r="W708" s="13"/>
      <c r="X708" s="75"/>
      <c r="Y708" s="74"/>
    </row>
    <row r="709" spans="1:25" s="50" customFormat="1" ht="13.25" customHeight="1" x14ac:dyDescent="0.35">
      <c r="A709" s="71"/>
      <c r="B709" s="49">
        <v>611</v>
      </c>
      <c r="C709" s="35" t="s">
        <v>15</v>
      </c>
      <c r="D709" s="49">
        <v>1608</v>
      </c>
      <c r="E709" s="49">
        <v>1635</v>
      </c>
      <c r="F709" s="49">
        <v>1847</v>
      </c>
      <c r="G709" s="96">
        <v>2075</v>
      </c>
      <c r="H709" s="99">
        <v>2177</v>
      </c>
      <c r="I709" s="49">
        <v>2527</v>
      </c>
      <c r="J709" s="73"/>
      <c r="S709" s="27"/>
      <c r="T709" s="27"/>
      <c r="U709" s="16"/>
      <c r="V709" s="74"/>
      <c r="W709" s="13"/>
      <c r="X709" s="75"/>
      <c r="Y709" s="74"/>
    </row>
    <row r="710" spans="1:25" s="50" customFormat="1" ht="13.25" customHeight="1" x14ac:dyDescent="0.35">
      <c r="A710" s="71"/>
      <c r="B710" s="49">
        <v>612</v>
      </c>
      <c r="C710" s="35" t="s">
        <v>16</v>
      </c>
      <c r="D710" s="49">
        <v>2002</v>
      </c>
      <c r="E710" s="49">
        <v>2461</v>
      </c>
      <c r="F710" s="49">
        <v>3030</v>
      </c>
      <c r="G710" s="96">
        <v>3770</v>
      </c>
      <c r="H710" s="99">
        <v>4108</v>
      </c>
      <c r="I710" s="49">
        <v>5206</v>
      </c>
      <c r="J710" s="73"/>
      <c r="S710" s="27"/>
      <c r="T710" s="27"/>
      <c r="U710" s="16"/>
      <c r="V710" s="74"/>
      <c r="W710" s="13"/>
      <c r="X710" s="75"/>
      <c r="Y710" s="74"/>
    </row>
    <row r="711" spans="1:25" s="50" customFormat="1" ht="13.25" customHeight="1" x14ac:dyDescent="0.35">
      <c r="A711" s="71"/>
      <c r="B711" s="29">
        <v>613</v>
      </c>
      <c r="C711" s="35" t="s">
        <v>17</v>
      </c>
      <c r="D711" s="49">
        <v>116</v>
      </c>
      <c r="E711" s="49">
        <v>175</v>
      </c>
      <c r="F711" s="49">
        <v>178</v>
      </c>
      <c r="G711" s="96">
        <v>202</v>
      </c>
      <c r="H711" s="99">
        <v>250</v>
      </c>
      <c r="I711" s="49">
        <v>265</v>
      </c>
      <c r="J711" s="73"/>
      <c r="S711" s="27"/>
      <c r="T711" s="27"/>
      <c r="U711" s="16"/>
      <c r="V711" s="74"/>
      <c r="W711" s="13"/>
      <c r="X711" s="75"/>
      <c r="Y711" s="74"/>
    </row>
    <row r="712" spans="1:25" s="50" customFormat="1" ht="13.25" customHeight="1" x14ac:dyDescent="0.35">
      <c r="A712" s="71"/>
      <c r="B712" s="49">
        <v>614</v>
      </c>
      <c r="C712" s="35" t="s">
        <v>18</v>
      </c>
      <c r="D712" s="49">
        <v>963</v>
      </c>
      <c r="E712" s="49">
        <v>899</v>
      </c>
      <c r="F712" s="49">
        <v>929</v>
      </c>
      <c r="G712" s="96">
        <v>1095</v>
      </c>
      <c r="H712" s="99">
        <v>1154</v>
      </c>
      <c r="I712" s="49">
        <v>1306</v>
      </c>
      <c r="J712" s="73"/>
      <c r="S712" s="27"/>
      <c r="T712" s="27"/>
      <c r="U712" s="16"/>
      <c r="V712" s="74"/>
      <c r="W712" s="13"/>
      <c r="X712" s="75"/>
      <c r="Y712" s="74"/>
    </row>
    <row r="713" spans="1:25" s="50" customFormat="1" ht="13.25" customHeight="1" x14ac:dyDescent="0.35">
      <c r="A713" s="71"/>
      <c r="B713" s="49">
        <v>615</v>
      </c>
      <c r="C713" s="35" t="s">
        <v>19</v>
      </c>
      <c r="D713" s="49">
        <v>631</v>
      </c>
      <c r="E713" s="49">
        <v>530</v>
      </c>
      <c r="F713" s="49">
        <v>571</v>
      </c>
      <c r="G713" s="96">
        <v>670</v>
      </c>
      <c r="H713" s="99">
        <v>1205</v>
      </c>
      <c r="I713" s="49">
        <v>851</v>
      </c>
      <c r="J713" s="73"/>
      <c r="S713" s="27"/>
      <c r="T713" s="27"/>
      <c r="U713" s="16"/>
      <c r="V713" s="74"/>
      <c r="W713" s="13"/>
      <c r="X713" s="75"/>
      <c r="Y713" s="74"/>
    </row>
    <row r="714" spans="1:25" s="50" customFormat="1" ht="13.25" customHeight="1" x14ac:dyDescent="0.35">
      <c r="A714" s="71"/>
      <c r="B714" s="29">
        <v>616</v>
      </c>
      <c r="C714" s="35" t="s">
        <v>20</v>
      </c>
      <c r="D714" s="98">
        <f>SUM(D694:D713)</f>
        <v>21525</v>
      </c>
      <c r="E714" s="98">
        <f>SUM(E694:E713)</f>
        <v>24311</v>
      </c>
      <c r="F714" s="98">
        <f>SUM(F694:F713)</f>
        <v>25228</v>
      </c>
      <c r="G714" s="98">
        <f>SUM(G694:G713)</f>
        <v>26651</v>
      </c>
      <c r="H714" s="98">
        <f>SUM(H694:H713)</f>
        <v>26971</v>
      </c>
      <c r="I714" s="49">
        <v>29630</v>
      </c>
      <c r="J714" s="73"/>
      <c r="S714" s="27"/>
      <c r="T714" s="27"/>
      <c r="U714" s="16"/>
      <c r="V714" s="74"/>
      <c r="W714" s="13"/>
      <c r="X714" s="75"/>
      <c r="Y714" s="74"/>
    </row>
    <row r="715" spans="1:25" s="50" customFormat="1" ht="13.25" customHeight="1" x14ac:dyDescent="0.3">
      <c r="A715" s="71"/>
      <c r="B715" s="49">
        <v>617</v>
      </c>
      <c r="C715" s="35" t="s">
        <v>49</v>
      </c>
      <c r="D715" s="29"/>
      <c r="E715" s="29"/>
      <c r="F715" s="29"/>
      <c r="G715" s="77"/>
      <c r="H715" s="35"/>
      <c r="I715" s="49"/>
      <c r="J715" s="73"/>
      <c r="S715" s="27"/>
      <c r="T715" s="27"/>
      <c r="U715" s="16"/>
      <c r="V715" s="74"/>
      <c r="W715" s="13"/>
      <c r="X715" s="75"/>
      <c r="Y715" s="74"/>
    </row>
    <row r="716" spans="1:25" s="50" customFormat="1" ht="13.25" customHeight="1" x14ac:dyDescent="0.35">
      <c r="A716" s="71"/>
      <c r="B716" s="49">
        <v>618</v>
      </c>
      <c r="C716" s="35" t="s">
        <v>0</v>
      </c>
      <c r="D716" s="49">
        <v>497</v>
      </c>
      <c r="E716" s="49">
        <v>540</v>
      </c>
      <c r="F716" s="49">
        <v>471</v>
      </c>
      <c r="G716" s="96">
        <v>439</v>
      </c>
      <c r="H716" s="99">
        <v>461</v>
      </c>
      <c r="I716" s="49">
        <v>537</v>
      </c>
      <c r="J716" s="73"/>
      <c r="S716" s="27"/>
      <c r="T716" s="27"/>
      <c r="U716" s="16"/>
      <c r="V716" s="74"/>
      <c r="W716" s="13"/>
      <c r="X716" s="75"/>
      <c r="Y716" s="74"/>
    </row>
    <row r="717" spans="1:25" s="50" customFormat="1" ht="13.25" customHeight="1" x14ac:dyDescent="0.35">
      <c r="A717" s="71"/>
      <c r="B717" s="29">
        <v>619</v>
      </c>
      <c r="C717" s="35" t="s">
        <v>1</v>
      </c>
      <c r="D717" s="49">
        <v>19</v>
      </c>
      <c r="E717" s="49">
        <v>8</v>
      </c>
      <c r="F717" s="49">
        <v>20</v>
      </c>
      <c r="G717" s="96">
        <v>32</v>
      </c>
      <c r="H717" s="99">
        <v>27</v>
      </c>
      <c r="I717" s="49">
        <v>26</v>
      </c>
      <c r="J717" s="73"/>
      <c r="S717" s="27"/>
      <c r="T717" s="27"/>
      <c r="U717" s="16"/>
      <c r="V717" s="74"/>
      <c r="W717" s="13"/>
      <c r="X717" s="75"/>
      <c r="Y717" s="74"/>
    </row>
    <row r="718" spans="1:25" s="50" customFormat="1" ht="13.25" customHeight="1" x14ac:dyDescent="0.35">
      <c r="A718" s="71"/>
      <c r="B718" s="49">
        <v>620</v>
      </c>
      <c r="C718" s="35" t="s">
        <v>2</v>
      </c>
      <c r="D718" s="49">
        <v>691</v>
      </c>
      <c r="E718" s="49">
        <v>697</v>
      </c>
      <c r="F718" s="49">
        <v>561</v>
      </c>
      <c r="G718" s="96">
        <v>523</v>
      </c>
      <c r="H718" s="99">
        <v>437</v>
      </c>
      <c r="I718" s="49">
        <v>429</v>
      </c>
      <c r="J718" s="73"/>
      <c r="S718" s="27"/>
      <c r="T718" s="27"/>
      <c r="U718" s="16"/>
      <c r="V718" s="74"/>
      <c r="W718" s="13"/>
      <c r="X718" s="75"/>
      <c r="Y718" s="74"/>
    </row>
    <row r="719" spans="1:25" s="50" customFormat="1" ht="13.25" customHeight="1" x14ac:dyDescent="0.35">
      <c r="A719" s="71"/>
      <c r="B719" s="49">
        <v>621</v>
      </c>
      <c r="C719" s="35" t="s">
        <v>3</v>
      </c>
      <c r="D719" s="49">
        <v>32</v>
      </c>
      <c r="E719" s="49">
        <v>25</v>
      </c>
      <c r="F719" s="49">
        <v>33</v>
      </c>
      <c r="G719" s="97">
        <v>42</v>
      </c>
      <c r="H719" s="99">
        <v>52</v>
      </c>
      <c r="I719" s="49">
        <v>52</v>
      </c>
      <c r="J719" s="73"/>
      <c r="S719" s="27"/>
      <c r="T719" s="27"/>
      <c r="U719" s="16"/>
      <c r="V719" s="74"/>
      <c r="W719" s="13"/>
      <c r="X719" s="75"/>
      <c r="Y719" s="74"/>
    </row>
    <row r="720" spans="1:25" s="50" customFormat="1" ht="13.25" customHeight="1" x14ac:dyDescent="0.35">
      <c r="A720" s="71"/>
      <c r="B720" s="29">
        <v>622</v>
      </c>
      <c r="C720" s="35" t="s">
        <v>4</v>
      </c>
      <c r="D720" s="49">
        <v>211</v>
      </c>
      <c r="E720" s="49">
        <v>324</v>
      </c>
      <c r="F720" s="49">
        <v>455</v>
      </c>
      <c r="G720" s="96">
        <v>518</v>
      </c>
      <c r="H720" s="99">
        <v>555</v>
      </c>
      <c r="I720" s="49">
        <v>658</v>
      </c>
      <c r="J720" s="73"/>
      <c r="S720" s="27"/>
      <c r="T720" s="27"/>
      <c r="U720" s="16"/>
      <c r="V720" s="74"/>
      <c r="W720" s="13"/>
      <c r="X720" s="75"/>
      <c r="Y720" s="74"/>
    </row>
    <row r="721" spans="1:25" s="50" customFormat="1" ht="13.25" customHeight="1" x14ac:dyDescent="0.35">
      <c r="A721" s="71"/>
      <c r="B721" s="49">
        <v>623</v>
      </c>
      <c r="C721" s="35" t="s">
        <v>5</v>
      </c>
      <c r="D721" s="49">
        <v>148</v>
      </c>
      <c r="E721" s="49">
        <v>198</v>
      </c>
      <c r="F721" s="49">
        <v>180</v>
      </c>
      <c r="G721" s="97">
        <v>150</v>
      </c>
      <c r="H721" s="99">
        <v>97</v>
      </c>
      <c r="I721" s="49">
        <v>134</v>
      </c>
      <c r="J721" s="73"/>
      <c r="S721" s="27"/>
      <c r="T721" s="27"/>
      <c r="U721" s="16"/>
      <c r="V721" s="74"/>
      <c r="W721" s="13"/>
      <c r="X721" s="75"/>
      <c r="Y721" s="74"/>
    </row>
    <row r="722" spans="1:25" s="50" customFormat="1" ht="13.25" customHeight="1" x14ac:dyDescent="0.35">
      <c r="A722" s="71"/>
      <c r="B722" s="49">
        <v>624</v>
      </c>
      <c r="C722" s="35" t="s">
        <v>6</v>
      </c>
      <c r="D722" s="49">
        <v>448</v>
      </c>
      <c r="E722" s="49">
        <v>571</v>
      </c>
      <c r="F722" s="49">
        <v>602</v>
      </c>
      <c r="G722" s="96">
        <v>620</v>
      </c>
      <c r="H722" s="99">
        <v>557</v>
      </c>
      <c r="I722" s="49">
        <v>572</v>
      </c>
      <c r="J722" s="73"/>
      <c r="S722" s="27"/>
      <c r="T722" s="27"/>
      <c r="U722" s="16"/>
      <c r="V722" s="74"/>
      <c r="W722" s="13"/>
      <c r="X722" s="75"/>
      <c r="Y722" s="74"/>
    </row>
    <row r="723" spans="1:25" s="9" customFormat="1" ht="13.25" customHeight="1" x14ac:dyDescent="0.35">
      <c r="A723" s="35"/>
      <c r="B723" s="29">
        <v>625</v>
      </c>
      <c r="C723" s="35" t="s">
        <v>7</v>
      </c>
      <c r="D723" s="49">
        <v>342</v>
      </c>
      <c r="E723" s="49">
        <v>531</v>
      </c>
      <c r="F723" s="49">
        <v>514</v>
      </c>
      <c r="G723" s="97">
        <v>614</v>
      </c>
      <c r="H723" s="99">
        <v>618</v>
      </c>
      <c r="I723" s="29">
        <v>646</v>
      </c>
      <c r="J723" s="12"/>
      <c r="S723" s="27"/>
      <c r="T723" s="27"/>
      <c r="U723" s="16"/>
      <c r="V723" s="74"/>
      <c r="W723" s="13"/>
      <c r="X723" s="75"/>
      <c r="Y723" s="74"/>
    </row>
    <row r="724" spans="1:25" s="9" customFormat="1" ht="13.25" customHeight="1" x14ac:dyDescent="0.35">
      <c r="A724" s="35"/>
      <c r="B724" s="49">
        <v>626</v>
      </c>
      <c r="C724" s="35" t="s">
        <v>8</v>
      </c>
      <c r="D724" s="49">
        <v>180</v>
      </c>
      <c r="E724" s="49">
        <v>209</v>
      </c>
      <c r="F724" s="49">
        <v>237</v>
      </c>
      <c r="G724" s="97">
        <v>264</v>
      </c>
      <c r="H724" s="99">
        <v>233</v>
      </c>
      <c r="I724" s="29">
        <v>264</v>
      </c>
      <c r="J724" s="12"/>
      <c r="S724" s="27"/>
      <c r="T724" s="27"/>
      <c r="U724" s="16"/>
      <c r="V724" s="74"/>
      <c r="W724" s="13"/>
      <c r="X724" s="75"/>
      <c r="Y724" s="74"/>
    </row>
    <row r="725" spans="1:25" s="9" customFormat="1" ht="13.25" customHeight="1" x14ac:dyDescent="0.35">
      <c r="A725" s="35"/>
      <c r="B725" s="49">
        <v>627</v>
      </c>
      <c r="C725" s="35" t="s">
        <v>9</v>
      </c>
      <c r="D725" s="49">
        <v>95</v>
      </c>
      <c r="E725" s="49">
        <v>125</v>
      </c>
      <c r="F725" s="49">
        <v>84</v>
      </c>
      <c r="G725" s="97">
        <v>88</v>
      </c>
      <c r="H725" s="99">
        <v>83</v>
      </c>
      <c r="I725" s="29">
        <v>88</v>
      </c>
      <c r="J725" s="12"/>
      <c r="S725" s="27"/>
      <c r="T725" s="27"/>
      <c r="U725" s="16"/>
      <c r="V725" s="74"/>
      <c r="W725" s="13"/>
      <c r="X725" s="75"/>
      <c r="Y725" s="74"/>
    </row>
    <row r="726" spans="1:25" s="9" customFormat="1" ht="13.25" customHeight="1" x14ac:dyDescent="0.35">
      <c r="A726" s="35"/>
      <c r="B726" s="29">
        <v>628</v>
      </c>
      <c r="C726" s="35" t="s">
        <v>10</v>
      </c>
      <c r="D726" s="49">
        <v>68</v>
      </c>
      <c r="E726" s="49">
        <v>67</v>
      </c>
      <c r="F726" s="49">
        <v>79</v>
      </c>
      <c r="G726" s="97">
        <v>85</v>
      </c>
      <c r="H726" s="99">
        <v>78</v>
      </c>
      <c r="I726" s="29">
        <v>143</v>
      </c>
      <c r="J726" s="12"/>
      <c r="S726" s="27"/>
      <c r="T726" s="27"/>
      <c r="U726" s="16"/>
      <c r="V726" s="74"/>
      <c r="W726" s="13"/>
      <c r="X726" s="75"/>
      <c r="Y726" s="74"/>
    </row>
    <row r="727" spans="1:25" s="9" customFormat="1" ht="13.25" customHeight="1" x14ac:dyDescent="0.35">
      <c r="A727" s="35"/>
      <c r="B727" s="49">
        <v>629</v>
      </c>
      <c r="C727" s="35" t="s">
        <v>11</v>
      </c>
      <c r="D727" s="49">
        <v>47</v>
      </c>
      <c r="E727" s="49">
        <v>53</v>
      </c>
      <c r="F727" s="49">
        <v>73</v>
      </c>
      <c r="G727" s="97">
        <v>85</v>
      </c>
      <c r="H727" s="99">
        <v>67</v>
      </c>
      <c r="I727" s="29">
        <v>67</v>
      </c>
      <c r="J727" s="12"/>
      <c r="S727" s="27"/>
      <c r="T727" s="27"/>
      <c r="U727" s="16"/>
      <c r="V727" s="74"/>
      <c r="W727" s="13"/>
      <c r="X727" s="75"/>
      <c r="Y727" s="74"/>
    </row>
    <row r="728" spans="1:25" s="9" customFormat="1" ht="13.25" customHeight="1" x14ac:dyDescent="0.35">
      <c r="A728" s="35"/>
      <c r="B728" s="49">
        <v>630</v>
      </c>
      <c r="C728" s="35" t="s">
        <v>12</v>
      </c>
      <c r="D728" s="49">
        <v>141</v>
      </c>
      <c r="E728" s="49">
        <v>200</v>
      </c>
      <c r="F728" s="49">
        <v>280</v>
      </c>
      <c r="G728" s="97">
        <v>356</v>
      </c>
      <c r="H728" s="99">
        <v>347</v>
      </c>
      <c r="I728" s="29">
        <v>503</v>
      </c>
      <c r="J728" s="12"/>
      <c r="S728" s="27"/>
      <c r="T728" s="27"/>
      <c r="U728" s="16"/>
      <c r="V728" s="74"/>
      <c r="W728" s="13"/>
      <c r="X728" s="75"/>
      <c r="Y728" s="74"/>
    </row>
    <row r="729" spans="1:25" s="9" customFormat="1" ht="13.25" customHeight="1" x14ac:dyDescent="0.35">
      <c r="A729" s="35"/>
      <c r="B729" s="29">
        <v>631</v>
      </c>
      <c r="C729" s="35" t="s">
        <v>13</v>
      </c>
      <c r="D729" s="49">
        <v>86</v>
      </c>
      <c r="E729" s="49">
        <v>125</v>
      </c>
      <c r="F729" s="49">
        <v>127</v>
      </c>
      <c r="G729" s="97">
        <v>152</v>
      </c>
      <c r="H729" s="99">
        <v>214</v>
      </c>
      <c r="I729" s="29">
        <v>245</v>
      </c>
      <c r="J729" s="12"/>
      <c r="S729" s="27"/>
      <c r="T729" s="27"/>
      <c r="U729" s="16"/>
      <c r="V729" s="74"/>
      <c r="W729" s="13"/>
      <c r="X729" s="75"/>
      <c r="Y729" s="74"/>
    </row>
    <row r="730" spans="1:25" s="9" customFormat="1" ht="13.25" customHeight="1" x14ac:dyDescent="0.35">
      <c r="A730" s="35"/>
      <c r="B730" s="49">
        <v>632</v>
      </c>
      <c r="C730" s="35" t="s">
        <v>14</v>
      </c>
      <c r="D730" s="49">
        <v>228</v>
      </c>
      <c r="E730" s="49">
        <v>202</v>
      </c>
      <c r="F730" s="49">
        <v>294</v>
      </c>
      <c r="G730" s="97">
        <v>388</v>
      </c>
      <c r="H730" s="99">
        <v>381</v>
      </c>
      <c r="I730" s="29">
        <v>442</v>
      </c>
      <c r="J730" s="12"/>
      <c r="S730" s="27"/>
      <c r="T730" s="27"/>
      <c r="U730" s="16"/>
      <c r="V730" s="74"/>
      <c r="W730" s="13"/>
      <c r="X730" s="75"/>
      <c r="Y730" s="74"/>
    </row>
    <row r="731" spans="1:25" s="9" customFormat="1" ht="13.25" customHeight="1" x14ac:dyDescent="0.35">
      <c r="A731" s="35"/>
      <c r="B731" s="49">
        <v>633</v>
      </c>
      <c r="C731" s="35" t="s">
        <v>15</v>
      </c>
      <c r="D731" s="49">
        <v>396</v>
      </c>
      <c r="E731" s="49">
        <v>469</v>
      </c>
      <c r="F731" s="49">
        <v>496</v>
      </c>
      <c r="G731" s="97">
        <v>537</v>
      </c>
      <c r="H731" s="99">
        <v>546</v>
      </c>
      <c r="I731" s="29">
        <v>574</v>
      </c>
      <c r="J731" s="12"/>
      <c r="S731" s="27"/>
      <c r="T731" s="27"/>
      <c r="U731" s="16"/>
      <c r="V731" s="74"/>
      <c r="W731" s="13"/>
      <c r="X731" s="75"/>
      <c r="Y731" s="74"/>
    </row>
    <row r="732" spans="1:25" s="9" customFormat="1" ht="13.25" customHeight="1" x14ac:dyDescent="0.35">
      <c r="A732" s="35"/>
      <c r="B732" s="29">
        <v>634</v>
      </c>
      <c r="C732" s="35" t="s">
        <v>16</v>
      </c>
      <c r="D732" s="49">
        <v>515</v>
      </c>
      <c r="E732" s="49">
        <v>601</v>
      </c>
      <c r="F732" s="49">
        <v>654</v>
      </c>
      <c r="G732" s="97">
        <v>828</v>
      </c>
      <c r="H732" s="99">
        <v>934</v>
      </c>
      <c r="I732" s="29">
        <v>1033</v>
      </c>
      <c r="J732" s="12"/>
      <c r="S732" s="27"/>
      <c r="T732" s="27"/>
      <c r="U732" s="16"/>
      <c r="V732" s="74"/>
      <c r="W732" s="13"/>
      <c r="X732" s="75"/>
      <c r="Y732" s="74"/>
    </row>
    <row r="733" spans="1:25" s="9" customFormat="1" ht="13.25" customHeight="1" x14ac:dyDescent="0.35">
      <c r="A733" s="35"/>
      <c r="B733" s="49">
        <v>635</v>
      </c>
      <c r="C733" s="35" t="s">
        <v>17</v>
      </c>
      <c r="D733" s="49">
        <v>61</v>
      </c>
      <c r="E733" s="49">
        <v>88</v>
      </c>
      <c r="F733" s="49">
        <v>81</v>
      </c>
      <c r="G733" s="97">
        <v>114</v>
      </c>
      <c r="H733" s="99">
        <v>151</v>
      </c>
      <c r="I733" s="29">
        <v>188</v>
      </c>
      <c r="J733" s="12"/>
      <c r="S733" s="27"/>
      <c r="T733" s="27"/>
      <c r="U733" s="16"/>
      <c r="V733" s="74"/>
      <c r="W733" s="13"/>
      <c r="X733" s="75"/>
      <c r="Y733" s="74"/>
    </row>
    <row r="734" spans="1:25" s="9" customFormat="1" ht="13.25" customHeight="1" x14ac:dyDescent="0.35">
      <c r="A734" s="35"/>
      <c r="B734" s="49">
        <v>636</v>
      </c>
      <c r="C734" s="35" t="s">
        <v>18</v>
      </c>
      <c r="D734" s="49">
        <v>209</v>
      </c>
      <c r="E734" s="49">
        <v>166</v>
      </c>
      <c r="F734" s="49">
        <v>183</v>
      </c>
      <c r="G734" s="97">
        <v>207</v>
      </c>
      <c r="H734" s="99">
        <v>218</v>
      </c>
      <c r="I734" s="29">
        <v>244</v>
      </c>
      <c r="J734" s="12"/>
      <c r="S734" s="27"/>
      <c r="T734" s="27"/>
      <c r="U734" s="16"/>
      <c r="V734" s="74"/>
      <c r="W734" s="13"/>
      <c r="X734" s="75"/>
      <c r="Y734" s="74"/>
    </row>
    <row r="735" spans="1:25" s="9" customFormat="1" ht="13.25" customHeight="1" x14ac:dyDescent="0.35">
      <c r="A735" s="35"/>
      <c r="B735" s="29">
        <v>637</v>
      </c>
      <c r="C735" s="35" t="s">
        <v>19</v>
      </c>
      <c r="D735" s="49">
        <v>155</v>
      </c>
      <c r="E735" s="49">
        <v>146</v>
      </c>
      <c r="F735" s="49">
        <v>181</v>
      </c>
      <c r="G735" s="97">
        <v>158</v>
      </c>
      <c r="H735" s="99">
        <v>289</v>
      </c>
      <c r="I735" s="29">
        <v>193</v>
      </c>
      <c r="J735" s="12"/>
      <c r="S735" s="27"/>
      <c r="T735" s="27"/>
      <c r="U735" s="16"/>
      <c r="V735" s="74"/>
      <c r="W735" s="13"/>
      <c r="X735" s="75"/>
      <c r="Y735" s="74"/>
    </row>
    <row r="736" spans="1:25" s="9" customFormat="1" ht="13.25" customHeight="1" x14ac:dyDescent="0.35">
      <c r="A736" s="35"/>
      <c r="B736" s="49">
        <v>638</v>
      </c>
      <c r="C736" s="35" t="s">
        <v>20</v>
      </c>
      <c r="D736" s="98">
        <f>SUM(D716:D735)</f>
        <v>4569</v>
      </c>
      <c r="E736" s="98">
        <f>SUM(E716:E735)</f>
        <v>5345</v>
      </c>
      <c r="F736" s="98">
        <f>SUM(F716:F735)</f>
        <v>5605</v>
      </c>
      <c r="G736" s="98">
        <f>SUM(G716:G735)</f>
        <v>6200</v>
      </c>
      <c r="H736" s="98">
        <f>SUM(H716:H735)</f>
        <v>6345</v>
      </c>
      <c r="I736" s="29">
        <v>7042</v>
      </c>
      <c r="J736" s="12"/>
      <c r="S736" s="27"/>
      <c r="T736" s="27"/>
      <c r="U736" s="16"/>
      <c r="V736" s="74"/>
      <c r="W736" s="13"/>
      <c r="X736" s="75"/>
      <c r="Y736" s="74"/>
    </row>
    <row r="737" spans="1:25" s="9" customFormat="1" ht="13.25" customHeight="1" x14ac:dyDescent="0.3">
      <c r="A737" s="35"/>
      <c r="B737" s="49">
        <v>639</v>
      </c>
      <c r="C737" s="35" t="s">
        <v>50</v>
      </c>
      <c r="D737" s="29"/>
      <c r="E737" s="29"/>
      <c r="F737" s="29"/>
      <c r="G737" s="29"/>
      <c r="H737" s="35"/>
      <c r="I737" s="29"/>
      <c r="J737" s="12"/>
      <c r="S737" s="27"/>
      <c r="T737" s="27"/>
      <c r="U737" s="16"/>
      <c r="V737" s="74"/>
      <c r="W737" s="13"/>
      <c r="X737" s="75"/>
      <c r="Y737" s="74"/>
    </row>
    <row r="738" spans="1:25" s="9" customFormat="1" ht="13.25" customHeight="1" x14ac:dyDescent="0.35">
      <c r="A738" s="35"/>
      <c r="B738" s="29">
        <v>640</v>
      </c>
      <c r="C738" s="35" t="s">
        <v>0</v>
      </c>
      <c r="D738" s="49">
        <v>917</v>
      </c>
      <c r="E738" s="49">
        <v>811</v>
      </c>
      <c r="F738" s="49">
        <v>715</v>
      </c>
      <c r="G738" s="97">
        <v>652</v>
      </c>
      <c r="H738" s="99">
        <v>601</v>
      </c>
      <c r="I738" s="29">
        <v>651</v>
      </c>
      <c r="J738" s="12"/>
      <c r="S738" s="27"/>
      <c r="T738" s="27"/>
      <c r="U738" s="16"/>
      <c r="V738" s="74"/>
      <c r="W738" s="13"/>
      <c r="X738" s="75"/>
      <c r="Y738" s="74"/>
    </row>
    <row r="739" spans="1:25" s="9" customFormat="1" ht="13.25" customHeight="1" x14ac:dyDescent="0.35">
      <c r="A739" s="35"/>
      <c r="B739" s="49">
        <v>641</v>
      </c>
      <c r="C739" s="35" t="s">
        <v>1</v>
      </c>
      <c r="D739" s="49">
        <v>0</v>
      </c>
      <c r="E739" s="49">
        <v>0</v>
      </c>
      <c r="F739" s="49">
        <v>0</v>
      </c>
      <c r="G739" s="97">
        <v>4</v>
      </c>
      <c r="H739" s="99">
        <v>6</v>
      </c>
      <c r="I739" s="29">
        <v>5</v>
      </c>
      <c r="J739" s="12"/>
      <c r="S739" s="27"/>
      <c r="T739" s="27"/>
      <c r="U739" s="16"/>
      <c r="V739" s="74"/>
      <c r="W739" s="13"/>
      <c r="X739" s="75"/>
      <c r="Y739" s="74"/>
    </row>
    <row r="740" spans="1:25" s="9" customFormat="1" ht="13.25" customHeight="1" x14ac:dyDescent="0.35">
      <c r="A740" s="35"/>
      <c r="B740" s="49">
        <v>642</v>
      </c>
      <c r="C740" s="35" t="s">
        <v>2</v>
      </c>
      <c r="D740" s="49">
        <v>148</v>
      </c>
      <c r="E740" s="49">
        <v>226</v>
      </c>
      <c r="F740" s="49">
        <v>193</v>
      </c>
      <c r="G740" s="97">
        <v>189</v>
      </c>
      <c r="H740" s="99">
        <v>184</v>
      </c>
      <c r="I740" s="29">
        <v>143</v>
      </c>
      <c r="J740" s="12"/>
      <c r="S740" s="27"/>
      <c r="T740" s="27"/>
      <c r="U740" s="16"/>
      <c r="V740" s="74"/>
      <c r="W740" s="13"/>
      <c r="X740" s="75"/>
      <c r="Y740" s="74"/>
    </row>
    <row r="741" spans="1:25" s="9" customFormat="1" ht="13.25" customHeight="1" x14ac:dyDescent="0.35">
      <c r="A741" s="35"/>
      <c r="B741" s="29">
        <v>643</v>
      </c>
      <c r="C741" s="35" t="s">
        <v>3</v>
      </c>
      <c r="D741" s="49">
        <v>19</v>
      </c>
      <c r="E741" s="49">
        <v>11</v>
      </c>
      <c r="F741" s="49">
        <v>19</v>
      </c>
      <c r="G741" s="97">
        <v>19</v>
      </c>
      <c r="H741" s="99">
        <v>24</v>
      </c>
      <c r="I741" s="29">
        <v>27</v>
      </c>
      <c r="J741" s="12"/>
      <c r="S741" s="27"/>
      <c r="T741" s="27"/>
      <c r="U741" s="16"/>
      <c r="V741" s="74"/>
      <c r="W741" s="13"/>
      <c r="X741" s="75"/>
      <c r="Y741" s="74"/>
    </row>
    <row r="742" spans="1:25" s="9" customFormat="1" ht="13.25" customHeight="1" x14ac:dyDescent="0.35">
      <c r="A742" s="35"/>
      <c r="B742" s="49">
        <v>644</v>
      </c>
      <c r="C742" s="35" t="s">
        <v>4</v>
      </c>
      <c r="D742" s="49">
        <v>83</v>
      </c>
      <c r="E742" s="49">
        <v>114</v>
      </c>
      <c r="F742" s="49">
        <v>100</v>
      </c>
      <c r="G742" s="97">
        <v>84</v>
      </c>
      <c r="H742" s="99">
        <v>106</v>
      </c>
      <c r="I742" s="29">
        <v>140</v>
      </c>
      <c r="J742" s="12"/>
      <c r="S742" s="27"/>
      <c r="T742" s="27"/>
      <c r="U742" s="16"/>
      <c r="V742" s="74"/>
      <c r="W742" s="13"/>
      <c r="X742" s="75"/>
      <c r="Y742" s="74"/>
    </row>
    <row r="743" spans="1:25" s="9" customFormat="1" ht="13.25" customHeight="1" x14ac:dyDescent="0.35">
      <c r="A743" s="35"/>
      <c r="B743" s="49">
        <v>645</v>
      </c>
      <c r="C743" s="35" t="s">
        <v>5</v>
      </c>
      <c r="D743" s="49">
        <v>91</v>
      </c>
      <c r="E743" s="49">
        <v>113</v>
      </c>
      <c r="F743" s="49">
        <v>73</v>
      </c>
      <c r="G743" s="97">
        <v>70</v>
      </c>
      <c r="H743" s="99">
        <v>30</v>
      </c>
      <c r="I743" s="29">
        <v>44</v>
      </c>
      <c r="J743" s="12"/>
      <c r="S743" s="27"/>
      <c r="T743" s="27"/>
      <c r="U743" s="16"/>
      <c r="V743" s="74"/>
      <c r="W743" s="13"/>
      <c r="X743" s="75"/>
      <c r="Y743" s="74"/>
    </row>
    <row r="744" spans="1:25" s="9" customFormat="1" ht="13.25" customHeight="1" x14ac:dyDescent="0.35">
      <c r="A744" s="35"/>
      <c r="B744" s="29">
        <v>646</v>
      </c>
      <c r="C744" s="35" t="s">
        <v>6</v>
      </c>
      <c r="D744" s="49">
        <v>215</v>
      </c>
      <c r="E744" s="49">
        <v>238</v>
      </c>
      <c r="F744" s="49">
        <v>236</v>
      </c>
      <c r="G744" s="97">
        <v>204</v>
      </c>
      <c r="H744" s="99">
        <v>163</v>
      </c>
      <c r="I744" s="29">
        <v>141</v>
      </c>
      <c r="J744" s="12"/>
      <c r="S744" s="27"/>
      <c r="T744" s="27"/>
      <c r="U744" s="16"/>
      <c r="V744" s="74"/>
      <c r="W744" s="13"/>
      <c r="X744" s="75"/>
      <c r="Y744" s="74"/>
    </row>
    <row r="745" spans="1:25" s="9" customFormat="1" ht="13.25" customHeight="1" x14ac:dyDescent="0.35">
      <c r="A745" s="35"/>
      <c r="B745" s="49">
        <v>647</v>
      </c>
      <c r="C745" s="35" t="s">
        <v>7</v>
      </c>
      <c r="D745" s="49">
        <v>103</v>
      </c>
      <c r="E745" s="49">
        <v>87</v>
      </c>
      <c r="F745" s="49">
        <v>92</v>
      </c>
      <c r="G745" s="97">
        <v>80</v>
      </c>
      <c r="H745" s="99">
        <v>56</v>
      </c>
      <c r="I745" s="29">
        <v>60</v>
      </c>
      <c r="J745" s="12"/>
      <c r="S745" s="27"/>
      <c r="T745" s="27"/>
      <c r="U745" s="16"/>
      <c r="V745" s="74"/>
      <c r="W745" s="13"/>
      <c r="X745" s="75"/>
      <c r="Y745" s="74"/>
    </row>
    <row r="746" spans="1:25" s="9" customFormat="1" ht="13.25" customHeight="1" x14ac:dyDescent="0.35">
      <c r="A746" s="35"/>
      <c r="B746" s="49">
        <v>648</v>
      </c>
      <c r="C746" s="35" t="s">
        <v>8</v>
      </c>
      <c r="D746" s="49">
        <v>153</v>
      </c>
      <c r="E746" s="49">
        <v>165</v>
      </c>
      <c r="F746" s="49">
        <v>194</v>
      </c>
      <c r="G746" s="97">
        <v>165</v>
      </c>
      <c r="H746" s="99">
        <v>126</v>
      </c>
      <c r="I746" s="29">
        <v>138</v>
      </c>
      <c r="J746" s="12"/>
      <c r="S746" s="27"/>
      <c r="T746" s="27"/>
      <c r="U746" s="16"/>
      <c r="V746" s="74"/>
      <c r="W746" s="13"/>
      <c r="X746" s="75"/>
      <c r="Y746" s="74"/>
    </row>
    <row r="747" spans="1:25" s="9" customFormat="1" ht="13.25" customHeight="1" x14ac:dyDescent="0.35">
      <c r="A747" s="35"/>
      <c r="B747" s="29">
        <v>649</v>
      </c>
      <c r="C747" s="35" t="s">
        <v>9</v>
      </c>
      <c r="D747" s="49">
        <v>28</v>
      </c>
      <c r="E747" s="49">
        <v>18</v>
      </c>
      <c r="F747" s="49">
        <v>14</v>
      </c>
      <c r="G747" s="97">
        <v>16</v>
      </c>
      <c r="H747" s="99">
        <v>11</v>
      </c>
      <c r="I747" s="29">
        <v>8</v>
      </c>
      <c r="J747" s="12"/>
      <c r="S747" s="27"/>
      <c r="T747" s="27"/>
      <c r="U747" s="16"/>
      <c r="V747" s="74"/>
      <c r="W747" s="13"/>
      <c r="X747" s="75"/>
      <c r="Y747" s="74"/>
    </row>
    <row r="748" spans="1:25" s="9" customFormat="1" ht="13.25" customHeight="1" x14ac:dyDescent="0.35">
      <c r="A748" s="35"/>
      <c r="B748" s="49">
        <v>650</v>
      </c>
      <c r="C748" s="35" t="s">
        <v>10</v>
      </c>
      <c r="D748" s="49">
        <v>45</v>
      </c>
      <c r="E748" s="49">
        <v>28</v>
      </c>
      <c r="F748" s="49">
        <v>24</v>
      </c>
      <c r="G748" s="97">
        <v>28</v>
      </c>
      <c r="H748" s="99">
        <v>22</v>
      </c>
      <c r="I748" s="29">
        <v>18</v>
      </c>
      <c r="J748" s="12"/>
      <c r="S748" s="27"/>
      <c r="T748" s="27"/>
      <c r="U748" s="16"/>
      <c r="V748" s="74"/>
      <c r="W748" s="13"/>
      <c r="X748" s="75"/>
      <c r="Y748" s="74"/>
    </row>
    <row r="749" spans="1:25" s="9" customFormat="1" ht="13.25" customHeight="1" x14ac:dyDescent="0.35">
      <c r="A749" s="35"/>
      <c r="B749" s="49">
        <v>651</v>
      </c>
      <c r="C749" s="35" t="s">
        <v>11</v>
      </c>
      <c r="D749" s="49">
        <v>8</v>
      </c>
      <c r="E749" s="49">
        <v>8</v>
      </c>
      <c r="F749" s="49">
        <v>0</v>
      </c>
      <c r="G749" s="97">
        <v>5</v>
      </c>
      <c r="H749" s="99">
        <v>7</v>
      </c>
      <c r="I749" s="29">
        <v>13</v>
      </c>
      <c r="J749" s="12"/>
      <c r="S749" s="27"/>
      <c r="T749" s="27"/>
      <c r="U749" s="16"/>
      <c r="V749" s="74"/>
      <c r="W749" s="13"/>
      <c r="X749" s="75"/>
      <c r="Y749" s="74"/>
    </row>
    <row r="750" spans="1:25" s="9" customFormat="1" ht="13.25" customHeight="1" x14ac:dyDescent="0.35">
      <c r="A750" s="35"/>
      <c r="B750" s="29">
        <v>652</v>
      </c>
      <c r="C750" s="35" t="s">
        <v>12</v>
      </c>
      <c r="D750" s="49">
        <v>40</v>
      </c>
      <c r="E750" s="49">
        <v>42</v>
      </c>
      <c r="F750" s="49">
        <v>47</v>
      </c>
      <c r="G750" s="97">
        <v>48</v>
      </c>
      <c r="H750" s="99">
        <v>35</v>
      </c>
      <c r="I750" s="29">
        <v>50</v>
      </c>
      <c r="J750" s="12"/>
      <c r="S750" s="27"/>
      <c r="T750" s="27"/>
      <c r="U750" s="16"/>
      <c r="V750" s="74"/>
      <c r="W750" s="13"/>
      <c r="X750" s="75"/>
      <c r="Y750" s="74"/>
    </row>
    <row r="751" spans="1:25" s="9" customFormat="1" ht="13.25" customHeight="1" x14ac:dyDescent="0.35">
      <c r="A751" s="35"/>
      <c r="B751" s="49">
        <v>653</v>
      </c>
      <c r="C751" s="35" t="s">
        <v>13</v>
      </c>
      <c r="D751" s="49">
        <v>36</v>
      </c>
      <c r="E751" s="49">
        <v>39</v>
      </c>
      <c r="F751" s="49">
        <v>18</v>
      </c>
      <c r="G751" s="97">
        <v>35</v>
      </c>
      <c r="H751" s="99">
        <v>48</v>
      </c>
      <c r="I751" s="29">
        <v>42</v>
      </c>
      <c r="J751" s="12"/>
      <c r="S751" s="27"/>
      <c r="T751" s="27"/>
      <c r="U751" s="16"/>
      <c r="V751" s="74"/>
      <c r="W751" s="13"/>
      <c r="X751" s="75"/>
      <c r="Y751" s="74"/>
    </row>
    <row r="752" spans="1:25" s="9" customFormat="1" ht="13.25" customHeight="1" x14ac:dyDescent="0.35">
      <c r="A752" s="35"/>
      <c r="B752" s="49">
        <v>654</v>
      </c>
      <c r="C752" s="35" t="s">
        <v>14</v>
      </c>
      <c r="D752" s="49">
        <v>131</v>
      </c>
      <c r="E752" s="49">
        <v>101</v>
      </c>
      <c r="F752" s="49">
        <v>105</v>
      </c>
      <c r="G752" s="97">
        <v>118</v>
      </c>
      <c r="H752" s="99">
        <v>118</v>
      </c>
      <c r="I752" s="29">
        <v>126</v>
      </c>
      <c r="J752" s="12"/>
      <c r="S752" s="27"/>
      <c r="T752" s="27"/>
      <c r="U752" s="16"/>
      <c r="V752" s="74"/>
      <c r="W752" s="13"/>
      <c r="X752" s="75"/>
      <c r="Y752" s="74"/>
    </row>
    <row r="753" spans="1:25" s="9" customFormat="1" ht="13.25" customHeight="1" x14ac:dyDescent="0.35">
      <c r="A753" s="35"/>
      <c r="B753" s="29">
        <v>655</v>
      </c>
      <c r="C753" s="35" t="s">
        <v>15</v>
      </c>
      <c r="D753" s="49">
        <v>163</v>
      </c>
      <c r="E753" s="49">
        <v>147</v>
      </c>
      <c r="F753" s="49">
        <v>149</v>
      </c>
      <c r="G753" s="97">
        <v>161</v>
      </c>
      <c r="H753" s="99">
        <v>162</v>
      </c>
      <c r="I753" s="29">
        <v>194</v>
      </c>
      <c r="J753" s="12"/>
      <c r="S753" s="27"/>
      <c r="T753" s="27"/>
      <c r="U753" s="16"/>
      <c r="V753" s="74"/>
      <c r="W753" s="13"/>
      <c r="X753" s="75"/>
      <c r="Y753" s="74"/>
    </row>
    <row r="754" spans="1:25" s="9" customFormat="1" ht="13.25" customHeight="1" x14ac:dyDescent="0.35">
      <c r="A754" s="35"/>
      <c r="B754" s="49">
        <v>656</v>
      </c>
      <c r="C754" s="35" t="s">
        <v>16</v>
      </c>
      <c r="D754" s="49">
        <v>286</v>
      </c>
      <c r="E754" s="49">
        <v>346</v>
      </c>
      <c r="F754" s="49">
        <v>391</v>
      </c>
      <c r="G754" s="97">
        <v>418</v>
      </c>
      <c r="H754" s="99">
        <v>439</v>
      </c>
      <c r="I754" s="29">
        <v>434</v>
      </c>
      <c r="J754" s="12"/>
      <c r="S754" s="27"/>
      <c r="T754" s="27"/>
      <c r="U754" s="16"/>
      <c r="V754" s="74"/>
      <c r="W754" s="13"/>
      <c r="X754" s="75"/>
      <c r="Y754" s="74"/>
    </row>
    <row r="755" spans="1:25" s="9" customFormat="1" ht="13.25" customHeight="1" x14ac:dyDescent="0.35">
      <c r="A755" s="35"/>
      <c r="B755" s="49">
        <v>657</v>
      </c>
      <c r="C755" s="35" t="s">
        <v>17</v>
      </c>
      <c r="D755" s="49">
        <v>7</v>
      </c>
      <c r="E755" s="49">
        <v>19</v>
      </c>
      <c r="F755" s="49">
        <v>16</v>
      </c>
      <c r="G755" s="97">
        <v>21</v>
      </c>
      <c r="H755" s="99">
        <v>16</v>
      </c>
      <c r="I755" s="29">
        <v>17</v>
      </c>
      <c r="J755" s="12"/>
      <c r="S755" s="27"/>
      <c r="T755" s="27"/>
      <c r="U755" s="16"/>
      <c r="V755" s="74"/>
      <c r="W755" s="13"/>
      <c r="X755" s="75"/>
      <c r="Y755" s="74"/>
    </row>
    <row r="756" spans="1:25" s="9" customFormat="1" ht="13.25" customHeight="1" x14ac:dyDescent="0.35">
      <c r="A756" s="35"/>
      <c r="B756" s="29">
        <v>658</v>
      </c>
      <c r="C756" s="35" t="s">
        <v>18</v>
      </c>
      <c r="D756" s="49">
        <v>60</v>
      </c>
      <c r="E756" s="49">
        <v>57</v>
      </c>
      <c r="F756" s="49">
        <v>72</v>
      </c>
      <c r="G756" s="97">
        <v>74</v>
      </c>
      <c r="H756" s="99">
        <v>67</v>
      </c>
      <c r="I756" s="29">
        <v>61</v>
      </c>
      <c r="J756" s="12"/>
      <c r="S756" s="27"/>
      <c r="T756" s="27"/>
      <c r="U756" s="16"/>
      <c r="V756" s="74"/>
      <c r="W756" s="13"/>
      <c r="X756" s="75"/>
      <c r="Y756" s="74"/>
    </row>
    <row r="757" spans="1:25" s="9" customFormat="1" ht="13.25" customHeight="1" x14ac:dyDescent="0.35">
      <c r="A757" s="35"/>
      <c r="B757" s="49">
        <v>659</v>
      </c>
      <c r="C757" s="35" t="s">
        <v>19</v>
      </c>
      <c r="D757" s="49">
        <v>93</v>
      </c>
      <c r="E757" s="49">
        <v>53</v>
      </c>
      <c r="F757" s="49">
        <v>55</v>
      </c>
      <c r="G757" s="97">
        <v>44</v>
      </c>
      <c r="H757" s="99">
        <v>83</v>
      </c>
      <c r="I757" s="29">
        <v>56</v>
      </c>
      <c r="J757" s="12"/>
      <c r="S757" s="27"/>
      <c r="T757" s="27"/>
      <c r="U757" s="16"/>
      <c r="V757" s="74"/>
      <c r="W757" s="13"/>
      <c r="X757" s="75"/>
      <c r="Y757" s="74"/>
    </row>
    <row r="758" spans="1:25" s="9" customFormat="1" ht="13.25" customHeight="1" x14ac:dyDescent="0.35">
      <c r="A758" s="35"/>
      <c r="B758" s="49">
        <v>660</v>
      </c>
      <c r="C758" s="35" t="s">
        <v>20</v>
      </c>
      <c r="D758" s="98">
        <f>SUM(D738:D757)</f>
        <v>2626</v>
      </c>
      <c r="E758" s="98">
        <f>SUM(E738:E757)</f>
        <v>2623</v>
      </c>
      <c r="F758" s="98">
        <f>SUM(F738:F757)</f>
        <v>2513</v>
      </c>
      <c r="G758" s="98">
        <f>SUM(G738:G757)</f>
        <v>2435</v>
      </c>
      <c r="H758" s="98">
        <f>SUM(H738:H757)</f>
        <v>2304</v>
      </c>
      <c r="I758" s="29">
        <v>2365</v>
      </c>
      <c r="J758" s="12"/>
      <c r="S758" s="27"/>
      <c r="T758" s="27"/>
      <c r="U758" s="16"/>
      <c r="V758" s="74"/>
      <c r="W758" s="13"/>
      <c r="X758" s="75"/>
      <c r="Y758" s="74"/>
    </row>
    <row r="759" spans="1:25" s="9" customFormat="1" ht="13.25" customHeight="1" x14ac:dyDescent="0.3">
      <c r="A759" s="35"/>
      <c r="B759" s="29">
        <v>661</v>
      </c>
      <c r="C759" s="35" t="s">
        <v>51</v>
      </c>
      <c r="D759" s="29"/>
      <c r="E759" s="29"/>
      <c r="F759" s="29"/>
      <c r="G759" s="29"/>
      <c r="H759" s="35"/>
      <c r="I759" s="29"/>
      <c r="J759" s="12"/>
      <c r="S759" s="27"/>
      <c r="T759" s="27"/>
      <c r="U759" s="16"/>
      <c r="V759" s="74"/>
      <c r="W759" s="13"/>
      <c r="X759" s="75"/>
      <c r="Y759" s="74"/>
    </row>
    <row r="760" spans="1:25" s="9" customFormat="1" ht="13.25" customHeight="1" x14ac:dyDescent="0.35">
      <c r="A760" s="35"/>
      <c r="B760" s="49">
        <v>662</v>
      </c>
      <c r="C760" s="35" t="s">
        <v>0</v>
      </c>
      <c r="D760" s="49">
        <v>72</v>
      </c>
      <c r="E760" s="49">
        <v>109</v>
      </c>
      <c r="F760" s="49">
        <v>77</v>
      </c>
      <c r="G760" s="97">
        <v>85</v>
      </c>
      <c r="H760" s="99">
        <v>130</v>
      </c>
      <c r="I760" s="29">
        <v>176</v>
      </c>
      <c r="J760" s="12"/>
      <c r="S760" s="27"/>
      <c r="T760" s="27"/>
      <c r="U760" s="16"/>
      <c r="V760" s="74"/>
      <c r="W760" s="13"/>
      <c r="X760" s="75"/>
      <c r="Y760" s="74"/>
    </row>
    <row r="761" spans="1:25" s="9" customFormat="1" ht="13.25" customHeight="1" x14ac:dyDescent="0.35">
      <c r="A761" s="35"/>
      <c r="B761" s="49">
        <v>663</v>
      </c>
      <c r="C761" s="35" t="s">
        <v>1</v>
      </c>
      <c r="D761" s="49">
        <v>60</v>
      </c>
      <c r="E761" s="49">
        <v>56</v>
      </c>
      <c r="F761" s="49">
        <v>67</v>
      </c>
      <c r="G761" s="97">
        <v>94</v>
      </c>
      <c r="H761" s="99">
        <v>99</v>
      </c>
      <c r="I761" s="29">
        <v>85</v>
      </c>
      <c r="J761" s="12"/>
      <c r="S761" s="27"/>
      <c r="T761" s="27"/>
      <c r="U761" s="16"/>
      <c r="V761" s="74"/>
      <c r="W761" s="13"/>
      <c r="X761" s="75"/>
      <c r="Y761" s="74"/>
    </row>
    <row r="762" spans="1:25" s="9" customFormat="1" ht="13.25" customHeight="1" x14ac:dyDescent="0.35">
      <c r="A762" s="35"/>
      <c r="B762" s="29">
        <v>664</v>
      </c>
      <c r="C762" s="35" t="s">
        <v>2</v>
      </c>
      <c r="D762" s="49">
        <v>6477</v>
      </c>
      <c r="E762" s="49">
        <v>6400</v>
      </c>
      <c r="F762" s="49">
        <v>5074</v>
      </c>
      <c r="G762" s="97">
        <v>4471</v>
      </c>
      <c r="H762" s="99">
        <v>3236</v>
      </c>
      <c r="I762" s="29">
        <v>2828</v>
      </c>
      <c r="J762" s="12"/>
      <c r="S762" s="27"/>
      <c r="T762" s="27"/>
      <c r="U762" s="16"/>
      <c r="V762" s="74"/>
      <c r="W762" s="13"/>
      <c r="X762" s="75"/>
      <c r="Y762" s="74"/>
    </row>
    <row r="763" spans="1:25" s="9" customFormat="1" ht="13.25" customHeight="1" x14ac:dyDescent="0.35">
      <c r="A763" s="35"/>
      <c r="B763" s="49">
        <v>665</v>
      </c>
      <c r="C763" s="35" t="s">
        <v>3</v>
      </c>
      <c r="D763" s="49">
        <v>191</v>
      </c>
      <c r="E763" s="49">
        <v>235</v>
      </c>
      <c r="F763" s="49">
        <v>245</v>
      </c>
      <c r="G763" s="97">
        <v>368</v>
      </c>
      <c r="H763" s="99">
        <v>495</v>
      </c>
      <c r="I763" s="29">
        <v>611</v>
      </c>
      <c r="J763" s="12"/>
      <c r="S763" s="27"/>
      <c r="T763" s="27"/>
      <c r="U763" s="16"/>
      <c r="V763" s="74"/>
      <c r="W763" s="13"/>
      <c r="X763" s="75"/>
      <c r="Y763" s="74"/>
    </row>
    <row r="764" spans="1:25" s="9" customFormat="1" ht="13.25" customHeight="1" x14ac:dyDescent="0.35">
      <c r="A764" s="35"/>
      <c r="B764" s="49">
        <v>666</v>
      </c>
      <c r="C764" s="35" t="s">
        <v>4</v>
      </c>
      <c r="D764" s="49">
        <v>1704</v>
      </c>
      <c r="E764" s="49">
        <v>2135</v>
      </c>
      <c r="F764" s="49">
        <v>2410</v>
      </c>
      <c r="G764" s="97">
        <v>3044</v>
      </c>
      <c r="H764" s="99">
        <v>3368</v>
      </c>
      <c r="I764" s="29">
        <v>4291</v>
      </c>
      <c r="J764" s="12"/>
      <c r="S764" s="27"/>
      <c r="T764" s="27"/>
      <c r="U764" s="16"/>
      <c r="V764" s="74"/>
      <c r="W764" s="13"/>
      <c r="X764" s="75"/>
      <c r="Y764" s="74"/>
    </row>
    <row r="765" spans="1:25" s="9" customFormat="1" ht="13.25" customHeight="1" x14ac:dyDescent="0.35">
      <c r="A765" s="35"/>
      <c r="B765" s="29">
        <v>667</v>
      </c>
      <c r="C765" s="35" t="s">
        <v>5</v>
      </c>
      <c r="D765" s="49">
        <v>1978</v>
      </c>
      <c r="E765" s="49">
        <v>1903</v>
      </c>
      <c r="F765" s="49">
        <v>1851</v>
      </c>
      <c r="G765" s="97">
        <v>1809</v>
      </c>
      <c r="H765" s="99">
        <v>1460</v>
      </c>
      <c r="I765" s="29">
        <v>1311</v>
      </c>
      <c r="J765" s="12"/>
      <c r="S765" s="27"/>
      <c r="T765" s="27"/>
      <c r="U765" s="16"/>
      <c r="V765" s="74"/>
      <c r="W765" s="13"/>
      <c r="X765" s="75"/>
      <c r="Y765" s="74"/>
    </row>
    <row r="766" spans="1:25" s="9" customFormat="1" ht="13.25" customHeight="1" x14ac:dyDescent="0.35">
      <c r="A766" s="35"/>
      <c r="B766" s="49">
        <v>668</v>
      </c>
      <c r="C766" s="35" t="s">
        <v>6</v>
      </c>
      <c r="D766" s="49">
        <v>2796</v>
      </c>
      <c r="E766" s="49">
        <v>3314</v>
      </c>
      <c r="F766" s="49">
        <v>3583</v>
      </c>
      <c r="G766" s="97">
        <v>3585</v>
      </c>
      <c r="H766" s="99">
        <v>3782</v>
      </c>
      <c r="I766" s="29">
        <v>3719</v>
      </c>
      <c r="J766" s="12"/>
      <c r="S766" s="27"/>
      <c r="T766" s="27"/>
      <c r="U766" s="16"/>
      <c r="V766" s="74"/>
      <c r="W766" s="13"/>
      <c r="X766" s="75"/>
      <c r="Y766" s="74"/>
    </row>
    <row r="767" spans="1:25" s="9" customFormat="1" ht="13.25" customHeight="1" x14ac:dyDescent="0.35">
      <c r="A767" s="35"/>
      <c r="B767" s="49">
        <v>669</v>
      </c>
      <c r="C767" s="35" t="s">
        <v>7</v>
      </c>
      <c r="D767" s="49">
        <v>1628</v>
      </c>
      <c r="E767" s="49">
        <v>1949</v>
      </c>
      <c r="F767" s="49">
        <v>1962</v>
      </c>
      <c r="G767" s="97">
        <v>2274</v>
      </c>
      <c r="H767" s="99">
        <v>2432</v>
      </c>
      <c r="I767" s="29">
        <v>2395</v>
      </c>
      <c r="J767" s="12"/>
      <c r="S767" s="27"/>
      <c r="T767" s="27"/>
      <c r="U767" s="16"/>
      <c r="V767" s="74"/>
      <c r="W767" s="13"/>
      <c r="X767" s="75"/>
      <c r="Y767" s="74"/>
    </row>
    <row r="768" spans="1:25" s="9" customFormat="1" ht="13.25" customHeight="1" x14ac:dyDescent="0.35">
      <c r="A768" s="35"/>
      <c r="B768" s="29">
        <v>670</v>
      </c>
      <c r="C768" s="35" t="s">
        <v>8</v>
      </c>
      <c r="D768" s="49">
        <v>2067</v>
      </c>
      <c r="E768" s="49">
        <v>2436</v>
      </c>
      <c r="F768" s="49">
        <v>2812</v>
      </c>
      <c r="G768" s="97">
        <v>2944</v>
      </c>
      <c r="H768" s="99">
        <v>3107</v>
      </c>
      <c r="I768" s="29">
        <v>2844</v>
      </c>
      <c r="J768" s="12"/>
      <c r="S768" s="27"/>
      <c r="T768" s="27"/>
      <c r="U768" s="16"/>
      <c r="V768" s="74"/>
      <c r="W768" s="13"/>
      <c r="X768" s="75"/>
      <c r="Y768" s="74"/>
    </row>
    <row r="769" spans="1:25" s="9" customFormat="1" ht="13.25" customHeight="1" x14ac:dyDescent="0.35">
      <c r="A769" s="35"/>
      <c r="B769" s="49">
        <v>671</v>
      </c>
      <c r="C769" s="35" t="s">
        <v>9</v>
      </c>
      <c r="D769" s="49">
        <v>912</v>
      </c>
      <c r="E769" s="49">
        <v>1022</v>
      </c>
      <c r="F769" s="49">
        <v>927</v>
      </c>
      <c r="G769" s="97">
        <v>957</v>
      </c>
      <c r="H769" s="99">
        <v>995</v>
      </c>
      <c r="I769" s="29">
        <v>914</v>
      </c>
      <c r="J769" s="12"/>
      <c r="S769" s="27"/>
      <c r="T769" s="27"/>
      <c r="U769" s="16"/>
      <c r="V769" s="74"/>
      <c r="W769" s="13"/>
      <c r="X769" s="75"/>
      <c r="Y769" s="74"/>
    </row>
    <row r="770" spans="1:25" s="9" customFormat="1" ht="13.25" customHeight="1" x14ac:dyDescent="0.35">
      <c r="A770" s="35"/>
      <c r="B770" s="49">
        <v>672</v>
      </c>
      <c r="C770" s="35" t="s">
        <v>10</v>
      </c>
      <c r="D770" s="49">
        <v>1299</v>
      </c>
      <c r="E770" s="49">
        <v>1467</v>
      </c>
      <c r="F770" s="49">
        <v>1665</v>
      </c>
      <c r="G770" s="97">
        <v>1944</v>
      </c>
      <c r="H770" s="99">
        <v>1978</v>
      </c>
      <c r="I770" s="29">
        <v>2389</v>
      </c>
      <c r="J770" s="12"/>
      <c r="S770" s="27"/>
      <c r="T770" s="27"/>
      <c r="U770" s="16"/>
      <c r="V770" s="74"/>
      <c r="W770" s="13"/>
      <c r="X770" s="75"/>
      <c r="Y770" s="74"/>
    </row>
    <row r="771" spans="1:25" s="9" customFormat="1" ht="13.25" customHeight="1" x14ac:dyDescent="0.35">
      <c r="A771" s="35"/>
      <c r="B771" s="29">
        <v>673</v>
      </c>
      <c r="C771" s="35" t="s">
        <v>11</v>
      </c>
      <c r="D771" s="49">
        <v>332</v>
      </c>
      <c r="E771" s="49">
        <v>500</v>
      </c>
      <c r="F771" s="49">
        <v>542</v>
      </c>
      <c r="G771" s="97">
        <v>599</v>
      </c>
      <c r="H771" s="99">
        <v>724</v>
      </c>
      <c r="I771" s="29">
        <v>786</v>
      </c>
      <c r="J771" s="12"/>
      <c r="S771" s="27"/>
      <c r="T771" s="27"/>
      <c r="U771" s="16"/>
      <c r="V771" s="74"/>
      <c r="W771" s="13"/>
      <c r="X771" s="75"/>
      <c r="Y771" s="74"/>
    </row>
    <row r="772" spans="1:25" s="9" customFormat="1" ht="13.25" customHeight="1" x14ac:dyDescent="0.35">
      <c r="A772" s="35"/>
      <c r="B772" s="49">
        <v>674</v>
      </c>
      <c r="C772" s="35" t="s">
        <v>12</v>
      </c>
      <c r="D772" s="49">
        <v>1901</v>
      </c>
      <c r="E772" s="49">
        <v>2423</v>
      </c>
      <c r="F772" s="49">
        <v>2651</v>
      </c>
      <c r="G772" s="97">
        <v>3251</v>
      </c>
      <c r="H772" s="99">
        <v>3620</v>
      </c>
      <c r="I772" s="29">
        <v>4395</v>
      </c>
      <c r="J772" s="12"/>
      <c r="S772" s="27"/>
      <c r="T772" s="27"/>
      <c r="U772" s="16"/>
      <c r="V772" s="74"/>
      <c r="W772" s="13"/>
      <c r="X772" s="75"/>
      <c r="Y772" s="74"/>
    </row>
    <row r="773" spans="1:25" s="9" customFormat="1" ht="13.25" customHeight="1" x14ac:dyDescent="0.35">
      <c r="A773" s="35"/>
      <c r="B773" s="49">
        <v>675</v>
      </c>
      <c r="C773" s="35" t="s">
        <v>13</v>
      </c>
      <c r="D773" s="49">
        <v>1070</v>
      </c>
      <c r="E773" s="49">
        <v>1351</v>
      </c>
      <c r="F773" s="49">
        <v>1397</v>
      </c>
      <c r="G773" s="97">
        <v>1429</v>
      </c>
      <c r="H773" s="99">
        <v>1468</v>
      </c>
      <c r="I773" s="29">
        <v>1445</v>
      </c>
      <c r="J773" s="12"/>
      <c r="S773" s="27"/>
      <c r="T773" s="27"/>
      <c r="U773" s="16"/>
      <c r="V773" s="74"/>
      <c r="W773" s="13"/>
      <c r="X773" s="75"/>
      <c r="Y773" s="74"/>
    </row>
    <row r="774" spans="1:25" s="9" customFormat="1" ht="13.25" customHeight="1" x14ac:dyDescent="0.35">
      <c r="A774" s="35"/>
      <c r="B774" s="29">
        <v>676</v>
      </c>
      <c r="C774" s="35" t="s">
        <v>14</v>
      </c>
      <c r="D774" s="49">
        <v>1780</v>
      </c>
      <c r="E774" s="49">
        <v>1785</v>
      </c>
      <c r="F774" s="49">
        <v>2280</v>
      </c>
      <c r="G774" s="97">
        <v>2522</v>
      </c>
      <c r="H774" s="99">
        <v>2732</v>
      </c>
      <c r="I774" s="29">
        <v>3273</v>
      </c>
      <c r="J774" s="12"/>
      <c r="S774" s="27"/>
      <c r="T774" s="27"/>
      <c r="U774" s="16"/>
      <c r="V774" s="74"/>
      <c r="W774" s="13"/>
      <c r="X774" s="75"/>
      <c r="Y774" s="74"/>
    </row>
    <row r="775" spans="1:25" s="9" customFormat="1" ht="13.25" customHeight="1" x14ac:dyDescent="0.35">
      <c r="A775" s="35"/>
      <c r="B775" s="49">
        <v>677</v>
      </c>
      <c r="C775" s="35" t="s">
        <v>15</v>
      </c>
      <c r="D775" s="49">
        <v>1781</v>
      </c>
      <c r="E775" s="49">
        <v>2211</v>
      </c>
      <c r="F775" s="49">
        <v>2535</v>
      </c>
      <c r="G775" s="97">
        <v>3091</v>
      </c>
      <c r="H775" s="99">
        <v>3720</v>
      </c>
      <c r="I775" s="29">
        <v>4289</v>
      </c>
      <c r="J775" s="12"/>
      <c r="S775" s="27"/>
      <c r="T775" s="27"/>
      <c r="U775" s="16"/>
      <c r="V775" s="74"/>
      <c r="W775" s="13"/>
      <c r="X775" s="75"/>
      <c r="Y775" s="74"/>
    </row>
    <row r="776" spans="1:25" s="9" customFormat="1" ht="13.25" customHeight="1" x14ac:dyDescent="0.35">
      <c r="A776" s="35"/>
      <c r="B776" s="49">
        <v>678</v>
      </c>
      <c r="C776" s="35" t="s">
        <v>16</v>
      </c>
      <c r="D776" s="49">
        <v>2147</v>
      </c>
      <c r="E776" s="49">
        <v>2679</v>
      </c>
      <c r="F776" s="49">
        <v>3148</v>
      </c>
      <c r="G776" s="97">
        <v>3723</v>
      </c>
      <c r="H776" s="99">
        <v>4190</v>
      </c>
      <c r="I776" s="29">
        <v>4933</v>
      </c>
      <c r="J776" s="12"/>
      <c r="S776" s="27"/>
      <c r="T776" s="27"/>
      <c r="U776" s="16"/>
      <c r="V776" s="74"/>
      <c r="W776" s="13"/>
      <c r="X776" s="75"/>
      <c r="Y776" s="74"/>
    </row>
    <row r="777" spans="1:25" s="9" customFormat="1" ht="13.25" customHeight="1" x14ac:dyDescent="0.35">
      <c r="A777" s="35"/>
      <c r="B777" s="29">
        <v>679</v>
      </c>
      <c r="C777" s="35" t="s">
        <v>17</v>
      </c>
      <c r="D777" s="49">
        <v>499</v>
      </c>
      <c r="E777" s="49">
        <v>625</v>
      </c>
      <c r="F777" s="49">
        <v>679</v>
      </c>
      <c r="G777" s="97">
        <v>839</v>
      </c>
      <c r="H777" s="99">
        <v>976</v>
      </c>
      <c r="I777" s="29">
        <v>987</v>
      </c>
      <c r="J777" s="12"/>
      <c r="S777" s="27"/>
      <c r="T777" s="27"/>
      <c r="U777" s="16"/>
      <c r="V777" s="74"/>
      <c r="W777" s="13"/>
      <c r="X777" s="75"/>
      <c r="Y777" s="74"/>
    </row>
    <row r="778" spans="1:25" s="9" customFormat="1" ht="13.25" customHeight="1" x14ac:dyDescent="0.35">
      <c r="A778" s="35"/>
      <c r="B778" s="49">
        <v>680</v>
      </c>
      <c r="C778" s="35" t="s">
        <v>18</v>
      </c>
      <c r="D778" s="49">
        <v>1312</v>
      </c>
      <c r="E778" s="49">
        <v>1253</v>
      </c>
      <c r="F778" s="49">
        <v>1207</v>
      </c>
      <c r="G778" s="97">
        <v>1346</v>
      </c>
      <c r="H778" s="99">
        <v>1448</v>
      </c>
      <c r="I778" s="29">
        <v>1494</v>
      </c>
      <c r="J778" s="12"/>
      <c r="S778" s="27"/>
      <c r="T778" s="27"/>
      <c r="U778" s="16"/>
      <c r="V778" s="74"/>
      <c r="W778" s="13"/>
      <c r="X778" s="75"/>
      <c r="Y778" s="74"/>
    </row>
    <row r="779" spans="1:25" s="9" customFormat="1" ht="13.25" customHeight="1" x14ac:dyDescent="0.35">
      <c r="A779" s="35"/>
      <c r="B779" s="49">
        <v>681</v>
      </c>
      <c r="C779" s="35" t="s">
        <v>19</v>
      </c>
      <c r="D779" s="49">
        <v>1165</v>
      </c>
      <c r="E779" s="49">
        <v>939</v>
      </c>
      <c r="F779" s="49">
        <v>1033</v>
      </c>
      <c r="G779" s="97">
        <v>1075</v>
      </c>
      <c r="H779" s="99">
        <v>2001</v>
      </c>
      <c r="I779" s="29">
        <v>1349</v>
      </c>
      <c r="J779" s="12"/>
      <c r="S779" s="27"/>
      <c r="T779" s="27"/>
      <c r="U779" s="16"/>
      <c r="V779" s="74"/>
      <c r="W779" s="13"/>
      <c r="X779" s="75"/>
      <c r="Y779" s="74"/>
    </row>
    <row r="780" spans="1:25" s="9" customFormat="1" ht="13.25" customHeight="1" x14ac:dyDescent="0.35">
      <c r="A780" s="35"/>
      <c r="B780" s="29">
        <v>682</v>
      </c>
      <c r="C780" s="35" t="s">
        <v>20</v>
      </c>
      <c r="D780" s="98">
        <f>SUM(D760:D779)</f>
        <v>31171</v>
      </c>
      <c r="E780" s="98">
        <f>SUM(E760:E779)</f>
        <v>34792</v>
      </c>
      <c r="F780" s="98">
        <f>SUM(F760:F779)</f>
        <v>36145</v>
      </c>
      <c r="G780" s="98">
        <f>SUM(G760:G779)</f>
        <v>39450</v>
      </c>
      <c r="H780" s="98">
        <f>SUM(H760:H779)</f>
        <v>41961</v>
      </c>
      <c r="I780" s="29">
        <v>44518</v>
      </c>
      <c r="J780" s="12"/>
      <c r="S780" s="27"/>
      <c r="T780" s="27"/>
      <c r="U780" s="16"/>
      <c r="V780" s="74"/>
      <c r="W780" s="13"/>
      <c r="X780" s="75"/>
      <c r="Y780" s="74"/>
    </row>
    <row r="781" spans="1:25" s="9" customFormat="1" ht="13.25" customHeight="1" x14ac:dyDescent="0.3">
      <c r="A781" s="35"/>
      <c r="B781" s="49">
        <v>683</v>
      </c>
      <c r="C781" s="35" t="s">
        <v>52</v>
      </c>
      <c r="D781" s="29"/>
      <c r="E781" s="29"/>
      <c r="F781" s="29"/>
      <c r="G781" s="29"/>
      <c r="H781" s="35"/>
      <c r="I781" s="29"/>
      <c r="J781" s="12"/>
      <c r="S781" s="27"/>
      <c r="T781" s="27"/>
      <c r="U781" s="16"/>
      <c r="V781" s="74"/>
      <c r="W781" s="13"/>
      <c r="X781" s="75"/>
      <c r="Y781" s="74"/>
    </row>
    <row r="782" spans="1:25" s="9" customFormat="1" ht="13.25" customHeight="1" x14ac:dyDescent="0.35">
      <c r="A782" s="35"/>
      <c r="B782" s="49">
        <v>684</v>
      </c>
      <c r="C782" s="35" t="s">
        <v>0</v>
      </c>
      <c r="D782" s="49">
        <v>1003</v>
      </c>
      <c r="E782" s="49">
        <v>1052</v>
      </c>
      <c r="F782" s="49">
        <v>942</v>
      </c>
      <c r="G782" s="97">
        <v>872</v>
      </c>
      <c r="H782" s="99">
        <v>836</v>
      </c>
      <c r="I782" s="29">
        <v>933</v>
      </c>
      <c r="J782" s="12"/>
      <c r="S782" s="27"/>
      <c r="T782" s="27"/>
      <c r="U782" s="16"/>
      <c r="V782" s="74"/>
      <c r="W782" s="13"/>
      <c r="X782" s="75"/>
      <c r="Y782" s="74"/>
    </row>
    <row r="783" spans="1:25" s="9" customFormat="1" ht="13.25" customHeight="1" x14ac:dyDescent="0.35">
      <c r="A783" s="35"/>
      <c r="B783" s="29">
        <v>685</v>
      </c>
      <c r="C783" s="35" t="s">
        <v>1</v>
      </c>
      <c r="D783" s="49">
        <v>11</v>
      </c>
      <c r="E783" s="49">
        <v>16</v>
      </c>
      <c r="F783" s="49">
        <v>62</v>
      </c>
      <c r="G783" s="97">
        <v>79</v>
      </c>
      <c r="H783" s="99">
        <v>38</v>
      </c>
      <c r="I783" s="29">
        <v>69</v>
      </c>
      <c r="J783" s="12"/>
      <c r="S783" s="27"/>
      <c r="T783" s="27"/>
      <c r="U783" s="16"/>
      <c r="V783" s="74"/>
      <c r="W783" s="13"/>
      <c r="X783" s="75"/>
      <c r="Y783" s="74"/>
    </row>
    <row r="784" spans="1:25" s="9" customFormat="1" ht="13.25" customHeight="1" x14ac:dyDescent="0.35">
      <c r="A784" s="35"/>
      <c r="B784" s="49">
        <v>686</v>
      </c>
      <c r="C784" s="35" t="s">
        <v>2</v>
      </c>
      <c r="D784" s="49">
        <v>539</v>
      </c>
      <c r="E784" s="49">
        <v>483</v>
      </c>
      <c r="F784" s="49">
        <v>468</v>
      </c>
      <c r="G784" s="97">
        <v>483</v>
      </c>
      <c r="H784" s="99">
        <v>321</v>
      </c>
      <c r="I784" s="29">
        <v>387</v>
      </c>
      <c r="J784" s="12"/>
      <c r="S784" s="27"/>
      <c r="T784" s="27"/>
      <c r="U784" s="16"/>
      <c r="V784" s="74"/>
      <c r="W784" s="13"/>
      <c r="X784" s="75"/>
      <c r="Y784" s="74"/>
    </row>
    <row r="785" spans="1:25" s="9" customFormat="1" ht="13.25" customHeight="1" x14ac:dyDescent="0.35">
      <c r="A785" s="35"/>
      <c r="B785" s="49">
        <v>687</v>
      </c>
      <c r="C785" s="35" t="s">
        <v>3</v>
      </c>
      <c r="D785" s="49">
        <v>126</v>
      </c>
      <c r="E785" s="49">
        <v>138</v>
      </c>
      <c r="F785" s="49">
        <v>156</v>
      </c>
      <c r="G785" s="97">
        <v>177</v>
      </c>
      <c r="H785" s="99">
        <v>174</v>
      </c>
      <c r="I785" s="29">
        <v>191</v>
      </c>
      <c r="J785" s="12"/>
      <c r="S785" s="27"/>
      <c r="T785" s="27"/>
      <c r="U785" s="16"/>
      <c r="V785" s="74"/>
      <c r="W785" s="13"/>
      <c r="X785" s="75"/>
      <c r="Y785" s="74"/>
    </row>
    <row r="786" spans="1:25" s="9" customFormat="1" ht="13.25" customHeight="1" x14ac:dyDescent="0.35">
      <c r="A786" s="35"/>
      <c r="B786" s="29">
        <v>688</v>
      </c>
      <c r="C786" s="35" t="s">
        <v>4</v>
      </c>
      <c r="D786" s="49">
        <v>421</v>
      </c>
      <c r="E786" s="49">
        <v>516</v>
      </c>
      <c r="F786" s="49">
        <v>683</v>
      </c>
      <c r="G786" s="97">
        <v>775</v>
      </c>
      <c r="H786" s="99">
        <v>809</v>
      </c>
      <c r="I786" s="29">
        <v>932</v>
      </c>
      <c r="J786" s="12"/>
      <c r="S786" s="27"/>
      <c r="T786" s="27"/>
      <c r="U786" s="16"/>
      <c r="V786" s="74"/>
      <c r="W786" s="13"/>
      <c r="X786" s="75"/>
      <c r="Y786" s="74"/>
    </row>
    <row r="787" spans="1:25" s="9" customFormat="1" ht="13.25" customHeight="1" x14ac:dyDescent="0.35">
      <c r="A787" s="35"/>
      <c r="B787" s="49">
        <v>689</v>
      </c>
      <c r="C787" s="35" t="s">
        <v>5</v>
      </c>
      <c r="D787" s="49">
        <v>443</v>
      </c>
      <c r="E787" s="49">
        <v>468</v>
      </c>
      <c r="F787" s="49">
        <v>392</v>
      </c>
      <c r="G787" s="97">
        <v>402</v>
      </c>
      <c r="H787" s="99">
        <v>302</v>
      </c>
      <c r="I787" s="29">
        <v>330</v>
      </c>
      <c r="J787" s="12"/>
      <c r="S787" s="27"/>
      <c r="T787" s="27"/>
      <c r="U787" s="16"/>
      <c r="V787" s="74"/>
      <c r="W787" s="13"/>
      <c r="X787" s="75"/>
      <c r="Y787" s="74"/>
    </row>
    <row r="788" spans="1:25" s="9" customFormat="1" ht="13.25" customHeight="1" x14ac:dyDescent="0.35">
      <c r="A788" s="35"/>
      <c r="B788" s="49">
        <v>690</v>
      </c>
      <c r="C788" s="35" t="s">
        <v>6</v>
      </c>
      <c r="D788" s="49">
        <v>958</v>
      </c>
      <c r="E788" s="49">
        <v>1116</v>
      </c>
      <c r="F788" s="49">
        <v>1178</v>
      </c>
      <c r="G788" s="97">
        <v>1164</v>
      </c>
      <c r="H788" s="99">
        <v>1074</v>
      </c>
      <c r="I788" s="29">
        <v>1046</v>
      </c>
      <c r="J788" s="12"/>
      <c r="S788" s="27"/>
      <c r="T788" s="27"/>
      <c r="U788" s="16"/>
      <c r="V788" s="74"/>
      <c r="W788" s="13"/>
      <c r="X788" s="75"/>
      <c r="Y788" s="74"/>
    </row>
    <row r="789" spans="1:25" s="9" customFormat="1" ht="13.25" customHeight="1" x14ac:dyDescent="0.35">
      <c r="A789" s="35"/>
      <c r="B789" s="29">
        <v>691</v>
      </c>
      <c r="C789" s="35" t="s">
        <v>7</v>
      </c>
      <c r="D789" s="49">
        <v>479</v>
      </c>
      <c r="E789" s="49">
        <v>525</v>
      </c>
      <c r="F789" s="49">
        <v>512</v>
      </c>
      <c r="G789" s="97">
        <v>589</v>
      </c>
      <c r="H789" s="99">
        <v>623</v>
      </c>
      <c r="I789" s="29">
        <v>577</v>
      </c>
      <c r="J789" s="12"/>
      <c r="S789" s="27"/>
      <c r="T789" s="27"/>
      <c r="U789" s="16"/>
      <c r="V789" s="74"/>
      <c r="W789" s="13"/>
      <c r="X789" s="75"/>
      <c r="Y789" s="74"/>
    </row>
    <row r="790" spans="1:25" s="9" customFormat="1" ht="13.25" customHeight="1" x14ac:dyDescent="0.35">
      <c r="A790" s="35"/>
      <c r="B790" s="49">
        <v>692</v>
      </c>
      <c r="C790" s="35" t="s">
        <v>8</v>
      </c>
      <c r="D790" s="49">
        <v>296</v>
      </c>
      <c r="E790" s="49">
        <v>321</v>
      </c>
      <c r="F790" s="49">
        <v>368</v>
      </c>
      <c r="G790" s="97">
        <v>432</v>
      </c>
      <c r="H790" s="99">
        <v>361</v>
      </c>
      <c r="I790" s="29">
        <v>391</v>
      </c>
      <c r="J790" s="12"/>
      <c r="S790" s="27"/>
      <c r="T790" s="27"/>
      <c r="U790" s="16"/>
      <c r="V790" s="74"/>
      <c r="W790" s="13"/>
      <c r="X790" s="75"/>
      <c r="Y790" s="74"/>
    </row>
    <row r="791" spans="1:25" s="9" customFormat="1" ht="13.25" customHeight="1" x14ac:dyDescent="0.35">
      <c r="A791" s="35"/>
      <c r="B791" s="49">
        <v>693</v>
      </c>
      <c r="C791" s="35" t="s">
        <v>9</v>
      </c>
      <c r="D791" s="49">
        <v>197</v>
      </c>
      <c r="E791" s="49">
        <v>132</v>
      </c>
      <c r="F791" s="49">
        <v>106</v>
      </c>
      <c r="G791" s="97">
        <v>108</v>
      </c>
      <c r="H791" s="99">
        <v>103</v>
      </c>
      <c r="I791" s="29">
        <v>82</v>
      </c>
      <c r="J791" s="12"/>
      <c r="S791" s="27"/>
      <c r="T791" s="27"/>
      <c r="U791" s="16"/>
      <c r="V791" s="74"/>
      <c r="W791" s="13"/>
      <c r="X791" s="75"/>
      <c r="Y791" s="74"/>
    </row>
    <row r="792" spans="1:25" s="9" customFormat="1" ht="13.25" customHeight="1" x14ac:dyDescent="0.35">
      <c r="A792" s="35"/>
      <c r="B792" s="29">
        <v>694</v>
      </c>
      <c r="C792" s="35" t="s">
        <v>10</v>
      </c>
      <c r="D792" s="49">
        <v>187</v>
      </c>
      <c r="E792" s="49">
        <v>192</v>
      </c>
      <c r="F792" s="49">
        <v>211</v>
      </c>
      <c r="G792" s="97">
        <v>190</v>
      </c>
      <c r="H792" s="99">
        <v>170</v>
      </c>
      <c r="I792" s="29">
        <v>175</v>
      </c>
      <c r="J792" s="12"/>
      <c r="S792" s="27"/>
      <c r="T792" s="27"/>
      <c r="U792" s="16"/>
      <c r="V792" s="74"/>
      <c r="W792" s="13"/>
      <c r="X792" s="75"/>
      <c r="Y792" s="74"/>
    </row>
    <row r="793" spans="1:25" s="9" customFormat="1" ht="13.25" customHeight="1" x14ac:dyDescent="0.35">
      <c r="A793" s="35"/>
      <c r="B793" s="49">
        <v>695</v>
      </c>
      <c r="C793" s="35" t="s">
        <v>11</v>
      </c>
      <c r="D793" s="49">
        <v>62</v>
      </c>
      <c r="E793" s="49">
        <v>81</v>
      </c>
      <c r="F793" s="49">
        <v>86</v>
      </c>
      <c r="G793" s="97">
        <v>79</v>
      </c>
      <c r="H793" s="99">
        <v>85</v>
      </c>
      <c r="I793" s="29">
        <v>72</v>
      </c>
      <c r="J793" s="12"/>
      <c r="S793" s="27"/>
      <c r="T793" s="27"/>
      <c r="U793" s="16"/>
      <c r="V793" s="74"/>
      <c r="W793" s="13"/>
      <c r="X793" s="75"/>
      <c r="Y793" s="74"/>
    </row>
    <row r="794" spans="1:25" s="9" customFormat="1" ht="13.25" customHeight="1" x14ac:dyDescent="0.35">
      <c r="A794" s="35"/>
      <c r="B794" s="49">
        <v>696</v>
      </c>
      <c r="C794" s="35" t="s">
        <v>12</v>
      </c>
      <c r="D794" s="49">
        <v>298</v>
      </c>
      <c r="E794" s="49">
        <v>397</v>
      </c>
      <c r="F794" s="49">
        <v>302</v>
      </c>
      <c r="G794" s="97">
        <v>288</v>
      </c>
      <c r="H794" s="99">
        <v>341</v>
      </c>
      <c r="I794" s="29">
        <v>365</v>
      </c>
      <c r="J794" s="12"/>
      <c r="S794" s="27"/>
      <c r="T794" s="27"/>
      <c r="U794" s="16"/>
      <c r="V794" s="74"/>
      <c r="W794" s="13"/>
      <c r="X794" s="75"/>
      <c r="Y794" s="74"/>
    </row>
    <row r="795" spans="1:25" s="9" customFormat="1" ht="13.25" customHeight="1" x14ac:dyDescent="0.35">
      <c r="A795" s="35"/>
      <c r="B795" s="29">
        <v>697</v>
      </c>
      <c r="C795" s="35" t="s">
        <v>13</v>
      </c>
      <c r="D795" s="49">
        <v>111</v>
      </c>
      <c r="E795" s="49">
        <v>197</v>
      </c>
      <c r="F795" s="49">
        <v>214</v>
      </c>
      <c r="G795" s="97">
        <v>245</v>
      </c>
      <c r="H795" s="99">
        <v>262</v>
      </c>
      <c r="I795" s="29">
        <v>256</v>
      </c>
      <c r="J795" s="12"/>
      <c r="S795" s="27"/>
      <c r="T795" s="27"/>
      <c r="U795" s="16"/>
      <c r="V795" s="74"/>
      <c r="W795" s="13"/>
      <c r="X795" s="75"/>
      <c r="Y795" s="74"/>
    </row>
    <row r="796" spans="1:25" s="9" customFormat="1" ht="13.25" customHeight="1" x14ac:dyDescent="0.35">
      <c r="A796" s="35"/>
      <c r="B796" s="49">
        <v>698</v>
      </c>
      <c r="C796" s="35" t="s">
        <v>14</v>
      </c>
      <c r="D796" s="49">
        <v>347</v>
      </c>
      <c r="E796" s="49">
        <v>323</v>
      </c>
      <c r="F796" s="49">
        <v>568</v>
      </c>
      <c r="G796" s="97">
        <v>545</v>
      </c>
      <c r="H796" s="99">
        <v>536</v>
      </c>
      <c r="I796" s="29">
        <v>577</v>
      </c>
      <c r="J796" s="12"/>
      <c r="S796" s="27"/>
      <c r="T796" s="27"/>
      <c r="U796" s="16"/>
      <c r="V796" s="74"/>
      <c r="W796" s="13"/>
      <c r="X796" s="75"/>
      <c r="Y796" s="74"/>
    </row>
    <row r="797" spans="1:25" s="9" customFormat="1" ht="13.25" customHeight="1" x14ac:dyDescent="0.35">
      <c r="A797" s="35"/>
      <c r="B797" s="49">
        <v>699</v>
      </c>
      <c r="C797" s="35" t="s">
        <v>15</v>
      </c>
      <c r="D797" s="49">
        <v>582</v>
      </c>
      <c r="E797" s="49">
        <v>591</v>
      </c>
      <c r="F797" s="49">
        <v>595</v>
      </c>
      <c r="G797" s="97">
        <v>586</v>
      </c>
      <c r="H797" s="99">
        <v>689</v>
      </c>
      <c r="I797" s="29">
        <v>795</v>
      </c>
      <c r="J797" s="12"/>
      <c r="S797" s="27"/>
      <c r="T797" s="27"/>
      <c r="U797" s="16"/>
      <c r="V797" s="74"/>
      <c r="W797" s="13"/>
      <c r="X797" s="75"/>
      <c r="Y797" s="74"/>
    </row>
    <row r="798" spans="1:25" s="9" customFormat="1" ht="13.25" customHeight="1" x14ac:dyDescent="0.35">
      <c r="A798" s="35"/>
      <c r="B798" s="29">
        <v>700</v>
      </c>
      <c r="C798" s="35" t="s">
        <v>16</v>
      </c>
      <c r="D798" s="49">
        <v>803</v>
      </c>
      <c r="E798" s="49">
        <v>959</v>
      </c>
      <c r="F798" s="49">
        <v>1178</v>
      </c>
      <c r="G798" s="97">
        <v>1426</v>
      </c>
      <c r="H798" s="99">
        <v>1517</v>
      </c>
      <c r="I798" s="29">
        <v>1802</v>
      </c>
      <c r="J798" s="12"/>
      <c r="S798" s="27"/>
      <c r="T798" s="27"/>
      <c r="U798" s="16"/>
      <c r="V798" s="74"/>
      <c r="W798" s="13"/>
      <c r="X798" s="75"/>
      <c r="Y798" s="74"/>
    </row>
    <row r="799" spans="1:25" s="9" customFormat="1" ht="13.25" customHeight="1" x14ac:dyDescent="0.35">
      <c r="A799" s="35"/>
      <c r="B799" s="49">
        <v>701</v>
      </c>
      <c r="C799" s="35" t="s">
        <v>17</v>
      </c>
      <c r="D799" s="49">
        <v>52</v>
      </c>
      <c r="E799" s="49">
        <v>77</v>
      </c>
      <c r="F799" s="49">
        <v>90</v>
      </c>
      <c r="G799" s="97">
        <v>109</v>
      </c>
      <c r="H799" s="99">
        <v>144</v>
      </c>
      <c r="I799" s="29">
        <v>134</v>
      </c>
      <c r="J799" s="12"/>
      <c r="S799" s="27"/>
      <c r="T799" s="27"/>
      <c r="U799" s="16"/>
      <c r="V799" s="74"/>
      <c r="W799" s="13"/>
      <c r="X799" s="75"/>
      <c r="Y799" s="74"/>
    </row>
    <row r="800" spans="1:25" s="50" customFormat="1" ht="13.25" customHeight="1" x14ac:dyDescent="0.35">
      <c r="A800" s="71"/>
      <c r="B800" s="49">
        <v>702</v>
      </c>
      <c r="C800" s="35" t="s">
        <v>18</v>
      </c>
      <c r="D800" s="49">
        <v>377</v>
      </c>
      <c r="E800" s="49">
        <v>374</v>
      </c>
      <c r="F800" s="49">
        <v>424</v>
      </c>
      <c r="G800" s="96">
        <v>458</v>
      </c>
      <c r="H800" s="99">
        <v>410</v>
      </c>
      <c r="I800" s="49">
        <v>426</v>
      </c>
      <c r="J800" s="73"/>
      <c r="S800" s="27"/>
      <c r="T800" s="27"/>
      <c r="U800" s="16"/>
      <c r="V800" s="74"/>
      <c r="W800" s="13"/>
      <c r="X800" s="75"/>
      <c r="Y800" s="74"/>
    </row>
    <row r="801" spans="1:25" s="50" customFormat="1" ht="13.25" customHeight="1" x14ac:dyDescent="0.35">
      <c r="A801" s="71"/>
      <c r="B801" s="29">
        <v>703</v>
      </c>
      <c r="C801" s="35" t="s">
        <v>19</v>
      </c>
      <c r="D801" s="49">
        <v>197</v>
      </c>
      <c r="E801" s="49">
        <v>145</v>
      </c>
      <c r="F801" s="49">
        <v>149</v>
      </c>
      <c r="G801" s="96">
        <v>162</v>
      </c>
      <c r="H801" s="99">
        <v>335</v>
      </c>
      <c r="I801" s="49">
        <v>201</v>
      </c>
      <c r="J801" s="73"/>
      <c r="S801" s="27"/>
      <c r="T801" s="27"/>
      <c r="U801" s="16"/>
      <c r="V801" s="74"/>
      <c r="W801" s="13"/>
      <c r="X801" s="75"/>
      <c r="Y801" s="74"/>
    </row>
    <row r="802" spans="1:25" s="50" customFormat="1" ht="13.25" customHeight="1" x14ac:dyDescent="0.35">
      <c r="A802" s="71"/>
      <c r="B802" s="49">
        <v>704</v>
      </c>
      <c r="C802" s="35" t="s">
        <v>20</v>
      </c>
      <c r="D802" s="98">
        <f>SUM(D782:D801)</f>
        <v>7489</v>
      </c>
      <c r="E802" s="98">
        <f>SUM(E782:E801)</f>
        <v>8103</v>
      </c>
      <c r="F802" s="98">
        <f>SUM(F782:F801)</f>
        <v>8684</v>
      </c>
      <c r="G802" s="98">
        <f>SUM(G782:G801)</f>
        <v>9169</v>
      </c>
      <c r="H802" s="98">
        <f>SUM(H782:H801)</f>
        <v>9130</v>
      </c>
      <c r="I802" s="49">
        <v>9733</v>
      </c>
      <c r="J802" s="73"/>
      <c r="S802" s="27"/>
      <c r="T802" s="27"/>
      <c r="U802" s="16"/>
      <c r="V802" s="74"/>
      <c r="W802" s="13"/>
      <c r="X802" s="75"/>
      <c r="Y802" s="74"/>
    </row>
    <row r="803" spans="1:25" s="50" customFormat="1" ht="13.25" customHeight="1" x14ac:dyDescent="0.3">
      <c r="A803" s="71"/>
      <c r="B803" s="49">
        <v>705</v>
      </c>
      <c r="C803" s="35" t="s">
        <v>53</v>
      </c>
      <c r="D803" s="29"/>
      <c r="E803" s="29"/>
      <c r="F803" s="29"/>
      <c r="G803" s="77"/>
      <c r="H803" s="35"/>
      <c r="I803" s="72"/>
      <c r="J803" s="73"/>
      <c r="S803" s="27"/>
      <c r="T803" s="27"/>
      <c r="U803" s="16"/>
      <c r="V803" s="74"/>
      <c r="W803" s="13"/>
      <c r="X803" s="75"/>
      <c r="Y803" s="74"/>
    </row>
    <row r="804" spans="1:25" s="50" customFormat="1" ht="13.25" customHeight="1" x14ac:dyDescent="0.35">
      <c r="A804" s="71"/>
      <c r="B804" s="29">
        <v>706</v>
      </c>
      <c r="C804" s="35" t="s">
        <v>0</v>
      </c>
      <c r="D804" s="49">
        <v>238</v>
      </c>
      <c r="E804" s="49">
        <v>270</v>
      </c>
      <c r="F804" s="49">
        <v>228</v>
      </c>
      <c r="G804" s="96">
        <v>204</v>
      </c>
      <c r="H804" s="99">
        <v>346</v>
      </c>
      <c r="I804" s="49">
        <v>411</v>
      </c>
      <c r="J804" s="73"/>
      <c r="S804" s="27"/>
      <c r="T804" s="27"/>
      <c r="U804" s="16"/>
      <c r="V804" s="74"/>
      <c r="W804" s="13"/>
      <c r="X804" s="75"/>
      <c r="Y804" s="74"/>
    </row>
    <row r="805" spans="1:25" s="50" customFormat="1" ht="13.25" customHeight="1" x14ac:dyDescent="0.35">
      <c r="A805" s="71"/>
      <c r="B805" s="49">
        <v>707</v>
      </c>
      <c r="C805" s="35" t="s">
        <v>1</v>
      </c>
      <c r="D805" s="49">
        <v>64</v>
      </c>
      <c r="E805" s="49">
        <v>55</v>
      </c>
      <c r="F805" s="49">
        <v>83</v>
      </c>
      <c r="G805" s="96">
        <v>102</v>
      </c>
      <c r="H805" s="99">
        <v>144</v>
      </c>
      <c r="I805" s="49">
        <v>137</v>
      </c>
      <c r="J805" s="73"/>
      <c r="S805" s="27"/>
      <c r="T805" s="27"/>
      <c r="U805" s="16"/>
      <c r="V805" s="74"/>
      <c r="W805" s="13"/>
      <c r="X805" s="75"/>
      <c r="Y805" s="74"/>
    </row>
    <row r="806" spans="1:25" s="50" customFormat="1" ht="13.25" customHeight="1" x14ac:dyDescent="0.35">
      <c r="A806" s="71"/>
      <c r="B806" s="49">
        <v>708</v>
      </c>
      <c r="C806" s="35" t="s">
        <v>2</v>
      </c>
      <c r="D806" s="49">
        <v>11030</v>
      </c>
      <c r="E806" s="49">
        <v>11835</v>
      </c>
      <c r="F806" s="49">
        <v>10682</v>
      </c>
      <c r="G806" s="96">
        <v>9888</v>
      </c>
      <c r="H806" s="99">
        <v>7751</v>
      </c>
      <c r="I806" s="49">
        <v>8750</v>
      </c>
      <c r="J806" s="73"/>
      <c r="S806" s="27"/>
      <c r="T806" s="27"/>
      <c r="U806" s="16"/>
      <c r="V806" s="74"/>
      <c r="W806" s="13"/>
      <c r="X806" s="75"/>
      <c r="Y806" s="74"/>
    </row>
    <row r="807" spans="1:25" s="50" customFormat="1" ht="13.25" customHeight="1" x14ac:dyDescent="0.35">
      <c r="A807" s="71"/>
      <c r="B807" s="29">
        <v>709</v>
      </c>
      <c r="C807" s="35" t="s">
        <v>3</v>
      </c>
      <c r="D807" s="49">
        <v>341</v>
      </c>
      <c r="E807" s="49">
        <v>370</v>
      </c>
      <c r="F807" s="49">
        <v>391</v>
      </c>
      <c r="G807" s="96">
        <v>711</v>
      </c>
      <c r="H807" s="99">
        <v>872</v>
      </c>
      <c r="I807" s="49">
        <v>1039</v>
      </c>
      <c r="J807" s="73"/>
      <c r="S807" s="27"/>
      <c r="T807" s="27"/>
      <c r="U807" s="16"/>
      <c r="V807" s="74"/>
      <c r="W807" s="13"/>
      <c r="X807" s="75"/>
      <c r="Y807" s="74"/>
    </row>
    <row r="808" spans="1:25" s="50" customFormat="1" ht="13.25" customHeight="1" x14ac:dyDescent="0.35">
      <c r="A808" s="71"/>
      <c r="B808" s="49">
        <v>710</v>
      </c>
      <c r="C808" s="35" t="s">
        <v>4</v>
      </c>
      <c r="D808" s="49">
        <v>2709</v>
      </c>
      <c r="E808" s="49">
        <v>3588</v>
      </c>
      <c r="F808" s="49">
        <v>5026</v>
      </c>
      <c r="G808" s="96">
        <v>7082</v>
      </c>
      <c r="H808" s="99">
        <v>7925</v>
      </c>
      <c r="I808" s="49">
        <v>11932</v>
      </c>
      <c r="J808" s="73"/>
      <c r="S808" s="27"/>
      <c r="T808" s="27"/>
      <c r="U808" s="16"/>
      <c r="V808" s="74"/>
      <c r="W808" s="13"/>
      <c r="X808" s="75"/>
      <c r="Y808" s="74"/>
    </row>
    <row r="809" spans="1:25" s="50" customFormat="1" ht="13.25" customHeight="1" x14ac:dyDescent="0.35">
      <c r="A809" s="71"/>
      <c r="B809" s="49">
        <v>711</v>
      </c>
      <c r="C809" s="35" t="s">
        <v>5</v>
      </c>
      <c r="D809" s="49">
        <v>2810</v>
      </c>
      <c r="E809" s="49">
        <v>2967</v>
      </c>
      <c r="F809" s="49">
        <v>3048</v>
      </c>
      <c r="G809" s="96">
        <v>3170</v>
      </c>
      <c r="H809" s="99">
        <v>2533</v>
      </c>
      <c r="I809" s="49">
        <v>2841</v>
      </c>
      <c r="J809" s="73"/>
      <c r="S809" s="27"/>
      <c r="T809" s="27"/>
      <c r="U809" s="16"/>
      <c r="V809" s="74"/>
      <c r="W809" s="13"/>
      <c r="X809" s="75"/>
      <c r="Y809" s="74"/>
    </row>
    <row r="810" spans="1:25" s="50" customFormat="1" ht="13.25" customHeight="1" x14ac:dyDescent="0.35">
      <c r="A810" s="71"/>
      <c r="B810" s="29">
        <v>712</v>
      </c>
      <c r="C810" s="35" t="s">
        <v>6</v>
      </c>
      <c r="D810" s="49">
        <v>4648</v>
      </c>
      <c r="E810" s="49">
        <v>6163</v>
      </c>
      <c r="F810" s="49">
        <v>7181</v>
      </c>
      <c r="G810" s="96">
        <v>7879</v>
      </c>
      <c r="H810" s="99">
        <v>8601</v>
      </c>
      <c r="I810" s="49">
        <v>9757</v>
      </c>
      <c r="J810" s="73"/>
      <c r="S810" s="27"/>
      <c r="T810" s="27"/>
      <c r="U810" s="16"/>
      <c r="V810" s="74"/>
      <c r="W810" s="13"/>
      <c r="X810" s="75"/>
      <c r="Y810" s="74"/>
    </row>
    <row r="811" spans="1:25" s="50" customFormat="1" ht="13.25" customHeight="1" x14ac:dyDescent="0.35">
      <c r="A811" s="71"/>
      <c r="B811" s="49">
        <v>713</v>
      </c>
      <c r="C811" s="35" t="s">
        <v>7</v>
      </c>
      <c r="D811" s="49">
        <v>2325</v>
      </c>
      <c r="E811" s="49">
        <v>3105</v>
      </c>
      <c r="F811" s="49">
        <v>3579</v>
      </c>
      <c r="G811" s="96">
        <v>4210</v>
      </c>
      <c r="H811" s="99">
        <v>5161</v>
      </c>
      <c r="I811" s="49">
        <v>5915</v>
      </c>
      <c r="J811" s="73"/>
      <c r="S811" s="27"/>
      <c r="T811" s="27"/>
      <c r="U811" s="16"/>
      <c r="V811" s="74"/>
      <c r="W811" s="13"/>
      <c r="X811" s="75"/>
      <c r="Y811" s="74"/>
    </row>
    <row r="812" spans="1:25" s="50" customFormat="1" ht="13.25" customHeight="1" x14ac:dyDescent="0.35">
      <c r="A812" s="71"/>
      <c r="B812" s="49">
        <v>714</v>
      </c>
      <c r="C812" s="35" t="s">
        <v>8</v>
      </c>
      <c r="D812" s="49">
        <v>4926</v>
      </c>
      <c r="E812" s="49">
        <v>4876</v>
      </c>
      <c r="F812" s="49">
        <v>6106</v>
      </c>
      <c r="G812" s="96">
        <v>7180</v>
      </c>
      <c r="H812" s="99">
        <v>8502</v>
      </c>
      <c r="I812" s="49">
        <v>10005</v>
      </c>
      <c r="J812" s="73"/>
      <c r="S812" s="27"/>
      <c r="T812" s="27"/>
      <c r="U812" s="16"/>
      <c r="V812" s="74"/>
      <c r="W812" s="13"/>
      <c r="X812" s="75"/>
      <c r="Y812" s="74"/>
    </row>
    <row r="813" spans="1:25" s="50" customFormat="1" ht="13.25" customHeight="1" x14ac:dyDescent="0.35">
      <c r="A813" s="71"/>
      <c r="B813" s="29">
        <v>715</v>
      </c>
      <c r="C813" s="35" t="s">
        <v>9</v>
      </c>
      <c r="D813" s="49">
        <v>999</v>
      </c>
      <c r="E813" s="49">
        <v>1006</v>
      </c>
      <c r="F813" s="49">
        <v>896</v>
      </c>
      <c r="G813" s="96">
        <v>969</v>
      </c>
      <c r="H813" s="99">
        <v>1060</v>
      </c>
      <c r="I813" s="49">
        <v>1182</v>
      </c>
      <c r="J813" s="73"/>
      <c r="S813" s="27"/>
      <c r="T813" s="27"/>
      <c r="U813" s="16"/>
      <c r="V813" s="74"/>
      <c r="W813" s="13"/>
      <c r="X813" s="75"/>
      <c r="Y813" s="74"/>
    </row>
    <row r="814" spans="1:25" s="50" customFormat="1" ht="13.25" customHeight="1" x14ac:dyDescent="0.35">
      <c r="A814" s="71"/>
      <c r="B814" s="49">
        <v>716</v>
      </c>
      <c r="C814" s="35" t="s">
        <v>10</v>
      </c>
      <c r="D814" s="49">
        <v>1863</v>
      </c>
      <c r="E814" s="49">
        <v>2004</v>
      </c>
      <c r="F814" s="49">
        <v>2155</v>
      </c>
      <c r="G814" s="96">
        <v>2581</v>
      </c>
      <c r="H814" s="99">
        <v>2638</v>
      </c>
      <c r="I814" s="49">
        <v>3366</v>
      </c>
      <c r="J814" s="73"/>
      <c r="S814" s="27"/>
      <c r="T814" s="27"/>
      <c r="U814" s="16"/>
      <c r="V814" s="74"/>
      <c r="W814" s="13"/>
      <c r="X814" s="75"/>
      <c r="Y814" s="74"/>
    </row>
    <row r="815" spans="1:25" s="50" customFormat="1" ht="13.25" customHeight="1" x14ac:dyDescent="0.35">
      <c r="A815" s="71"/>
      <c r="B815" s="49">
        <v>717</v>
      </c>
      <c r="C815" s="35" t="s">
        <v>11</v>
      </c>
      <c r="D815" s="49">
        <v>476</v>
      </c>
      <c r="E815" s="49">
        <v>710</v>
      </c>
      <c r="F815" s="49">
        <v>798</v>
      </c>
      <c r="G815" s="96">
        <v>954</v>
      </c>
      <c r="H815" s="99">
        <v>1119</v>
      </c>
      <c r="I815" s="49">
        <v>1263</v>
      </c>
      <c r="J815" s="73"/>
      <c r="S815" s="27"/>
      <c r="T815" s="27"/>
      <c r="U815" s="16"/>
      <c r="V815" s="74"/>
      <c r="W815" s="13"/>
      <c r="X815" s="75"/>
      <c r="Y815" s="74"/>
    </row>
    <row r="816" spans="1:25" s="50" customFormat="1" ht="13.25" customHeight="1" x14ac:dyDescent="0.35">
      <c r="A816" s="71"/>
      <c r="B816" s="29">
        <v>718</v>
      </c>
      <c r="C816" s="35" t="s">
        <v>12</v>
      </c>
      <c r="D816" s="49">
        <v>1905</v>
      </c>
      <c r="E816" s="49">
        <v>2212</v>
      </c>
      <c r="F816" s="49">
        <v>2318</v>
      </c>
      <c r="G816" s="96">
        <v>3018</v>
      </c>
      <c r="H816" s="99">
        <v>3595</v>
      </c>
      <c r="I816" s="49">
        <v>5173</v>
      </c>
      <c r="J816" s="73"/>
      <c r="S816" s="27"/>
      <c r="T816" s="27"/>
      <c r="U816" s="16"/>
      <c r="V816" s="74"/>
      <c r="W816" s="13"/>
      <c r="X816" s="75"/>
      <c r="Y816" s="74"/>
    </row>
    <row r="817" spans="1:25" s="50" customFormat="1" ht="13.25" customHeight="1" x14ac:dyDescent="0.35">
      <c r="A817" s="71"/>
      <c r="B817" s="49">
        <v>719</v>
      </c>
      <c r="C817" s="35" t="s">
        <v>13</v>
      </c>
      <c r="D817" s="49">
        <v>1198</v>
      </c>
      <c r="E817" s="49">
        <v>1723</v>
      </c>
      <c r="F817" s="49">
        <v>2100</v>
      </c>
      <c r="G817" s="96">
        <v>2557</v>
      </c>
      <c r="H817" s="99">
        <v>3045</v>
      </c>
      <c r="I817" s="49">
        <v>3672</v>
      </c>
      <c r="J817" s="73"/>
      <c r="S817" s="27"/>
      <c r="T817" s="27"/>
      <c r="U817" s="16"/>
      <c r="V817" s="74"/>
      <c r="W817" s="13"/>
      <c r="X817" s="75"/>
      <c r="Y817" s="74"/>
    </row>
    <row r="818" spans="1:25" s="50" customFormat="1" ht="13.25" customHeight="1" x14ac:dyDescent="0.35">
      <c r="A818" s="71"/>
      <c r="B818" s="49">
        <v>720</v>
      </c>
      <c r="C818" s="35" t="s">
        <v>14</v>
      </c>
      <c r="D818" s="49">
        <v>2371</v>
      </c>
      <c r="E818" s="49">
        <v>2242</v>
      </c>
      <c r="F818" s="49">
        <v>3410</v>
      </c>
      <c r="G818" s="96">
        <v>3880</v>
      </c>
      <c r="H818" s="99">
        <v>4463</v>
      </c>
      <c r="I818" s="49">
        <v>6155</v>
      </c>
      <c r="J818" s="73"/>
      <c r="S818" s="27"/>
      <c r="T818" s="27"/>
      <c r="U818" s="16"/>
      <c r="V818" s="74"/>
      <c r="W818" s="13"/>
      <c r="X818" s="75"/>
      <c r="Y818" s="74"/>
    </row>
    <row r="819" spans="1:25" s="50" customFormat="1" ht="13.25" customHeight="1" x14ac:dyDescent="0.35">
      <c r="A819" s="71"/>
      <c r="B819" s="29">
        <v>721</v>
      </c>
      <c r="C819" s="35" t="s">
        <v>15</v>
      </c>
      <c r="D819" s="49">
        <v>2175</v>
      </c>
      <c r="E819" s="49">
        <v>2674</v>
      </c>
      <c r="F819" s="49">
        <v>3296</v>
      </c>
      <c r="G819" s="97">
        <v>4258</v>
      </c>
      <c r="H819" s="99">
        <v>5612</v>
      </c>
      <c r="I819" s="49">
        <v>7758</v>
      </c>
      <c r="J819" s="73"/>
      <c r="S819" s="27"/>
      <c r="T819" s="27"/>
      <c r="U819" s="16"/>
      <c r="V819" s="74"/>
      <c r="W819" s="13"/>
      <c r="X819" s="75"/>
      <c r="Y819" s="74"/>
    </row>
    <row r="820" spans="1:25" s="50" customFormat="1" ht="13.25" customHeight="1" x14ac:dyDescent="0.35">
      <c r="A820" s="71"/>
      <c r="B820" s="49">
        <v>722</v>
      </c>
      <c r="C820" s="35" t="s">
        <v>16</v>
      </c>
      <c r="D820" s="49">
        <v>3222</v>
      </c>
      <c r="E820" s="49">
        <v>3792</v>
      </c>
      <c r="F820" s="49">
        <v>4814</v>
      </c>
      <c r="G820" s="96">
        <v>6556</v>
      </c>
      <c r="H820" s="99">
        <v>8851</v>
      </c>
      <c r="I820" s="49">
        <v>12860</v>
      </c>
      <c r="J820" s="73"/>
      <c r="S820" s="27"/>
      <c r="T820" s="27"/>
      <c r="U820" s="16"/>
      <c r="V820" s="74"/>
      <c r="W820" s="13"/>
      <c r="X820" s="75"/>
      <c r="Y820" s="74"/>
    </row>
    <row r="821" spans="1:25" s="50" customFormat="1" ht="13.25" customHeight="1" x14ac:dyDescent="0.35">
      <c r="A821" s="71"/>
      <c r="B821" s="49">
        <v>723</v>
      </c>
      <c r="C821" s="35" t="s">
        <v>17</v>
      </c>
      <c r="D821" s="49">
        <v>553</v>
      </c>
      <c r="E821" s="49">
        <v>612</v>
      </c>
      <c r="F821" s="49">
        <v>655</v>
      </c>
      <c r="G821" s="97">
        <v>851</v>
      </c>
      <c r="H821" s="99">
        <v>1026</v>
      </c>
      <c r="I821" s="49">
        <v>1079</v>
      </c>
      <c r="J821" s="73"/>
      <c r="S821" s="27"/>
      <c r="T821" s="27"/>
      <c r="U821" s="16"/>
      <c r="V821" s="74"/>
      <c r="W821" s="13"/>
      <c r="X821" s="75"/>
      <c r="Y821" s="74"/>
    </row>
    <row r="822" spans="1:25" s="50" customFormat="1" ht="13.25" customHeight="1" x14ac:dyDescent="0.35">
      <c r="A822" s="71"/>
      <c r="B822" s="29">
        <v>724</v>
      </c>
      <c r="C822" s="35" t="s">
        <v>18</v>
      </c>
      <c r="D822" s="49">
        <v>2084</v>
      </c>
      <c r="E822" s="49">
        <v>2316</v>
      </c>
      <c r="F822" s="49">
        <v>2330</v>
      </c>
      <c r="G822" s="96">
        <v>2751</v>
      </c>
      <c r="H822" s="99">
        <v>3177</v>
      </c>
      <c r="I822" s="49">
        <v>3787</v>
      </c>
      <c r="J822" s="73"/>
      <c r="S822" s="27"/>
      <c r="T822" s="27"/>
      <c r="U822" s="16"/>
      <c r="V822" s="74"/>
      <c r="W822" s="13"/>
      <c r="X822" s="75"/>
      <c r="Y822" s="74"/>
    </row>
    <row r="823" spans="1:25" s="9" customFormat="1" ht="13.25" customHeight="1" x14ac:dyDescent="0.35">
      <c r="A823" s="35"/>
      <c r="B823" s="49">
        <v>725</v>
      </c>
      <c r="C823" s="35" t="s">
        <v>19</v>
      </c>
      <c r="D823" s="49">
        <v>1721</v>
      </c>
      <c r="E823" s="49">
        <v>1469</v>
      </c>
      <c r="F823" s="49">
        <v>2027</v>
      </c>
      <c r="G823" s="97">
        <v>2129</v>
      </c>
      <c r="H823" s="99">
        <v>4604</v>
      </c>
      <c r="I823" s="49">
        <v>3784</v>
      </c>
      <c r="J823" s="12"/>
      <c r="S823" s="27"/>
      <c r="T823" s="27"/>
      <c r="U823" s="16"/>
      <c r="V823" s="74"/>
      <c r="W823" s="13"/>
      <c r="X823" s="75"/>
      <c r="Y823" s="74"/>
    </row>
    <row r="824" spans="1:25" s="9" customFormat="1" ht="13.25" customHeight="1" x14ac:dyDescent="0.35">
      <c r="A824" s="35"/>
      <c r="B824" s="49">
        <v>726</v>
      </c>
      <c r="C824" s="35" t="s">
        <v>20</v>
      </c>
      <c r="D824" s="98">
        <f>SUM(D804:D823)</f>
        <v>47658</v>
      </c>
      <c r="E824" s="98">
        <f>SUM(E804:E823)</f>
        <v>53989</v>
      </c>
      <c r="F824" s="98">
        <f>SUM(F804:F823)</f>
        <v>61123</v>
      </c>
      <c r="G824" s="98">
        <f>SUM(G804:G823)</f>
        <v>70930</v>
      </c>
      <c r="H824" s="98">
        <f>SUM(H804:H823)</f>
        <v>81025</v>
      </c>
      <c r="I824" s="29">
        <v>100866</v>
      </c>
      <c r="J824" s="12"/>
      <c r="S824" s="27"/>
      <c r="T824" s="27"/>
      <c r="U824" s="16"/>
      <c r="V824" s="74"/>
      <c r="W824" s="13"/>
      <c r="X824" s="75"/>
      <c r="Y824" s="74"/>
    </row>
    <row r="825" spans="1:25" s="9" customFormat="1" ht="13.25" customHeight="1" x14ac:dyDescent="0.3">
      <c r="A825" s="35"/>
      <c r="B825" s="29">
        <v>727</v>
      </c>
      <c r="C825" s="35" t="s">
        <v>54</v>
      </c>
      <c r="D825" s="29"/>
      <c r="E825" s="29"/>
      <c r="F825" s="29"/>
      <c r="G825" s="29"/>
      <c r="H825" s="35"/>
      <c r="I825" s="29"/>
      <c r="J825" s="12"/>
      <c r="S825" s="27"/>
      <c r="T825" s="27"/>
      <c r="U825" s="16"/>
      <c r="V825" s="74"/>
      <c r="W825" s="13"/>
      <c r="X825" s="75"/>
      <c r="Y825" s="74"/>
    </row>
    <row r="826" spans="1:25" s="9" customFormat="1" ht="13.25" customHeight="1" x14ac:dyDescent="0.35">
      <c r="A826" s="35"/>
      <c r="B826" s="49">
        <v>728</v>
      </c>
      <c r="C826" s="35" t="s">
        <v>0</v>
      </c>
      <c r="D826" s="49">
        <v>731</v>
      </c>
      <c r="E826" s="49">
        <v>698</v>
      </c>
      <c r="F826" s="49">
        <v>737</v>
      </c>
      <c r="G826" s="97">
        <v>607</v>
      </c>
      <c r="H826" s="99">
        <v>588</v>
      </c>
      <c r="I826" s="29">
        <v>722</v>
      </c>
      <c r="J826" s="12"/>
      <c r="S826" s="27"/>
      <c r="T826" s="27"/>
      <c r="U826" s="16"/>
      <c r="V826" s="74"/>
      <c r="W826" s="13"/>
      <c r="X826" s="75"/>
      <c r="Y826" s="74"/>
    </row>
    <row r="827" spans="1:25" s="9" customFormat="1" ht="13.25" customHeight="1" x14ac:dyDescent="0.35">
      <c r="A827" s="35"/>
      <c r="B827" s="49">
        <v>729</v>
      </c>
      <c r="C827" s="35" t="s">
        <v>1</v>
      </c>
      <c r="D827" s="49">
        <v>13</v>
      </c>
      <c r="E827" s="49">
        <v>15</v>
      </c>
      <c r="F827" s="49">
        <v>19</v>
      </c>
      <c r="G827" s="97">
        <v>22</v>
      </c>
      <c r="H827" s="99">
        <v>30</v>
      </c>
      <c r="I827" s="29">
        <v>20</v>
      </c>
      <c r="J827" s="12"/>
      <c r="S827" s="27"/>
      <c r="T827" s="27"/>
      <c r="U827" s="16"/>
      <c r="V827" s="74"/>
      <c r="W827" s="13"/>
      <c r="X827" s="75"/>
      <c r="Y827" s="74"/>
    </row>
    <row r="828" spans="1:25" s="9" customFormat="1" ht="13.25" customHeight="1" x14ac:dyDescent="0.35">
      <c r="A828" s="35"/>
      <c r="B828" s="29">
        <v>730</v>
      </c>
      <c r="C828" s="35" t="s">
        <v>2</v>
      </c>
      <c r="D828" s="49">
        <v>1002</v>
      </c>
      <c r="E828" s="49">
        <v>1108</v>
      </c>
      <c r="F828" s="49">
        <v>1051</v>
      </c>
      <c r="G828" s="97">
        <v>1124</v>
      </c>
      <c r="H828" s="99">
        <v>948</v>
      </c>
      <c r="I828" s="29">
        <v>993</v>
      </c>
      <c r="J828" s="12"/>
      <c r="S828" s="27"/>
      <c r="T828" s="27"/>
      <c r="U828" s="16"/>
      <c r="V828" s="74"/>
      <c r="W828" s="13"/>
      <c r="X828" s="75"/>
      <c r="Y828" s="74"/>
    </row>
    <row r="829" spans="1:25" s="9" customFormat="1" ht="13.25" customHeight="1" x14ac:dyDescent="0.35">
      <c r="A829" s="35"/>
      <c r="B829" s="49">
        <v>731</v>
      </c>
      <c r="C829" s="35" t="s">
        <v>3</v>
      </c>
      <c r="D829" s="49">
        <v>47</v>
      </c>
      <c r="E829" s="49">
        <v>45</v>
      </c>
      <c r="F829" s="49">
        <v>30</v>
      </c>
      <c r="G829" s="97">
        <v>27</v>
      </c>
      <c r="H829" s="99">
        <v>45</v>
      </c>
      <c r="I829" s="29">
        <v>50</v>
      </c>
      <c r="J829" s="12"/>
      <c r="S829" s="27"/>
      <c r="T829" s="27"/>
      <c r="U829" s="16"/>
      <c r="V829" s="74"/>
      <c r="W829" s="13"/>
      <c r="X829" s="75"/>
      <c r="Y829" s="74"/>
    </row>
    <row r="830" spans="1:25" s="9" customFormat="1" ht="13.25" customHeight="1" x14ac:dyDescent="0.35">
      <c r="A830" s="35"/>
      <c r="B830" s="49">
        <v>732</v>
      </c>
      <c r="C830" s="35" t="s">
        <v>4</v>
      </c>
      <c r="D830" s="49">
        <v>321</v>
      </c>
      <c r="E830" s="49">
        <v>365</v>
      </c>
      <c r="F830" s="49">
        <v>502</v>
      </c>
      <c r="G830" s="97">
        <v>529</v>
      </c>
      <c r="H830" s="99">
        <v>551</v>
      </c>
      <c r="I830" s="29">
        <v>733</v>
      </c>
      <c r="J830" s="12"/>
      <c r="S830" s="27"/>
      <c r="T830" s="27"/>
      <c r="U830" s="16"/>
      <c r="V830" s="74"/>
      <c r="W830" s="13"/>
      <c r="X830" s="75"/>
      <c r="Y830" s="74"/>
    </row>
    <row r="831" spans="1:25" s="9" customFormat="1" ht="13.25" customHeight="1" x14ac:dyDescent="0.35">
      <c r="A831" s="35"/>
      <c r="B831" s="29">
        <v>733</v>
      </c>
      <c r="C831" s="35" t="s">
        <v>5</v>
      </c>
      <c r="D831" s="49">
        <v>174</v>
      </c>
      <c r="E831" s="49">
        <v>199</v>
      </c>
      <c r="F831" s="49">
        <v>163</v>
      </c>
      <c r="G831" s="97">
        <v>203</v>
      </c>
      <c r="H831" s="99">
        <v>140</v>
      </c>
      <c r="I831" s="29">
        <v>154</v>
      </c>
      <c r="J831" s="12"/>
      <c r="S831" s="27"/>
      <c r="T831" s="27"/>
      <c r="U831" s="16"/>
      <c r="V831" s="74"/>
      <c r="W831" s="13"/>
      <c r="X831" s="75"/>
      <c r="Y831" s="74"/>
    </row>
    <row r="832" spans="1:25" s="9" customFormat="1" ht="13.25" customHeight="1" x14ac:dyDescent="0.35">
      <c r="A832" s="35"/>
      <c r="B832" s="49">
        <v>734</v>
      </c>
      <c r="C832" s="35" t="s">
        <v>6</v>
      </c>
      <c r="D832" s="49">
        <v>415</v>
      </c>
      <c r="E832" s="49">
        <v>535</v>
      </c>
      <c r="F832" s="49">
        <v>701</v>
      </c>
      <c r="G832" s="97">
        <v>727</v>
      </c>
      <c r="H832" s="99">
        <v>692</v>
      </c>
      <c r="I832" s="29">
        <v>679</v>
      </c>
      <c r="J832" s="12"/>
      <c r="S832" s="27"/>
      <c r="T832" s="27"/>
      <c r="U832" s="16"/>
      <c r="V832" s="74"/>
      <c r="W832" s="13"/>
      <c r="X832" s="75"/>
      <c r="Y832" s="74"/>
    </row>
    <row r="833" spans="1:25" s="9" customFormat="1" ht="13.25" customHeight="1" x14ac:dyDescent="0.35">
      <c r="A833" s="35"/>
      <c r="B833" s="49">
        <v>735</v>
      </c>
      <c r="C833" s="35" t="s">
        <v>7</v>
      </c>
      <c r="D833" s="49">
        <v>308</v>
      </c>
      <c r="E833" s="49">
        <v>391</v>
      </c>
      <c r="F833" s="49">
        <v>439</v>
      </c>
      <c r="G833" s="97">
        <v>469</v>
      </c>
      <c r="H833" s="99">
        <v>488</v>
      </c>
      <c r="I833" s="29">
        <v>535</v>
      </c>
      <c r="J833" s="12"/>
      <c r="S833" s="27"/>
      <c r="T833" s="27"/>
      <c r="U833" s="16"/>
      <c r="V833" s="74"/>
      <c r="W833" s="13"/>
      <c r="X833" s="75"/>
      <c r="Y833" s="74"/>
    </row>
    <row r="834" spans="1:25" s="9" customFormat="1" ht="13.25" customHeight="1" x14ac:dyDescent="0.35">
      <c r="A834" s="35"/>
      <c r="B834" s="29">
        <v>736</v>
      </c>
      <c r="C834" s="35" t="s">
        <v>8</v>
      </c>
      <c r="D834" s="49">
        <v>177</v>
      </c>
      <c r="E834" s="49">
        <v>226</v>
      </c>
      <c r="F834" s="49">
        <v>256</v>
      </c>
      <c r="G834" s="97">
        <v>311</v>
      </c>
      <c r="H834" s="99">
        <v>351</v>
      </c>
      <c r="I834" s="29">
        <v>350</v>
      </c>
      <c r="J834" s="12"/>
      <c r="S834" s="27"/>
      <c r="T834" s="27"/>
      <c r="U834" s="16"/>
      <c r="V834" s="74"/>
      <c r="W834" s="13"/>
      <c r="X834" s="75"/>
      <c r="Y834" s="74"/>
    </row>
    <row r="835" spans="1:25" s="9" customFormat="1" ht="13.25" customHeight="1" x14ac:dyDescent="0.35">
      <c r="A835" s="35"/>
      <c r="B835" s="49">
        <v>737</v>
      </c>
      <c r="C835" s="35" t="s">
        <v>9</v>
      </c>
      <c r="D835" s="49">
        <v>50</v>
      </c>
      <c r="E835" s="49">
        <v>54</v>
      </c>
      <c r="F835" s="49">
        <v>48</v>
      </c>
      <c r="G835" s="97">
        <v>45</v>
      </c>
      <c r="H835" s="99">
        <v>38</v>
      </c>
      <c r="I835" s="29">
        <v>44</v>
      </c>
      <c r="J835" s="12"/>
      <c r="S835" s="27"/>
      <c r="T835" s="27"/>
      <c r="U835" s="16"/>
      <c r="V835" s="74"/>
      <c r="W835" s="13"/>
      <c r="X835" s="75"/>
      <c r="Y835" s="74"/>
    </row>
    <row r="836" spans="1:25" s="9" customFormat="1" ht="13.25" customHeight="1" x14ac:dyDescent="0.35">
      <c r="A836" s="35"/>
      <c r="B836" s="49">
        <v>738</v>
      </c>
      <c r="C836" s="35" t="s">
        <v>10</v>
      </c>
      <c r="D836" s="49">
        <v>93</v>
      </c>
      <c r="E836" s="49">
        <v>63</v>
      </c>
      <c r="F836" s="49">
        <v>73</v>
      </c>
      <c r="G836" s="97">
        <v>79</v>
      </c>
      <c r="H836" s="99">
        <v>83</v>
      </c>
      <c r="I836" s="29">
        <v>95</v>
      </c>
      <c r="J836" s="12"/>
      <c r="S836" s="27"/>
      <c r="T836" s="27"/>
      <c r="U836" s="16"/>
      <c r="V836" s="74"/>
      <c r="W836" s="13"/>
      <c r="X836" s="75"/>
      <c r="Y836" s="74"/>
    </row>
    <row r="837" spans="1:25" s="9" customFormat="1" ht="13.25" customHeight="1" x14ac:dyDescent="0.35">
      <c r="A837" s="35"/>
      <c r="B837" s="29">
        <v>739</v>
      </c>
      <c r="C837" s="35" t="s">
        <v>11</v>
      </c>
      <c r="D837" s="49">
        <v>35</v>
      </c>
      <c r="E837" s="49">
        <v>52</v>
      </c>
      <c r="F837" s="49">
        <v>51</v>
      </c>
      <c r="G837" s="97">
        <v>64</v>
      </c>
      <c r="H837" s="99">
        <v>62</v>
      </c>
      <c r="I837" s="29">
        <v>60</v>
      </c>
      <c r="J837" s="12"/>
      <c r="S837" s="27"/>
      <c r="T837" s="27"/>
      <c r="U837" s="16"/>
      <c r="V837" s="74"/>
      <c r="W837" s="13"/>
      <c r="X837" s="75"/>
      <c r="Y837" s="74"/>
    </row>
    <row r="838" spans="1:25" s="9" customFormat="1" ht="13.25" customHeight="1" x14ac:dyDescent="0.35">
      <c r="A838" s="35"/>
      <c r="B838" s="49">
        <v>740</v>
      </c>
      <c r="C838" s="35" t="s">
        <v>12</v>
      </c>
      <c r="D838" s="49">
        <v>181</v>
      </c>
      <c r="E838" s="49">
        <v>226</v>
      </c>
      <c r="F838" s="49">
        <v>249</v>
      </c>
      <c r="G838" s="97">
        <v>298</v>
      </c>
      <c r="H838" s="99">
        <v>288</v>
      </c>
      <c r="I838" s="29">
        <v>376</v>
      </c>
      <c r="J838" s="12"/>
      <c r="S838" s="27"/>
      <c r="T838" s="27"/>
      <c r="U838" s="16"/>
      <c r="V838" s="74"/>
      <c r="W838" s="13"/>
      <c r="X838" s="75"/>
      <c r="Y838" s="74"/>
    </row>
    <row r="839" spans="1:25" s="9" customFormat="1" ht="13.25" customHeight="1" x14ac:dyDescent="0.35">
      <c r="A839" s="35"/>
      <c r="B839" s="49">
        <v>741</v>
      </c>
      <c r="C839" s="35" t="s">
        <v>13</v>
      </c>
      <c r="D839" s="49">
        <v>117</v>
      </c>
      <c r="E839" s="49">
        <v>123</v>
      </c>
      <c r="F839" s="49">
        <v>141</v>
      </c>
      <c r="G839" s="97">
        <v>193</v>
      </c>
      <c r="H839" s="99">
        <v>207</v>
      </c>
      <c r="I839" s="29">
        <v>195</v>
      </c>
      <c r="J839" s="12"/>
      <c r="S839" s="27"/>
      <c r="T839" s="27"/>
      <c r="U839" s="16"/>
      <c r="V839" s="74"/>
      <c r="W839" s="13"/>
      <c r="X839" s="75"/>
      <c r="Y839" s="74"/>
    </row>
    <row r="840" spans="1:25" s="9" customFormat="1" ht="13.25" customHeight="1" x14ac:dyDescent="0.35">
      <c r="A840" s="35"/>
      <c r="B840" s="29">
        <v>742</v>
      </c>
      <c r="C840" s="35" t="s">
        <v>14</v>
      </c>
      <c r="D840" s="49">
        <v>368</v>
      </c>
      <c r="E840" s="49">
        <v>312</v>
      </c>
      <c r="F840" s="49">
        <v>523</v>
      </c>
      <c r="G840" s="97">
        <v>594</v>
      </c>
      <c r="H840" s="99">
        <v>627</v>
      </c>
      <c r="I840" s="29">
        <v>670</v>
      </c>
      <c r="J840" s="12"/>
      <c r="S840" s="27"/>
      <c r="T840" s="27"/>
      <c r="U840" s="16"/>
      <c r="V840" s="74"/>
      <c r="W840" s="13"/>
      <c r="X840" s="75"/>
      <c r="Y840" s="74"/>
    </row>
    <row r="841" spans="1:25" s="9" customFormat="1" ht="13.25" customHeight="1" x14ac:dyDescent="0.35">
      <c r="A841" s="35"/>
      <c r="B841" s="49">
        <v>743</v>
      </c>
      <c r="C841" s="35" t="s">
        <v>15</v>
      </c>
      <c r="D841" s="49">
        <v>459</v>
      </c>
      <c r="E841" s="49">
        <v>530</v>
      </c>
      <c r="F841" s="49">
        <v>577</v>
      </c>
      <c r="G841" s="97">
        <v>625</v>
      </c>
      <c r="H841" s="99">
        <v>626</v>
      </c>
      <c r="I841" s="29">
        <v>743</v>
      </c>
      <c r="J841" s="12"/>
      <c r="S841" s="27"/>
      <c r="T841" s="27"/>
      <c r="U841" s="16"/>
      <c r="V841" s="74"/>
      <c r="W841" s="13"/>
      <c r="X841" s="75"/>
      <c r="Y841" s="74"/>
    </row>
    <row r="842" spans="1:25" s="9" customFormat="1" ht="13.25" customHeight="1" x14ac:dyDescent="0.35">
      <c r="A842" s="35"/>
      <c r="B842" s="49">
        <v>744</v>
      </c>
      <c r="C842" s="35" t="s">
        <v>16</v>
      </c>
      <c r="D842" s="49">
        <v>714</v>
      </c>
      <c r="E842" s="49">
        <v>821</v>
      </c>
      <c r="F842" s="49">
        <v>864</v>
      </c>
      <c r="G842" s="97">
        <v>1033</v>
      </c>
      <c r="H842" s="99">
        <v>1086</v>
      </c>
      <c r="I842" s="29">
        <v>1284</v>
      </c>
      <c r="J842" s="12"/>
      <c r="S842" s="27"/>
      <c r="T842" s="27"/>
      <c r="U842" s="16"/>
      <c r="V842" s="74"/>
      <c r="W842" s="13"/>
      <c r="X842" s="75"/>
      <c r="Y842" s="74"/>
    </row>
    <row r="843" spans="1:25" s="9" customFormat="1" ht="13.25" customHeight="1" x14ac:dyDescent="0.35">
      <c r="A843" s="35"/>
      <c r="B843" s="29">
        <v>745</v>
      </c>
      <c r="C843" s="35" t="s">
        <v>17</v>
      </c>
      <c r="D843" s="49">
        <v>46</v>
      </c>
      <c r="E843" s="49">
        <v>44</v>
      </c>
      <c r="F843" s="49">
        <v>56</v>
      </c>
      <c r="G843" s="97">
        <v>56</v>
      </c>
      <c r="H843" s="99">
        <v>80</v>
      </c>
      <c r="I843" s="29">
        <v>97</v>
      </c>
      <c r="J843" s="12"/>
      <c r="S843" s="27"/>
      <c r="T843" s="27"/>
      <c r="U843" s="16"/>
      <c r="V843" s="74"/>
      <c r="W843" s="13"/>
      <c r="X843" s="75"/>
      <c r="Y843" s="74"/>
    </row>
    <row r="844" spans="1:25" s="9" customFormat="1" ht="13.25" customHeight="1" x14ac:dyDescent="0.35">
      <c r="A844" s="35"/>
      <c r="B844" s="49">
        <v>746</v>
      </c>
      <c r="C844" s="35" t="s">
        <v>18</v>
      </c>
      <c r="D844" s="49">
        <v>183</v>
      </c>
      <c r="E844" s="49">
        <v>177</v>
      </c>
      <c r="F844" s="49">
        <v>219</v>
      </c>
      <c r="G844" s="97">
        <v>208</v>
      </c>
      <c r="H844" s="99">
        <v>261</v>
      </c>
      <c r="I844" s="29">
        <v>257</v>
      </c>
      <c r="J844" s="12"/>
      <c r="S844" s="27"/>
      <c r="T844" s="27"/>
      <c r="U844" s="16"/>
      <c r="V844" s="74"/>
      <c r="W844" s="13"/>
      <c r="X844" s="75"/>
      <c r="Y844" s="74"/>
    </row>
    <row r="845" spans="1:25" s="9" customFormat="1" ht="13.25" customHeight="1" x14ac:dyDescent="0.35">
      <c r="A845" s="35"/>
      <c r="B845" s="49">
        <v>747</v>
      </c>
      <c r="C845" s="35" t="s">
        <v>19</v>
      </c>
      <c r="D845" s="49">
        <v>176</v>
      </c>
      <c r="E845" s="49">
        <v>109</v>
      </c>
      <c r="F845" s="49">
        <v>138</v>
      </c>
      <c r="G845" s="97">
        <v>138</v>
      </c>
      <c r="H845" s="99">
        <v>293</v>
      </c>
      <c r="I845" s="29">
        <v>168</v>
      </c>
      <c r="J845" s="12"/>
      <c r="S845" s="27"/>
      <c r="T845" s="27"/>
      <c r="U845" s="16"/>
      <c r="V845" s="74"/>
      <c r="W845" s="13"/>
      <c r="X845" s="75"/>
      <c r="Y845" s="74"/>
    </row>
    <row r="846" spans="1:25" s="9" customFormat="1" ht="13.25" customHeight="1" x14ac:dyDescent="0.35">
      <c r="A846" s="35"/>
      <c r="B846" s="29">
        <v>748</v>
      </c>
      <c r="C846" s="35" t="s">
        <v>20</v>
      </c>
      <c r="D846" s="98">
        <f>SUM(D826:D845)</f>
        <v>5610</v>
      </c>
      <c r="E846" s="98">
        <f>SUM(E826:E845)</f>
        <v>6093</v>
      </c>
      <c r="F846" s="98">
        <f>SUM(F826:F845)</f>
        <v>6837</v>
      </c>
      <c r="G846" s="98">
        <f>SUM(G826:G845)</f>
        <v>7352</v>
      </c>
      <c r="H846" s="98">
        <f>SUM(H826:H845)</f>
        <v>7484</v>
      </c>
      <c r="I846" s="29">
        <v>8224</v>
      </c>
      <c r="J846" s="12"/>
      <c r="S846" s="27"/>
      <c r="T846" s="27"/>
      <c r="U846" s="16"/>
      <c r="V846" s="74"/>
      <c r="W846" s="13"/>
      <c r="X846" s="75"/>
      <c r="Y846" s="74"/>
    </row>
    <row r="847" spans="1:25" s="9" customFormat="1" ht="13.25" customHeight="1" x14ac:dyDescent="0.3">
      <c r="A847" s="35"/>
      <c r="B847" s="49">
        <v>749</v>
      </c>
      <c r="C847" s="35" t="s">
        <v>55</v>
      </c>
      <c r="D847" s="29"/>
      <c r="E847" s="29"/>
      <c r="F847" s="29"/>
      <c r="G847" s="29"/>
      <c r="H847" s="35"/>
      <c r="I847" s="29"/>
      <c r="J847" s="12"/>
      <c r="S847" s="27"/>
      <c r="T847" s="27"/>
      <c r="U847" s="16"/>
      <c r="V847" s="74"/>
      <c r="W847" s="13"/>
      <c r="X847" s="75"/>
      <c r="Y847" s="74"/>
    </row>
    <row r="848" spans="1:25" s="9" customFormat="1" ht="13.25" customHeight="1" x14ac:dyDescent="0.35">
      <c r="A848" s="35"/>
      <c r="B848" s="49">
        <v>750</v>
      </c>
      <c r="C848" s="35" t="s">
        <v>0</v>
      </c>
      <c r="D848" s="49">
        <v>268</v>
      </c>
      <c r="E848" s="49">
        <v>263</v>
      </c>
      <c r="F848" s="49">
        <v>180</v>
      </c>
      <c r="G848" s="97">
        <v>160</v>
      </c>
      <c r="H848" s="99">
        <v>274</v>
      </c>
      <c r="I848" s="29">
        <v>277</v>
      </c>
      <c r="J848" s="12"/>
      <c r="S848" s="27"/>
      <c r="T848" s="27"/>
      <c r="U848" s="16"/>
      <c r="V848" s="74"/>
      <c r="W848" s="13"/>
      <c r="X848" s="75"/>
      <c r="Y848" s="74"/>
    </row>
    <row r="849" spans="1:25" s="9" customFormat="1" ht="13.25" customHeight="1" x14ac:dyDescent="0.35">
      <c r="A849" s="35"/>
      <c r="B849" s="29">
        <v>751</v>
      </c>
      <c r="C849" s="35" t="s">
        <v>1</v>
      </c>
      <c r="D849" s="49">
        <v>91</v>
      </c>
      <c r="E849" s="49">
        <v>47</v>
      </c>
      <c r="F849" s="49">
        <v>64</v>
      </c>
      <c r="G849" s="97">
        <v>98</v>
      </c>
      <c r="H849" s="99">
        <v>113</v>
      </c>
      <c r="I849" s="29">
        <v>138</v>
      </c>
      <c r="J849" s="12"/>
      <c r="S849" s="27"/>
      <c r="T849" s="27"/>
      <c r="U849" s="16"/>
      <c r="V849" s="74"/>
      <c r="W849" s="13"/>
      <c r="X849" s="75"/>
      <c r="Y849" s="74"/>
    </row>
    <row r="850" spans="1:25" s="9" customFormat="1" ht="13.25" customHeight="1" x14ac:dyDescent="0.35">
      <c r="A850" s="35"/>
      <c r="B850" s="49">
        <v>752</v>
      </c>
      <c r="C850" s="35" t="s">
        <v>2</v>
      </c>
      <c r="D850" s="49">
        <v>11143</v>
      </c>
      <c r="E850" s="49">
        <v>11177</v>
      </c>
      <c r="F850" s="49">
        <v>9943</v>
      </c>
      <c r="G850" s="97">
        <v>8881</v>
      </c>
      <c r="H850" s="99">
        <v>6494</v>
      </c>
      <c r="I850" s="29">
        <v>6199</v>
      </c>
      <c r="J850" s="12"/>
      <c r="S850" s="27"/>
      <c r="T850" s="27"/>
      <c r="U850" s="16"/>
      <c r="V850" s="74"/>
      <c r="W850" s="13"/>
      <c r="X850" s="75"/>
      <c r="Y850" s="74"/>
    </row>
    <row r="851" spans="1:25" s="9" customFormat="1" ht="13.25" customHeight="1" x14ac:dyDescent="0.35">
      <c r="A851" s="35"/>
      <c r="B851" s="49">
        <v>753</v>
      </c>
      <c r="C851" s="35" t="s">
        <v>3</v>
      </c>
      <c r="D851" s="49">
        <v>363</v>
      </c>
      <c r="E851" s="49">
        <v>403</v>
      </c>
      <c r="F851" s="49">
        <v>511</v>
      </c>
      <c r="G851" s="97">
        <v>730</v>
      </c>
      <c r="H851" s="99">
        <v>749</v>
      </c>
      <c r="I851" s="29">
        <v>840</v>
      </c>
      <c r="J851" s="12"/>
      <c r="S851" s="27"/>
      <c r="T851" s="27"/>
      <c r="U851" s="16"/>
      <c r="V851" s="74"/>
      <c r="W851" s="13"/>
      <c r="X851" s="75"/>
      <c r="Y851" s="74"/>
    </row>
    <row r="852" spans="1:25" s="9" customFormat="1" ht="13.25" customHeight="1" x14ac:dyDescent="0.35">
      <c r="A852" s="35"/>
      <c r="B852" s="29">
        <v>754</v>
      </c>
      <c r="C852" s="35" t="s">
        <v>4</v>
      </c>
      <c r="D852" s="49">
        <v>3131</v>
      </c>
      <c r="E852" s="49">
        <v>3959</v>
      </c>
      <c r="F852" s="49">
        <v>4746</v>
      </c>
      <c r="G852" s="97">
        <v>5951</v>
      </c>
      <c r="H852" s="99">
        <v>6574</v>
      </c>
      <c r="I852" s="29">
        <v>8106</v>
      </c>
      <c r="J852" s="12"/>
      <c r="S852" s="27"/>
      <c r="T852" s="27"/>
      <c r="U852" s="16"/>
      <c r="V852" s="74"/>
      <c r="W852" s="13"/>
      <c r="X852" s="75"/>
      <c r="Y852" s="74"/>
    </row>
    <row r="853" spans="1:25" s="9" customFormat="1" ht="13.25" customHeight="1" x14ac:dyDescent="0.35">
      <c r="A853" s="35"/>
      <c r="B853" s="49">
        <v>755</v>
      </c>
      <c r="C853" s="35" t="s">
        <v>5</v>
      </c>
      <c r="D853" s="49">
        <v>3976</v>
      </c>
      <c r="E853" s="49">
        <v>3973</v>
      </c>
      <c r="F853" s="49">
        <v>4061</v>
      </c>
      <c r="G853" s="97">
        <v>3996</v>
      </c>
      <c r="H853" s="99">
        <v>3171</v>
      </c>
      <c r="I853" s="29">
        <v>2953</v>
      </c>
      <c r="J853" s="12"/>
      <c r="S853" s="27"/>
      <c r="T853" s="27"/>
      <c r="U853" s="16"/>
      <c r="V853" s="74"/>
      <c r="W853" s="13"/>
      <c r="X853" s="75"/>
      <c r="Y853" s="74"/>
    </row>
    <row r="854" spans="1:25" s="9" customFormat="1" ht="13.25" customHeight="1" x14ac:dyDescent="0.35">
      <c r="A854" s="35"/>
      <c r="B854" s="49">
        <v>756</v>
      </c>
      <c r="C854" s="35" t="s">
        <v>6</v>
      </c>
      <c r="D854" s="49">
        <v>5476</v>
      </c>
      <c r="E854" s="49">
        <v>7096</v>
      </c>
      <c r="F854" s="49">
        <v>7652</v>
      </c>
      <c r="G854" s="97">
        <v>7774</v>
      </c>
      <c r="H854" s="99">
        <v>7836</v>
      </c>
      <c r="I854" s="29">
        <v>7811</v>
      </c>
      <c r="J854" s="12"/>
      <c r="S854" s="27"/>
      <c r="T854" s="27"/>
      <c r="U854" s="16"/>
      <c r="V854" s="74"/>
      <c r="W854" s="13"/>
      <c r="X854" s="75"/>
      <c r="Y854" s="74"/>
    </row>
    <row r="855" spans="1:25" s="9" customFormat="1" ht="13.25" customHeight="1" x14ac:dyDescent="0.35">
      <c r="A855" s="35"/>
      <c r="B855" s="29">
        <v>757</v>
      </c>
      <c r="C855" s="35" t="s">
        <v>7</v>
      </c>
      <c r="D855" s="49">
        <v>2640</v>
      </c>
      <c r="E855" s="49">
        <v>3033</v>
      </c>
      <c r="F855" s="49">
        <v>3255</v>
      </c>
      <c r="G855" s="97">
        <v>3545</v>
      </c>
      <c r="H855" s="99">
        <v>4130</v>
      </c>
      <c r="I855" s="29">
        <v>4283</v>
      </c>
      <c r="J855" s="12"/>
      <c r="S855" s="27"/>
      <c r="T855" s="27"/>
      <c r="U855" s="16"/>
      <c r="V855" s="74"/>
      <c r="W855" s="13"/>
      <c r="X855" s="75"/>
      <c r="Y855" s="74"/>
    </row>
    <row r="856" spans="1:25" s="9" customFormat="1" ht="13.25" customHeight="1" x14ac:dyDescent="0.35">
      <c r="A856" s="35"/>
      <c r="B856" s="49">
        <v>758</v>
      </c>
      <c r="C856" s="35" t="s">
        <v>8</v>
      </c>
      <c r="D856" s="49">
        <v>2380</v>
      </c>
      <c r="E856" s="49">
        <v>2437</v>
      </c>
      <c r="F856" s="49">
        <v>2568</v>
      </c>
      <c r="G856" s="97">
        <v>2819</v>
      </c>
      <c r="H856" s="99">
        <v>2782</v>
      </c>
      <c r="I856" s="29">
        <v>2918</v>
      </c>
      <c r="J856" s="12"/>
      <c r="S856" s="27"/>
      <c r="T856" s="27"/>
      <c r="U856" s="16"/>
      <c r="V856" s="74"/>
      <c r="W856" s="13"/>
      <c r="X856" s="75"/>
      <c r="Y856" s="74"/>
    </row>
    <row r="857" spans="1:25" s="9" customFormat="1" ht="13.25" customHeight="1" x14ac:dyDescent="0.35">
      <c r="A857" s="35"/>
      <c r="B857" s="49">
        <v>759</v>
      </c>
      <c r="C857" s="35" t="s">
        <v>9</v>
      </c>
      <c r="D857" s="49">
        <v>1646</v>
      </c>
      <c r="E857" s="49">
        <v>1709</v>
      </c>
      <c r="F857" s="49">
        <v>1390</v>
      </c>
      <c r="G857" s="97">
        <v>1489</v>
      </c>
      <c r="H857" s="99">
        <v>1479</v>
      </c>
      <c r="I857" s="29">
        <v>1427</v>
      </c>
      <c r="J857" s="12"/>
      <c r="S857" s="27"/>
      <c r="T857" s="27"/>
      <c r="U857" s="16"/>
      <c r="V857" s="74"/>
      <c r="W857" s="13"/>
      <c r="X857" s="75"/>
      <c r="Y857" s="74"/>
    </row>
    <row r="858" spans="1:25" s="9" customFormat="1" ht="13.25" customHeight="1" x14ac:dyDescent="0.35">
      <c r="A858" s="35"/>
      <c r="B858" s="29">
        <v>760</v>
      </c>
      <c r="C858" s="35" t="s">
        <v>10</v>
      </c>
      <c r="D858" s="49">
        <v>2601</v>
      </c>
      <c r="E858" s="49">
        <v>2839</v>
      </c>
      <c r="F858" s="49">
        <v>2987</v>
      </c>
      <c r="G858" s="97">
        <v>3407</v>
      </c>
      <c r="H858" s="99">
        <v>3400</v>
      </c>
      <c r="I858" s="29">
        <v>3985</v>
      </c>
      <c r="J858" s="12"/>
      <c r="S858" s="27"/>
      <c r="T858" s="27"/>
      <c r="U858" s="16"/>
      <c r="V858" s="74"/>
      <c r="W858" s="13"/>
      <c r="X858" s="75"/>
      <c r="Y858" s="74"/>
    </row>
    <row r="859" spans="1:25" s="9" customFormat="1" ht="13.25" customHeight="1" x14ac:dyDescent="0.35">
      <c r="A859" s="35"/>
      <c r="B859" s="49">
        <v>761</v>
      </c>
      <c r="C859" s="35" t="s">
        <v>11</v>
      </c>
      <c r="D859" s="49">
        <v>581</v>
      </c>
      <c r="E859" s="49">
        <v>861</v>
      </c>
      <c r="F859" s="49">
        <v>856</v>
      </c>
      <c r="G859" s="97">
        <v>993</v>
      </c>
      <c r="H859" s="99">
        <v>1254</v>
      </c>
      <c r="I859" s="29">
        <v>1284</v>
      </c>
      <c r="J859" s="12"/>
      <c r="S859" s="27"/>
      <c r="T859" s="27"/>
      <c r="U859" s="16"/>
      <c r="V859" s="74"/>
      <c r="W859" s="13"/>
      <c r="X859" s="75"/>
      <c r="Y859" s="74"/>
    </row>
    <row r="860" spans="1:25" s="9" customFormat="1" ht="13.25" customHeight="1" x14ac:dyDescent="0.35">
      <c r="A860" s="35"/>
      <c r="B860" s="49">
        <v>762</v>
      </c>
      <c r="C860" s="35" t="s">
        <v>12</v>
      </c>
      <c r="D860" s="49">
        <v>3513</v>
      </c>
      <c r="E860" s="49">
        <v>4215</v>
      </c>
      <c r="F860" s="49">
        <v>4549</v>
      </c>
      <c r="G860" s="97">
        <v>5709</v>
      </c>
      <c r="H860" s="99">
        <v>6236</v>
      </c>
      <c r="I860" s="29">
        <v>7408</v>
      </c>
      <c r="J860" s="12"/>
      <c r="S860" s="27"/>
      <c r="T860" s="27"/>
      <c r="U860" s="16"/>
      <c r="V860" s="74"/>
      <c r="W860" s="13"/>
      <c r="X860" s="75"/>
      <c r="Y860" s="74"/>
    </row>
    <row r="861" spans="1:25" s="9" customFormat="1" ht="13.25" customHeight="1" x14ac:dyDescent="0.35">
      <c r="A861" s="35"/>
      <c r="B861" s="29">
        <v>763</v>
      </c>
      <c r="C861" s="35" t="s">
        <v>13</v>
      </c>
      <c r="D861" s="49">
        <v>1643</v>
      </c>
      <c r="E861" s="49">
        <v>2129</v>
      </c>
      <c r="F861" s="49">
        <v>2182</v>
      </c>
      <c r="G861" s="97">
        <v>2409</v>
      </c>
      <c r="H861" s="99">
        <v>2593</v>
      </c>
      <c r="I861" s="29">
        <v>2440</v>
      </c>
      <c r="J861" s="12"/>
      <c r="S861" s="27"/>
      <c r="T861" s="27"/>
      <c r="U861" s="16"/>
      <c r="V861" s="74"/>
      <c r="W861" s="13"/>
      <c r="X861" s="75"/>
      <c r="Y861" s="74"/>
    </row>
    <row r="862" spans="1:25" s="9" customFormat="1" ht="13.25" customHeight="1" x14ac:dyDescent="0.35">
      <c r="A862" s="35"/>
      <c r="B862" s="49">
        <v>764</v>
      </c>
      <c r="C862" s="35" t="s">
        <v>14</v>
      </c>
      <c r="D862" s="49">
        <v>2319</v>
      </c>
      <c r="E862" s="49">
        <v>2397</v>
      </c>
      <c r="F862" s="49">
        <v>3087</v>
      </c>
      <c r="G862" s="97">
        <v>3561</v>
      </c>
      <c r="H862" s="99">
        <v>3784</v>
      </c>
      <c r="I862" s="29">
        <v>4545</v>
      </c>
      <c r="J862" s="12"/>
      <c r="S862" s="27"/>
      <c r="T862" s="27"/>
      <c r="U862" s="16"/>
      <c r="V862" s="74"/>
      <c r="W862" s="13"/>
      <c r="X862" s="75"/>
      <c r="Y862" s="74"/>
    </row>
    <row r="863" spans="1:25" s="9" customFormat="1" ht="13.25" customHeight="1" x14ac:dyDescent="0.35">
      <c r="A863" s="35"/>
      <c r="B863" s="49">
        <v>765</v>
      </c>
      <c r="C863" s="35" t="s">
        <v>15</v>
      </c>
      <c r="D863" s="49">
        <v>3079</v>
      </c>
      <c r="E863" s="49">
        <v>3827</v>
      </c>
      <c r="F863" s="49">
        <v>4521</v>
      </c>
      <c r="G863" s="97">
        <v>5564</v>
      </c>
      <c r="H863" s="99">
        <v>6732</v>
      </c>
      <c r="I863" s="29">
        <v>7692</v>
      </c>
      <c r="J863" s="12"/>
      <c r="S863" s="27"/>
      <c r="T863" s="27"/>
      <c r="U863" s="16"/>
      <c r="V863" s="74"/>
      <c r="W863" s="13"/>
      <c r="X863" s="75"/>
      <c r="Y863" s="74"/>
    </row>
    <row r="864" spans="1:25" s="9" customFormat="1" ht="13.25" customHeight="1" x14ac:dyDescent="0.35">
      <c r="A864" s="35"/>
      <c r="B864" s="29">
        <v>766</v>
      </c>
      <c r="C864" s="35" t="s">
        <v>16</v>
      </c>
      <c r="D864" s="49">
        <v>4467</v>
      </c>
      <c r="E864" s="49">
        <v>5190</v>
      </c>
      <c r="F864" s="49">
        <v>6329</v>
      </c>
      <c r="G864" s="97">
        <v>7722</v>
      </c>
      <c r="H864" s="99">
        <v>8718</v>
      </c>
      <c r="I864" s="29">
        <v>11000</v>
      </c>
      <c r="J864" s="12"/>
      <c r="S864" s="27"/>
      <c r="T864" s="27"/>
      <c r="U864" s="16"/>
      <c r="V864" s="74"/>
      <c r="W864" s="13"/>
      <c r="X864" s="75"/>
      <c r="Y864" s="74"/>
    </row>
    <row r="865" spans="1:25" s="9" customFormat="1" ht="13.25" customHeight="1" x14ac:dyDescent="0.35">
      <c r="A865" s="35"/>
      <c r="B865" s="49">
        <v>767</v>
      </c>
      <c r="C865" s="35" t="s">
        <v>17</v>
      </c>
      <c r="D865" s="49">
        <v>887</v>
      </c>
      <c r="E865" s="49">
        <v>892</v>
      </c>
      <c r="F865" s="49">
        <v>1062</v>
      </c>
      <c r="G865" s="97">
        <v>1184</v>
      </c>
      <c r="H865" s="99">
        <v>1524</v>
      </c>
      <c r="I865" s="29">
        <v>1425</v>
      </c>
      <c r="J865" s="12"/>
      <c r="S865" s="27"/>
      <c r="T865" s="27"/>
      <c r="U865" s="16"/>
      <c r="V865" s="74"/>
      <c r="W865" s="13"/>
      <c r="X865" s="75"/>
      <c r="Y865" s="74"/>
    </row>
    <row r="866" spans="1:25" s="9" customFormat="1" ht="13.25" customHeight="1" x14ac:dyDescent="0.35">
      <c r="A866" s="35"/>
      <c r="B866" s="49">
        <v>768</v>
      </c>
      <c r="C866" s="35" t="s">
        <v>18</v>
      </c>
      <c r="D866" s="49">
        <v>2909</v>
      </c>
      <c r="E866" s="49">
        <v>2698</v>
      </c>
      <c r="F866" s="49">
        <v>2486</v>
      </c>
      <c r="G866" s="97">
        <v>2631</v>
      </c>
      <c r="H866" s="99">
        <v>2750</v>
      </c>
      <c r="I866" s="29">
        <v>2880</v>
      </c>
      <c r="J866" s="12"/>
      <c r="S866" s="27"/>
      <c r="T866" s="27"/>
      <c r="U866" s="16"/>
      <c r="V866" s="74"/>
      <c r="W866" s="13"/>
      <c r="X866" s="75"/>
      <c r="Y866" s="74"/>
    </row>
    <row r="867" spans="1:25" s="9" customFormat="1" ht="13.25" customHeight="1" x14ac:dyDescent="0.35">
      <c r="A867" s="35"/>
      <c r="B867" s="29">
        <v>769</v>
      </c>
      <c r="C867" s="35" t="s">
        <v>19</v>
      </c>
      <c r="D867" s="49">
        <v>1907</v>
      </c>
      <c r="E867" s="49">
        <v>1428</v>
      </c>
      <c r="F867" s="49">
        <v>1704</v>
      </c>
      <c r="G867" s="97">
        <v>1766</v>
      </c>
      <c r="H867" s="99">
        <v>3498</v>
      </c>
      <c r="I867" s="29">
        <v>2816</v>
      </c>
      <c r="J867" s="12"/>
      <c r="S867" s="27"/>
      <c r="T867" s="27"/>
      <c r="U867" s="16"/>
      <c r="V867" s="74"/>
      <c r="W867" s="13"/>
      <c r="X867" s="75"/>
      <c r="Y867" s="74"/>
    </row>
    <row r="868" spans="1:25" s="9" customFormat="1" ht="13.25" customHeight="1" x14ac:dyDescent="0.35">
      <c r="A868" s="35"/>
      <c r="B868" s="49">
        <v>770</v>
      </c>
      <c r="C868" s="35" t="s">
        <v>20</v>
      </c>
      <c r="D868" s="98">
        <f>SUM(D848:D867)</f>
        <v>55020</v>
      </c>
      <c r="E868" s="98">
        <f>SUM(E848:E867)</f>
        <v>60573</v>
      </c>
      <c r="F868" s="98">
        <f>SUM(F848:F867)</f>
        <v>64133</v>
      </c>
      <c r="G868" s="98">
        <f>SUM(G848:G867)</f>
        <v>70389</v>
      </c>
      <c r="H868" s="98">
        <f>SUM(H848:H867)</f>
        <v>74091</v>
      </c>
      <c r="I868" s="29">
        <v>80426</v>
      </c>
      <c r="J868" s="12"/>
      <c r="S868" s="27"/>
      <c r="T868" s="27"/>
      <c r="U868" s="16"/>
      <c r="V868" s="74"/>
      <c r="W868" s="13"/>
      <c r="X868" s="75"/>
      <c r="Y868" s="74"/>
    </row>
    <row r="869" spans="1:25" s="9" customFormat="1" ht="13.25" customHeight="1" x14ac:dyDescent="0.3">
      <c r="A869" s="35"/>
      <c r="B869" s="49">
        <v>771</v>
      </c>
      <c r="C869" s="35" t="s">
        <v>56</v>
      </c>
      <c r="D869" s="29"/>
      <c r="E869" s="29"/>
      <c r="F869" s="29"/>
      <c r="G869" s="29"/>
      <c r="H869" s="35"/>
      <c r="I869" s="29"/>
      <c r="J869" s="12"/>
      <c r="S869" s="27"/>
      <c r="T869" s="27"/>
      <c r="U869" s="16"/>
      <c r="V869" s="74"/>
      <c r="W869" s="13"/>
      <c r="X869" s="75"/>
      <c r="Y869" s="74"/>
    </row>
    <row r="870" spans="1:25" s="9" customFormat="1" ht="13.25" customHeight="1" x14ac:dyDescent="0.35">
      <c r="A870" s="35"/>
      <c r="B870" s="29">
        <v>772</v>
      </c>
      <c r="C870" s="35" t="s">
        <v>0</v>
      </c>
      <c r="D870" s="49">
        <v>222</v>
      </c>
      <c r="E870" s="49">
        <v>283</v>
      </c>
      <c r="F870" s="49">
        <v>170</v>
      </c>
      <c r="G870" s="97">
        <v>164</v>
      </c>
      <c r="H870" s="99">
        <v>231</v>
      </c>
      <c r="I870" s="29">
        <v>272</v>
      </c>
      <c r="J870" s="12"/>
      <c r="S870" s="27"/>
      <c r="T870" s="27"/>
      <c r="U870" s="16"/>
      <c r="V870" s="74"/>
      <c r="W870" s="13"/>
      <c r="X870" s="75"/>
      <c r="Y870" s="74"/>
    </row>
    <row r="871" spans="1:25" s="9" customFormat="1" ht="13.25" customHeight="1" x14ac:dyDescent="0.35">
      <c r="A871" s="35"/>
      <c r="B871" s="49">
        <v>773</v>
      </c>
      <c r="C871" s="35" t="s">
        <v>1</v>
      </c>
      <c r="D871" s="49">
        <v>86</v>
      </c>
      <c r="E871" s="49">
        <v>54</v>
      </c>
      <c r="F871" s="49">
        <v>67</v>
      </c>
      <c r="G871" s="97">
        <v>100</v>
      </c>
      <c r="H871" s="99">
        <v>108</v>
      </c>
      <c r="I871" s="29">
        <v>114</v>
      </c>
      <c r="J871" s="12"/>
      <c r="S871" s="27"/>
      <c r="T871" s="27"/>
      <c r="U871" s="16"/>
      <c r="V871" s="74"/>
      <c r="W871" s="13"/>
      <c r="X871" s="75"/>
      <c r="Y871" s="74"/>
    </row>
    <row r="872" spans="1:25" s="9" customFormat="1" ht="13.25" customHeight="1" x14ac:dyDescent="0.35">
      <c r="A872" s="35"/>
      <c r="B872" s="49">
        <v>774</v>
      </c>
      <c r="C872" s="35" t="s">
        <v>2</v>
      </c>
      <c r="D872" s="49">
        <v>11897</v>
      </c>
      <c r="E872" s="49">
        <v>13138</v>
      </c>
      <c r="F872" s="49">
        <v>12361</v>
      </c>
      <c r="G872" s="97">
        <v>10780</v>
      </c>
      <c r="H872" s="99">
        <v>7620</v>
      </c>
      <c r="I872" s="29">
        <v>7296</v>
      </c>
      <c r="J872" s="12"/>
      <c r="S872" s="27"/>
      <c r="T872" s="27"/>
      <c r="U872" s="16"/>
      <c r="V872" s="74"/>
      <c r="W872" s="13"/>
      <c r="X872" s="75"/>
      <c r="Y872" s="74"/>
    </row>
    <row r="873" spans="1:25" s="9" customFormat="1" ht="13.25" customHeight="1" x14ac:dyDescent="0.35">
      <c r="A873" s="35"/>
      <c r="B873" s="29">
        <v>775</v>
      </c>
      <c r="C873" s="35" t="s">
        <v>3</v>
      </c>
      <c r="D873" s="49">
        <v>468</v>
      </c>
      <c r="E873" s="49">
        <v>535</v>
      </c>
      <c r="F873" s="49">
        <v>612</v>
      </c>
      <c r="G873" s="97">
        <v>769</v>
      </c>
      <c r="H873" s="99">
        <v>793</v>
      </c>
      <c r="I873" s="29">
        <v>857</v>
      </c>
      <c r="J873" s="12"/>
      <c r="S873" s="27"/>
      <c r="T873" s="27"/>
      <c r="U873" s="16"/>
      <c r="V873" s="74"/>
      <c r="W873" s="13"/>
      <c r="X873" s="75"/>
      <c r="Y873" s="74"/>
    </row>
    <row r="874" spans="1:25" s="9" customFormat="1" ht="13.25" customHeight="1" x14ac:dyDescent="0.35">
      <c r="A874" s="35"/>
      <c r="B874" s="49">
        <v>776</v>
      </c>
      <c r="C874" s="35" t="s">
        <v>4</v>
      </c>
      <c r="D874" s="49">
        <v>4355</v>
      </c>
      <c r="E874" s="49">
        <v>5435</v>
      </c>
      <c r="F874" s="49">
        <v>6461</v>
      </c>
      <c r="G874" s="97">
        <v>7481</v>
      </c>
      <c r="H874" s="99">
        <v>7556</v>
      </c>
      <c r="I874" s="29">
        <v>8420</v>
      </c>
      <c r="J874" s="12"/>
      <c r="S874" s="27"/>
      <c r="T874" s="27"/>
      <c r="U874" s="16"/>
      <c r="V874" s="74"/>
      <c r="W874" s="13"/>
      <c r="X874" s="75"/>
      <c r="Y874" s="74"/>
    </row>
    <row r="875" spans="1:25" s="9" customFormat="1" ht="13.25" customHeight="1" x14ac:dyDescent="0.35">
      <c r="A875" s="35"/>
      <c r="B875" s="49">
        <v>777</v>
      </c>
      <c r="C875" s="35" t="s">
        <v>5</v>
      </c>
      <c r="D875" s="49">
        <v>5185</v>
      </c>
      <c r="E875" s="49">
        <v>5343</v>
      </c>
      <c r="F875" s="49">
        <v>5401</v>
      </c>
      <c r="G875" s="97">
        <v>5332</v>
      </c>
      <c r="H875" s="99">
        <v>3935</v>
      </c>
      <c r="I875" s="29">
        <v>3661</v>
      </c>
      <c r="J875" s="12"/>
      <c r="S875" s="27"/>
      <c r="T875" s="27"/>
      <c r="U875" s="16"/>
      <c r="V875" s="74"/>
      <c r="W875" s="13"/>
      <c r="X875" s="75"/>
      <c r="Y875" s="74"/>
    </row>
    <row r="876" spans="1:25" s="9" customFormat="1" ht="13.25" customHeight="1" x14ac:dyDescent="0.35">
      <c r="A876" s="35"/>
      <c r="B876" s="29">
        <v>778</v>
      </c>
      <c r="C876" s="35" t="s">
        <v>6</v>
      </c>
      <c r="D876" s="49">
        <v>7448</v>
      </c>
      <c r="E876" s="49">
        <v>9207</v>
      </c>
      <c r="F876" s="49">
        <v>10124</v>
      </c>
      <c r="G876" s="97">
        <v>9518</v>
      </c>
      <c r="H876" s="99">
        <v>9244</v>
      </c>
      <c r="I876" s="29">
        <v>8718</v>
      </c>
      <c r="J876" s="12"/>
      <c r="S876" s="27"/>
      <c r="T876" s="27"/>
      <c r="U876" s="16"/>
      <c r="V876" s="74"/>
      <c r="W876" s="13"/>
      <c r="X876" s="75"/>
      <c r="Y876" s="74"/>
    </row>
    <row r="877" spans="1:25" s="9" customFormat="1" ht="13.25" customHeight="1" x14ac:dyDescent="0.35">
      <c r="A877" s="35"/>
      <c r="B877" s="49">
        <v>779</v>
      </c>
      <c r="C877" s="35" t="s">
        <v>7</v>
      </c>
      <c r="D877" s="49">
        <v>2732</v>
      </c>
      <c r="E877" s="49">
        <v>3149</v>
      </c>
      <c r="F877" s="49">
        <v>3515</v>
      </c>
      <c r="G877" s="97">
        <v>3718</v>
      </c>
      <c r="H877" s="99">
        <v>4170</v>
      </c>
      <c r="I877" s="29">
        <v>4272</v>
      </c>
      <c r="J877" s="12"/>
      <c r="S877" s="27"/>
      <c r="T877" s="27"/>
      <c r="U877" s="16"/>
      <c r="V877" s="74"/>
      <c r="W877" s="13"/>
      <c r="X877" s="75"/>
      <c r="Y877" s="74"/>
    </row>
    <row r="878" spans="1:25" s="9" customFormat="1" ht="13.25" customHeight="1" x14ac:dyDescent="0.35">
      <c r="A878" s="35"/>
      <c r="B878" s="49">
        <v>780</v>
      </c>
      <c r="C878" s="35" t="s">
        <v>8</v>
      </c>
      <c r="D878" s="49">
        <v>2354</v>
      </c>
      <c r="E878" s="49">
        <v>2606</v>
      </c>
      <c r="F878" s="49">
        <v>2816</v>
      </c>
      <c r="G878" s="97">
        <v>2865</v>
      </c>
      <c r="H878" s="99">
        <v>2834</v>
      </c>
      <c r="I878" s="29">
        <v>2841</v>
      </c>
      <c r="J878" s="12"/>
      <c r="S878" s="27"/>
      <c r="T878" s="27"/>
      <c r="U878" s="16"/>
      <c r="V878" s="74"/>
      <c r="W878" s="13"/>
      <c r="X878" s="75"/>
      <c r="Y878" s="74"/>
    </row>
    <row r="879" spans="1:25" s="9" customFormat="1" ht="13.25" customHeight="1" x14ac:dyDescent="0.35">
      <c r="A879" s="35"/>
      <c r="B879" s="29">
        <v>781</v>
      </c>
      <c r="C879" s="35" t="s">
        <v>9</v>
      </c>
      <c r="D879" s="49">
        <v>1892</v>
      </c>
      <c r="E879" s="49">
        <v>1929</v>
      </c>
      <c r="F879" s="49">
        <v>1578</v>
      </c>
      <c r="G879" s="97">
        <v>1544</v>
      </c>
      <c r="H879" s="99">
        <v>1507</v>
      </c>
      <c r="I879" s="29">
        <v>1386</v>
      </c>
      <c r="J879" s="12"/>
      <c r="S879" s="27"/>
      <c r="T879" s="27"/>
      <c r="U879" s="16"/>
      <c r="V879" s="74"/>
      <c r="W879" s="13"/>
      <c r="X879" s="75"/>
      <c r="Y879" s="74"/>
    </row>
    <row r="880" spans="1:25" s="9" customFormat="1" ht="13.25" customHeight="1" x14ac:dyDescent="0.35">
      <c r="A880" s="35"/>
      <c r="B880" s="49">
        <v>782</v>
      </c>
      <c r="C880" s="35" t="s">
        <v>10</v>
      </c>
      <c r="D880" s="49">
        <v>3183</v>
      </c>
      <c r="E880" s="49">
        <v>3066</v>
      </c>
      <c r="F880" s="49">
        <v>2942</v>
      </c>
      <c r="G880" s="97">
        <v>3160</v>
      </c>
      <c r="H880" s="99">
        <v>2867</v>
      </c>
      <c r="I880" s="29">
        <v>3302</v>
      </c>
      <c r="J880" s="12"/>
      <c r="S880" s="27"/>
      <c r="T880" s="27"/>
      <c r="U880" s="16"/>
      <c r="V880" s="74"/>
      <c r="W880" s="13"/>
      <c r="X880" s="75"/>
      <c r="Y880" s="74"/>
    </row>
    <row r="881" spans="1:25" s="9" customFormat="1" ht="13.25" customHeight="1" x14ac:dyDescent="0.35">
      <c r="A881" s="35"/>
      <c r="B881" s="49">
        <v>783</v>
      </c>
      <c r="C881" s="35" t="s">
        <v>11</v>
      </c>
      <c r="D881" s="49">
        <v>661</v>
      </c>
      <c r="E881" s="49">
        <v>881</v>
      </c>
      <c r="F881" s="49">
        <v>895</v>
      </c>
      <c r="G881" s="97">
        <v>919</v>
      </c>
      <c r="H881" s="99">
        <v>1090</v>
      </c>
      <c r="I881" s="29">
        <v>1125</v>
      </c>
      <c r="J881" s="12"/>
      <c r="S881" s="27"/>
      <c r="T881" s="27"/>
      <c r="U881" s="16"/>
      <c r="V881" s="74"/>
      <c r="W881" s="13"/>
      <c r="X881" s="75"/>
      <c r="Y881" s="74"/>
    </row>
    <row r="882" spans="1:25" s="9" customFormat="1" ht="13.25" customHeight="1" x14ac:dyDescent="0.35">
      <c r="A882" s="35"/>
      <c r="B882" s="29">
        <v>784</v>
      </c>
      <c r="C882" s="35" t="s">
        <v>12</v>
      </c>
      <c r="D882" s="49">
        <v>3685</v>
      </c>
      <c r="E882" s="49">
        <v>4353</v>
      </c>
      <c r="F882" s="49">
        <v>4630</v>
      </c>
      <c r="G882" s="97">
        <v>5359</v>
      </c>
      <c r="H882" s="99">
        <v>5486</v>
      </c>
      <c r="I882" s="29">
        <v>6396</v>
      </c>
      <c r="J882" s="12"/>
      <c r="S882" s="27"/>
      <c r="T882" s="27"/>
      <c r="U882" s="16"/>
      <c r="V882" s="74"/>
      <c r="W882" s="13"/>
      <c r="X882" s="75"/>
      <c r="Y882" s="74"/>
    </row>
    <row r="883" spans="1:25" s="9" customFormat="1" ht="13.25" customHeight="1" x14ac:dyDescent="0.35">
      <c r="A883" s="35"/>
      <c r="B883" s="49">
        <v>785</v>
      </c>
      <c r="C883" s="35" t="s">
        <v>13</v>
      </c>
      <c r="D883" s="49">
        <v>1779</v>
      </c>
      <c r="E883" s="49">
        <v>2330</v>
      </c>
      <c r="F883" s="49">
        <v>2439</v>
      </c>
      <c r="G883" s="97">
        <v>2489</v>
      </c>
      <c r="H883" s="99">
        <v>2622</v>
      </c>
      <c r="I883" s="29">
        <v>2527</v>
      </c>
      <c r="J883" s="12"/>
      <c r="S883" s="27"/>
      <c r="T883" s="27"/>
      <c r="U883" s="16"/>
      <c r="V883" s="74"/>
      <c r="W883" s="13"/>
      <c r="X883" s="75"/>
      <c r="Y883" s="74"/>
    </row>
    <row r="884" spans="1:25" s="9" customFormat="1" ht="13.25" customHeight="1" x14ac:dyDescent="0.35">
      <c r="A884" s="35"/>
      <c r="B884" s="49">
        <v>786</v>
      </c>
      <c r="C884" s="35" t="s">
        <v>14</v>
      </c>
      <c r="D884" s="49">
        <v>2581</v>
      </c>
      <c r="E884" s="49">
        <v>2458</v>
      </c>
      <c r="F884" s="49">
        <v>3085</v>
      </c>
      <c r="G884" s="97">
        <v>3393</v>
      </c>
      <c r="H884" s="99">
        <v>3351</v>
      </c>
      <c r="I884" s="29">
        <v>3709</v>
      </c>
      <c r="J884" s="12"/>
      <c r="S884" s="27"/>
      <c r="T884" s="27"/>
      <c r="U884" s="16"/>
      <c r="V884" s="74"/>
      <c r="W884" s="13"/>
      <c r="X884" s="75"/>
      <c r="Y884" s="74"/>
    </row>
    <row r="885" spans="1:25" s="9" customFormat="1" ht="13.25" customHeight="1" x14ac:dyDescent="0.35">
      <c r="A885" s="35"/>
      <c r="B885" s="29">
        <v>787</v>
      </c>
      <c r="C885" s="35" t="s">
        <v>15</v>
      </c>
      <c r="D885" s="49">
        <v>3375</v>
      </c>
      <c r="E885" s="49">
        <v>4207</v>
      </c>
      <c r="F885" s="49">
        <v>4663</v>
      </c>
      <c r="G885" s="97">
        <v>5419</v>
      </c>
      <c r="H885" s="99">
        <v>6179</v>
      </c>
      <c r="I885" s="29">
        <v>7055</v>
      </c>
      <c r="J885" s="12"/>
      <c r="S885" s="27"/>
      <c r="T885" s="27"/>
      <c r="U885" s="16"/>
      <c r="V885" s="74"/>
      <c r="W885" s="13"/>
      <c r="X885" s="75"/>
      <c r="Y885" s="74"/>
    </row>
    <row r="886" spans="1:25" s="9" customFormat="1" ht="13.25" customHeight="1" x14ac:dyDescent="0.35">
      <c r="A886" s="35"/>
      <c r="B886" s="49">
        <v>788</v>
      </c>
      <c r="C886" s="35" t="s">
        <v>16</v>
      </c>
      <c r="D886" s="49">
        <v>4606</v>
      </c>
      <c r="E886" s="49">
        <v>5848</v>
      </c>
      <c r="F886" s="49">
        <v>7095</v>
      </c>
      <c r="G886" s="97">
        <v>8365</v>
      </c>
      <c r="H886" s="99">
        <v>9444</v>
      </c>
      <c r="I886" s="29">
        <v>11291</v>
      </c>
      <c r="J886" s="12"/>
      <c r="S886" s="27"/>
      <c r="T886" s="27"/>
      <c r="U886" s="16"/>
      <c r="V886" s="74"/>
      <c r="W886" s="13"/>
      <c r="X886" s="75"/>
      <c r="Y886" s="74"/>
    </row>
    <row r="887" spans="1:25" s="9" customFormat="1" ht="13.25" customHeight="1" x14ac:dyDescent="0.35">
      <c r="A887" s="35"/>
      <c r="B887" s="49">
        <v>789</v>
      </c>
      <c r="C887" s="35" t="s">
        <v>17</v>
      </c>
      <c r="D887" s="49">
        <v>754</v>
      </c>
      <c r="E887" s="49">
        <v>833</v>
      </c>
      <c r="F887" s="49">
        <v>988</v>
      </c>
      <c r="G887" s="97">
        <v>1013</v>
      </c>
      <c r="H887" s="99">
        <v>1216</v>
      </c>
      <c r="I887" s="29">
        <v>1090</v>
      </c>
      <c r="J887" s="12"/>
      <c r="S887" s="27"/>
      <c r="T887" s="27"/>
      <c r="U887" s="16"/>
      <c r="V887" s="74"/>
      <c r="W887" s="13"/>
      <c r="X887" s="75"/>
      <c r="Y887" s="74"/>
    </row>
    <row r="888" spans="1:25" s="9" customFormat="1" ht="13.25" customHeight="1" x14ac:dyDescent="0.35">
      <c r="A888" s="35"/>
      <c r="B888" s="29">
        <v>790</v>
      </c>
      <c r="C888" s="35" t="s">
        <v>18</v>
      </c>
      <c r="D888" s="49">
        <v>3116</v>
      </c>
      <c r="E888" s="49">
        <v>3488</v>
      </c>
      <c r="F888" s="49">
        <v>3182</v>
      </c>
      <c r="G888" s="97">
        <v>3401</v>
      </c>
      <c r="H888" s="99">
        <v>3222</v>
      </c>
      <c r="I888" s="29">
        <v>3233</v>
      </c>
      <c r="J888" s="12"/>
      <c r="S888" s="27"/>
      <c r="T888" s="27"/>
      <c r="U888" s="16"/>
      <c r="V888" s="74"/>
      <c r="W888" s="13"/>
      <c r="X888" s="75"/>
      <c r="Y888" s="74"/>
    </row>
    <row r="889" spans="1:25" s="9" customFormat="1" ht="13.25" customHeight="1" x14ac:dyDescent="0.35">
      <c r="A889" s="35"/>
      <c r="B889" s="49">
        <v>791</v>
      </c>
      <c r="C889" s="35" t="s">
        <v>19</v>
      </c>
      <c r="D889" s="49">
        <v>2022</v>
      </c>
      <c r="E889" s="49">
        <v>1452</v>
      </c>
      <c r="F889" s="49">
        <v>1712</v>
      </c>
      <c r="G889" s="97">
        <v>1804</v>
      </c>
      <c r="H889" s="99">
        <v>3866</v>
      </c>
      <c r="I889" s="29">
        <v>3026</v>
      </c>
      <c r="J889" s="12"/>
      <c r="S889" s="27"/>
      <c r="T889" s="27"/>
      <c r="U889" s="16"/>
      <c r="V889" s="74"/>
      <c r="W889" s="13"/>
      <c r="X889" s="75"/>
      <c r="Y889" s="74"/>
    </row>
    <row r="890" spans="1:25" s="9" customFormat="1" ht="13.25" customHeight="1" x14ac:dyDescent="0.35">
      <c r="A890" s="35"/>
      <c r="B890" s="49">
        <v>792</v>
      </c>
      <c r="C890" s="35" t="s">
        <v>20</v>
      </c>
      <c r="D890" s="98">
        <f>SUM(D870:D889)</f>
        <v>62401</v>
      </c>
      <c r="E890" s="98">
        <f>SUM(E870:E889)</f>
        <v>70595</v>
      </c>
      <c r="F890" s="98">
        <f>SUM(F870:F889)</f>
        <v>74736</v>
      </c>
      <c r="G890" s="98">
        <f>SUM(G870:G889)</f>
        <v>77593</v>
      </c>
      <c r="H890" s="98">
        <f>SUM(H870:H889)</f>
        <v>77341</v>
      </c>
      <c r="I890" s="29">
        <v>80610</v>
      </c>
      <c r="J890" s="12"/>
      <c r="S890" s="27"/>
      <c r="T890" s="27"/>
      <c r="U890" s="16"/>
      <c r="V890" s="74"/>
      <c r="W890" s="13"/>
      <c r="X890" s="75"/>
      <c r="Y890" s="74"/>
    </row>
    <row r="891" spans="1:25" s="9" customFormat="1" ht="13.25" customHeight="1" x14ac:dyDescent="0.3">
      <c r="A891" s="35"/>
      <c r="B891" s="29">
        <v>793</v>
      </c>
      <c r="C891" s="35" t="s">
        <v>57</v>
      </c>
      <c r="D891" s="29"/>
      <c r="E891" s="29"/>
      <c r="F891" s="29"/>
      <c r="G891" s="29"/>
      <c r="H891" s="35"/>
      <c r="I891" s="29"/>
      <c r="J891" s="12"/>
      <c r="S891" s="27"/>
      <c r="T891" s="27"/>
      <c r="U891" s="16"/>
      <c r="V891" s="74"/>
      <c r="W891" s="13"/>
      <c r="X891" s="75"/>
      <c r="Y891" s="74"/>
    </row>
    <row r="892" spans="1:25" s="9" customFormat="1" ht="13.25" customHeight="1" x14ac:dyDescent="0.35">
      <c r="A892" s="35"/>
      <c r="B892" s="49">
        <v>794</v>
      </c>
      <c r="C892" s="35" t="s">
        <v>0</v>
      </c>
      <c r="D892" s="49">
        <v>778</v>
      </c>
      <c r="E892" s="49">
        <v>720</v>
      </c>
      <c r="F892" s="49">
        <v>702</v>
      </c>
      <c r="G892" s="97">
        <v>674</v>
      </c>
      <c r="H892" s="99">
        <v>827</v>
      </c>
      <c r="I892" s="29">
        <v>888</v>
      </c>
      <c r="J892" s="12"/>
      <c r="S892" s="27"/>
      <c r="T892" s="27"/>
      <c r="U892" s="16"/>
      <c r="V892" s="74"/>
      <c r="W892" s="13"/>
      <c r="X892" s="75"/>
      <c r="Y892" s="74"/>
    </row>
    <row r="893" spans="1:25" s="9" customFormat="1" ht="13.25" customHeight="1" x14ac:dyDescent="0.35">
      <c r="A893" s="35"/>
      <c r="B893" s="49">
        <v>795</v>
      </c>
      <c r="C893" s="35" t="s">
        <v>1</v>
      </c>
      <c r="D893" s="49">
        <v>263</v>
      </c>
      <c r="E893" s="49">
        <v>332</v>
      </c>
      <c r="F893" s="49">
        <v>255</v>
      </c>
      <c r="G893" s="97">
        <v>542</v>
      </c>
      <c r="H893" s="99">
        <v>505</v>
      </c>
      <c r="I893" s="29">
        <v>402</v>
      </c>
      <c r="J893" s="12"/>
      <c r="S893" s="27"/>
      <c r="T893" s="27"/>
      <c r="U893" s="16"/>
      <c r="V893" s="74"/>
      <c r="W893" s="13"/>
      <c r="X893" s="75"/>
      <c r="Y893" s="74"/>
    </row>
    <row r="894" spans="1:25" s="9" customFormat="1" ht="13.25" customHeight="1" x14ac:dyDescent="0.35">
      <c r="A894" s="35"/>
      <c r="B894" s="29">
        <v>796</v>
      </c>
      <c r="C894" s="35" t="s">
        <v>2</v>
      </c>
      <c r="D894" s="49">
        <v>2568</v>
      </c>
      <c r="E894" s="49">
        <v>3116</v>
      </c>
      <c r="F894" s="49">
        <v>3055</v>
      </c>
      <c r="G894" s="97">
        <v>2923</v>
      </c>
      <c r="H894" s="99">
        <v>2158</v>
      </c>
      <c r="I894" s="29">
        <v>2213</v>
      </c>
      <c r="J894" s="12"/>
      <c r="S894" s="27"/>
      <c r="T894" s="27"/>
      <c r="U894" s="16"/>
      <c r="V894" s="74"/>
      <c r="W894" s="13"/>
      <c r="X894" s="75"/>
      <c r="Y894" s="74"/>
    </row>
    <row r="895" spans="1:25" s="9" customFormat="1" ht="13.25" customHeight="1" x14ac:dyDescent="0.35">
      <c r="A895" s="35"/>
      <c r="B895" s="49">
        <v>797</v>
      </c>
      <c r="C895" s="35" t="s">
        <v>3</v>
      </c>
      <c r="D895" s="49">
        <v>2015</v>
      </c>
      <c r="E895" s="49">
        <v>1872</v>
      </c>
      <c r="F895" s="49">
        <v>1781</v>
      </c>
      <c r="G895" s="97">
        <v>1981</v>
      </c>
      <c r="H895" s="99">
        <v>1921</v>
      </c>
      <c r="I895" s="29">
        <v>1837</v>
      </c>
      <c r="J895" s="12"/>
      <c r="S895" s="27"/>
      <c r="T895" s="27"/>
      <c r="U895" s="16"/>
      <c r="V895" s="74"/>
      <c r="W895" s="13"/>
      <c r="X895" s="75"/>
      <c r="Y895" s="74"/>
    </row>
    <row r="896" spans="1:25" s="9" customFormat="1" ht="13.25" customHeight="1" x14ac:dyDescent="0.35">
      <c r="A896" s="35"/>
      <c r="B896" s="49">
        <v>798</v>
      </c>
      <c r="C896" s="35" t="s">
        <v>4</v>
      </c>
      <c r="D896" s="49">
        <v>1884</v>
      </c>
      <c r="E896" s="49">
        <v>1800</v>
      </c>
      <c r="F896" s="49">
        <v>2716</v>
      </c>
      <c r="G896" s="97">
        <v>2984</v>
      </c>
      <c r="H896" s="99">
        <v>2675</v>
      </c>
      <c r="I896" s="29">
        <v>3169</v>
      </c>
      <c r="J896" s="12"/>
      <c r="S896" s="27"/>
      <c r="T896" s="27"/>
      <c r="U896" s="16"/>
      <c r="V896" s="74"/>
      <c r="W896" s="13"/>
      <c r="X896" s="75"/>
      <c r="Y896" s="74"/>
    </row>
    <row r="897" spans="1:25" s="9" customFormat="1" ht="13.25" customHeight="1" x14ac:dyDescent="0.35">
      <c r="A897" s="35"/>
      <c r="B897" s="29">
        <v>799</v>
      </c>
      <c r="C897" s="35" t="s">
        <v>5</v>
      </c>
      <c r="D897" s="49">
        <v>851</v>
      </c>
      <c r="E897" s="49">
        <v>878</v>
      </c>
      <c r="F897" s="49">
        <v>707</v>
      </c>
      <c r="G897" s="97">
        <v>694</v>
      </c>
      <c r="H897" s="99">
        <v>494</v>
      </c>
      <c r="I897" s="29">
        <v>538</v>
      </c>
      <c r="J897" s="12"/>
      <c r="S897" s="27"/>
      <c r="T897" s="27"/>
      <c r="U897" s="16"/>
      <c r="V897" s="74"/>
      <c r="W897" s="13"/>
      <c r="X897" s="75"/>
      <c r="Y897" s="74"/>
    </row>
    <row r="898" spans="1:25" s="9" customFormat="1" ht="13.25" customHeight="1" x14ac:dyDescent="0.35">
      <c r="A898" s="35"/>
      <c r="B898" s="49">
        <v>800</v>
      </c>
      <c r="C898" s="35" t="s">
        <v>6</v>
      </c>
      <c r="D898" s="49">
        <v>2917</v>
      </c>
      <c r="E898" s="49">
        <v>3328</v>
      </c>
      <c r="F898" s="49">
        <v>3908</v>
      </c>
      <c r="G898" s="97">
        <v>3801</v>
      </c>
      <c r="H898" s="99">
        <v>3430</v>
      </c>
      <c r="I898" s="29">
        <v>3283</v>
      </c>
      <c r="J898" s="12"/>
      <c r="S898" s="27"/>
      <c r="T898" s="27"/>
      <c r="U898" s="16"/>
      <c r="V898" s="74"/>
      <c r="W898" s="13"/>
      <c r="X898" s="75"/>
      <c r="Y898" s="74"/>
    </row>
    <row r="899" spans="1:25" s="9" customFormat="1" ht="13.25" customHeight="1" x14ac:dyDescent="0.35">
      <c r="A899" s="35"/>
      <c r="B899" s="49">
        <v>801</v>
      </c>
      <c r="C899" s="35" t="s">
        <v>7</v>
      </c>
      <c r="D899" s="49">
        <v>1411</v>
      </c>
      <c r="E899" s="49">
        <v>1540</v>
      </c>
      <c r="F899" s="49">
        <v>1553</v>
      </c>
      <c r="G899" s="97">
        <v>1915</v>
      </c>
      <c r="H899" s="99">
        <v>2004</v>
      </c>
      <c r="I899" s="29">
        <v>2100</v>
      </c>
      <c r="J899" s="12"/>
      <c r="S899" s="27"/>
      <c r="T899" s="27"/>
      <c r="U899" s="16"/>
      <c r="V899" s="74"/>
      <c r="W899" s="13"/>
      <c r="X899" s="75"/>
      <c r="Y899" s="74"/>
    </row>
    <row r="900" spans="1:25" s="50" customFormat="1" ht="13.25" customHeight="1" x14ac:dyDescent="0.35">
      <c r="A900" s="71"/>
      <c r="B900" s="29">
        <v>802</v>
      </c>
      <c r="C900" s="35" t="s">
        <v>8</v>
      </c>
      <c r="D900" s="49">
        <v>684</v>
      </c>
      <c r="E900" s="49">
        <v>799</v>
      </c>
      <c r="F900" s="49">
        <v>861</v>
      </c>
      <c r="G900" s="96">
        <v>1061</v>
      </c>
      <c r="H900" s="99">
        <v>998</v>
      </c>
      <c r="I900" s="29">
        <v>1065</v>
      </c>
      <c r="J900" s="73"/>
      <c r="S900" s="27"/>
      <c r="T900" s="27"/>
      <c r="U900" s="16"/>
      <c r="V900" s="74"/>
      <c r="W900" s="13"/>
      <c r="X900" s="75"/>
      <c r="Y900" s="74"/>
    </row>
    <row r="901" spans="1:25" s="50" customFormat="1" ht="13.25" customHeight="1" x14ac:dyDescent="0.35">
      <c r="A901" s="71"/>
      <c r="B901" s="49">
        <v>803</v>
      </c>
      <c r="C901" s="35" t="s">
        <v>9</v>
      </c>
      <c r="D901" s="49">
        <v>402</v>
      </c>
      <c r="E901" s="49">
        <v>283</v>
      </c>
      <c r="F901" s="49">
        <v>367</v>
      </c>
      <c r="G901" s="96">
        <v>310</v>
      </c>
      <c r="H901" s="99">
        <v>290</v>
      </c>
      <c r="I901" s="49">
        <v>406</v>
      </c>
      <c r="J901" s="73"/>
      <c r="S901" s="27"/>
      <c r="T901" s="27"/>
      <c r="U901" s="16"/>
      <c r="V901" s="74"/>
      <c r="W901" s="13"/>
      <c r="X901" s="75"/>
      <c r="Y901" s="74"/>
    </row>
    <row r="902" spans="1:25" s="50" customFormat="1" ht="13.25" customHeight="1" x14ac:dyDescent="0.35">
      <c r="A902" s="71"/>
      <c r="B902" s="49">
        <v>804</v>
      </c>
      <c r="C902" s="35" t="s">
        <v>10</v>
      </c>
      <c r="D902" s="49">
        <v>1073</v>
      </c>
      <c r="E902" s="49">
        <v>684</v>
      </c>
      <c r="F902" s="49">
        <v>648</v>
      </c>
      <c r="G902" s="96">
        <v>614</v>
      </c>
      <c r="H902" s="99">
        <v>505</v>
      </c>
      <c r="I902" s="49">
        <v>496</v>
      </c>
      <c r="J902" s="73"/>
      <c r="S902" s="27"/>
      <c r="T902" s="27"/>
      <c r="U902" s="16"/>
      <c r="V902" s="74"/>
      <c r="W902" s="13"/>
      <c r="X902" s="75"/>
      <c r="Y902" s="74"/>
    </row>
    <row r="903" spans="1:25" s="50" customFormat="1" ht="13.25" customHeight="1" x14ac:dyDescent="0.35">
      <c r="A903" s="71"/>
      <c r="B903" s="29">
        <v>805</v>
      </c>
      <c r="C903" s="35" t="s">
        <v>11</v>
      </c>
      <c r="D903" s="49">
        <v>279</v>
      </c>
      <c r="E903" s="49">
        <v>295</v>
      </c>
      <c r="F903" s="49">
        <v>283</v>
      </c>
      <c r="G903" s="96">
        <v>337</v>
      </c>
      <c r="H903" s="99">
        <v>363</v>
      </c>
      <c r="I903" s="49">
        <v>357</v>
      </c>
      <c r="J903" s="73"/>
      <c r="S903" s="27"/>
      <c r="T903" s="27"/>
      <c r="U903" s="16"/>
      <c r="V903" s="74"/>
      <c r="W903" s="13"/>
      <c r="X903" s="75"/>
      <c r="Y903" s="74"/>
    </row>
    <row r="904" spans="1:25" s="50" customFormat="1" ht="13.25" customHeight="1" x14ac:dyDescent="0.35">
      <c r="A904" s="71"/>
      <c r="B904" s="49">
        <v>806</v>
      </c>
      <c r="C904" s="35" t="s">
        <v>12</v>
      </c>
      <c r="D904" s="49">
        <v>1008</v>
      </c>
      <c r="E904" s="49">
        <v>890</v>
      </c>
      <c r="F904" s="49">
        <v>913</v>
      </c>
      <c r="G904" s="96">
        <v>1025</v>
      </c>
      <c r="H904" s="99">
        <v>1021</v>
      </c>
      <c r="I904" s="49">
        <v>1048</v>
      </c>
      <c r="J904" s="73"/>
      <c r="S904" s="27"/>
      <c r="T904" s="27"/>
      <c r="U904" s="16"/>
      <c r="V904" s="74"/>
      <c r="W904" s="13"/>
      <c r="X904" s="75"/>
      <c r="Y904" s="74"/>
    </row>
    <row r="905" spans="1:25" s="50" customFormat="1" ht="13.25" customHeight="1" x14ac:dyDescent="0.35">
      <c r="A905" s="71"/>
      <c r="B905" s="49">
        <v>807</v>
      </c>
      <c r="C905" s="35" t="s">
        <v>13</v>
      </c>
      <c r="D905" s="49">
        <v>825</v>
      </c>
      <c r="E905" s="49">
        <v>869</v>
      </c>
      <c r="F905" s="49">
        <v>884</v>
      </c>
      <c r="G905" s="96">
        <v>841</v>
      </c>
      <c r="H905" s="99">
        <v>849</v>
      </c>
      <c r="I905" s="49">
        <v>899</v>
      </c>
      <c r="J905" s="73"/>
      <c r="S905" s="27"/>
      <c r="T905" s="27"/>
      <c r="U905" s="16"/>
      <c r="V905" s="74"/>
      <c r="W905" s="13"/>
      <c r="X905" s="75"/>
      <c r="Y905" s="74"/>
    </row>
    <row r="906" spans="1:25" s="50" customFormat="1" ht="13.25" customHeight="1" x14ac:dyDescent="0.35">
      <c r="A906" s="71"/>
      <c r="B906" s="29">
        <v>808</v>
      </c>
      <c r="C906" s="35" t="s">
        <v>14</v>
      </c>
      <c r="D906" s="49">
        <v>1187</v>
      </c>
      <c r="E906" s="49">
        <v>1451</v>
      </c>
      <c r="F906" s="49">
        <v>1950</v>
      </c>
      <c r="G906" s="96">
        <v>2243</v>
      </c>
      <c r="H906" s="99">
        <v>2361</v>
      </c>
      <c r="I906" s="49">
        <v>2596</v>
      </c>
      <c r="J906" s="73"/>
      <c r="S906" s="27"/>
      <c r="T906" s="27"/>
      <c r="U906" s="16"/>
      <c r="V906" s="74"/>
      <c r="W906" s="13"/>
      <c r="X906" s="75"/>
      <c r="Y906" s="74"/>
    </row>
    <row r="907" spans="1:25" s="50" customFormat="1" ht="13.25" customHeight="1" x14ac:dyDescent="0.35">
      <c r="A907" s="71"/>
      <c r="B907" s="49">
        <v>809</v>
      </c>
      <c r="C907" s="35" t="s">
        <v>15</v>
      </c>
      <c r="D907" s="49">
        <v>2127</v>
      </c>
      <c r="E907" s="49">
        <v>2168</v>
      </c>
      <c r="F907" s="49">
        <v>2228</v>
      </c>
      <c r="G907" s="96">
        <v>2356</v>
      </c>
      <c r="H907" s="99">
        <v>2286</v>
      </c>
      <c r="I907" s="49">
        <v>2491</v>
      </c>
      <c r="J907" s="73"/>
      <c r="S907" s="27"/>
      <c r="T907" s="27"/>
      <c r="U907" s="16"/>
      <c r="V907" s="74"/>
      <c r="W907" s="13"/>
      <c r="X907" s="75"/>
      <c r="Y907" s="74"/>
    </row>
    <row r="908" spans="1:25" s="50" customFormat="1" ht="13.25" customHeight="1" x14ac:dyDescent="0.35">
      <c r="A908" s="71"/>
      <c r="B908" s="49">
        <v>810</v>
      </c>
      <c r="C908" s="35" t="s">
        <v>16</v>
      </c>
      <c r="D908" s="49">
        <v>2076</v>
      </c>
      <c r="E908" s="49">
        <v>2698</v>
      </c>
      <c r="F908" s="49">
        <v>3171</v>
      </c>
      <c r="G908" s="96">
        <v>3896</v>
      </c>
      <c r="H908" s="99">
        <v>4287</v>
      </c>
      <c r="I908" s="49">
        <v>5463</v>
      </c>
      <c r="J908" s="73"/>
      <c r="S908" s="27"/>
      <c r="T908" s="27"/>
      <c r="U908" s="16"/>
      <c r="V908" s="74"/>
      <c r="W908" s="13"/>
      <c r="X908" s="75"/>
      <c r="Y908" s="74"/>
    </row>
    <row r="909" spans="1:25" s="50" customFormat="1" ht="13.25" customHeight="1" x14ac:dyDescent="0.35">
      <c r="A909" s="71"/>
      <c r="B909" s="29">
        <v>811</v>
      </c>
      <c r="C909" s="35" t="s">
        <v>17</v>
      </c>
      <c r="D909" s="49">
        <v>226</v>
      </c>
      <c r="E909" s="49">
        <v>260</v>
      </c>
      <c r="F909" s="49">
        <v>253</v>
      </c>
      <c r="G909" s="96">
        <v>282</v>
      </c>
      <c r="H909" s="99">
        <v>290</v>
      </c>
      <c r="I909" s="49">
        <v>318</v>
      </c>
      <c r="J909" s="73"/>
      <c r="S909" s="27"/>
      <c r="T909" s="27"/>
      <c r="U909" s="16"/>
      <c r="V909" s="74"/>
      <c r="W909" s="13"/>
      <c r="X909" s="75"/>
      <c r="Y909" s="74"/>
    </row>
    <row r="910" spans="1:25" s="50" customFormat="1" ht="13.25" customHeight="1" x14ac:dyDescent="0.35">
      <c r="A910" s="71"/>
      <c r="B910" s="49">
        <v>812</v>
      </c>
      <c r="C910" s="35" t="s">
        <v>18</v>
      </c>
      <c r="D910" s="49">
        <v>1022</v>
      </c>
      <c r="E910" s="49">
        <v>929</v>
      </c>
      <c r="F910" s="49">
        <v>947</v>
      </c>
      <c r="G910" s="96">
        <v>1075</v>
      </c>
      <c r="H910" s="99">
        <v>1095</v>
      </c>
      <c r="I910" s="49">
        <v>1254</v>
      </c>
      <c r="J910" s="73"/>
      <c r="S910" s="27"/>
      <c r="T910" s="27"/>
      <c r="U910" s="16"/>
      <c r="V910" s="74"/>
      <c r="W910" s="13"/>
      <c r="X910" s="75"/>
      <c r="Y910" s="74"/>
    </row>
    <row r="911" spans="1:25" s="50" customFormat="1" ht="13.25" customHeight="1" x14ac:dyDescent="0.35">
      <c r="A911" s="71"/>
      <c r="B911" s="49">
        <v>813</v>
      </c>
      <c r="C911" s="35" t="s">
        <v>19</v>
      </c>
      <c r="D911" s="49">
        <v>723</v>
      </c>
      <c r="E911" s="49">
        <v>621</v>
      </c>
      <c r="F911" s="49">
        <v>667</v>
      </c>
      <c r="G911" s="96">
        <v>706</v>
      </c>
      <c r="H911" s="99">
        <v>1112</v>
      </c>
      <c r="I911" s="49">
        <v>784</v>
      </c>
      <c r="J911" s="73"/>
      <c r="S911" s="27"/>
      <c r="T911" s="27"/>
      <c r="U911" s="16"/>
      <c r="V911" s="74"/>
      <c r="W911" s="13"/>
      <c r="X911" s="75"/>
      <c r="Y911" s="74"/>
    </row>
    <row r="912" spans="1:25" s="50" customFormat="1" ht="13.25" customHeight="1" x14ac:dyDescent="0.35">
      <c r="A912" s="71"/>
      <c r="B912" s="29">
        <v>814</v>
      </c>
      <c r="C912" s="35" t="s">
        <v>20</v>
      </c>
      <c r="D912" s="98">
        <f>SUM(D892:D911)</f>
        <v>24319</v>
      </c>
      <c r="E912" s="98">
        <f>SUM(E892:E911)</f>
        <v>25533</v>
      </c>
      <c r="F912" s="98">
        <f>SUM(F892:F911)</f>
        <v>27849</v>
      </c>
      <c r="G912" s="98">
        <f>SUM(G892:G911)</f>
        <v>30260</v>
      </c>
      <c r="H912" s="98">
        <f>SUM(H892:H911)</f>
        <v>29471</v>
      </c>
      <c r="I912" s="49">
        <v>31607</v>
      </c>
      <c r="J912" s="73"/>
      <c r="S912" s="27"/>
      <c r="T912" s="27"/>
      <c r="U912" s="16"/>
      <c r="V912" s="74"/>
      <c r="W912" s="13"/>
      <c r="X912" s="75"/>
      <c r="Y912" s="74"/>
    </row>
    <row r="913" spans="1:25" s="50" customFormat="1" ht="13.25" customHeight="1" x14ac:dyDescent="0.3">
      <c r="A913" s="71"/>
      <c r="B913" s="49">
        <v>815</v>
      </c>
      <c r="C913" s="35" t="s">
        <v>58</v>
      </c>
      <c r="D913" s="29"/>
      <c r="E913" s="29"/>
      <c r="F913" s="29"/>
      <c r="G913" s="77"/>
      <c r="H913" s="35"/>
      <c r="I913" s="49"/>
      <c r="J913" s="73"/>
      <c r="S913" s="27"/>
      <c r="T913" s="27"/>
      <c r="U913" s="16"/>
      <c r="V913" s="74"/>
      <c r="W913" s="13"/>
      <c r="X913" s="75"/>
      <c r="Y913" s="74"/>
    </row>
    <row r="914" spans="1:25" s="50" customFormat="1" ht="13.25" customHeight="1" x14ac:dyDescent="0.35">
      <c r="A914" s="71"/>
      <c r="B914" s="49">
        <v>816</v>
      </c>
      <c r="C914" s="35" t="s">
        <v>0</v>
      </c>
      <c r="D914" s="49">
        <v>1531</v>
      </c>
      <c r="E914" s="49">
        <v>1428</v>
      </c>
      <c r="F914" s="49">
        <v>1198</v>
      </c>
      <c r="G914" s="96">
        <v>1097</v>
      </c>
      <c r="H914" s="99">
        <v>1011</v>
      </c>
      <c r="I914" s="49">
        <v>1049</v>
      </c>
      <c r="J914" s="73"/>
      <c r="S914" s="27"/>
      <c r="T914" s="27"/>
      <c r="U914" s="16"/>
      <c r="V914" s="74"/>
      <c r="W914" s="13"/>
      <c r="X914" s="75"/>
      <c r="Y914" s="74"/>
    </row>
    <row r="915" spans="1:25" s="50" customFormat="1" ht="13.25" customHeight="1" x14ac:dyDescent="0.35">
      <c r="A915" s="71"/>
      <c r="B915" s="29">
        <v>817</v>
      </c>
      <c r="C915" s="35" t="s">
        <v>1</v>
      </c>
      <c r="D915" s="49">
        <v>19</v>
      </c>
      <c r="E915" s="49">
        <v>7</v>
      </c>
      <c r="F915" s="49">
        <v>12</v>
      </c>
      <c r="G915" s="96">
        <v>17</v>
      </c>
      <c r="H915" s="99">
        <v>17</v>
      </c>
      <c r="I915" s="49">
        <v>31</v>
      </c>
      <c r="J915" s="73"/>
      <c r="S915" s="27"/>
      <c r="T915" s="27"/>
      <c r="U915" s="16"/>
      <c r="V915" s="74"/>
      <c r="W915" s="13"/>
      <c r="X915" s="75"/>
      <c r="Y915" s="74"/>
    </row>
    <row r="916" spans="1:25" s="50" customFormat="1" ht="13.25" customHeight="1" x14ac:dyDescent="0.35">
      <c r="A916" s="71"/>
      <c r="B916" s="49">
        <v>818</v>
      </c>
      <c r="C916" s="35" t="s">
        <v>2</v>
      </c>
      <c r="D916" s="49">
        <v>257</v>
      </c>
      <c r="E916" s="49">
        <v>297</v>
      </c>
      <c r="F916" s="49">
        <v>317</v>
      </c>
      <c r="G916" s="96">
        <v>216</v>
      </c>
      <c r="H916" s="99">
        <v>214</v>
      </c>
      <c r="I916" s="49">
        <v>217</v>
      </c>
      <c r="J916" s="73"/>
      <c r="S916" s="27"/>
      <c r="T916" s="27"/>
      <c r="U916" s="16"/>
      <c r="V916" s="74"/>
      <c r="W916" s="13"/>
      <c r="X916" s="75"/>
      <c r="Y916" s="74"/>
    </row>
    <row r="917" spans="1:25" s="50" customFormat="1" ht="13.25" customHeight="1" x14ac:dyDescent="0.35">
      <c r="A917" s="71"/>
      <c r="B917" s="49">
        <v>819</v>
      </c>
      <c r="C917" s="35" t="s">
        <v>3</v>
      </c>
      <c r="D917" s="49">
        <v>60</v>
      </c>
      <c r="E917" s="49">
        <v>37</v>
      </c>
      <c r="F917" s="49">
        <v>30</v>
      </c>
      <c r="G917" s="96">
        <v>39</v>
      </c>
      <c r="H917" s="99">
        <v>25</v>
      </c>
      <c r="I917" s="49">
        <v>18</v>
      </c>
      <c r="J917" s="73"/>
      <c r="S917" s="27"/>
      <c r="T917" s="27"/>
      <c r="U917" s="16"/>
      <c r="V917" s="74"/>
      <c r="W917" s="13"/>
      <c r="X917" s="75"/>
      <c r="Y917" s="74"/>
    </row>
    <row r="918" spans="1:25" s="50" customFormat="1" ht="13.25" customHeight="1" x14ac:dyDescent="0.35">
      <c r="A918" s="71"/>
      <c r="B918" s="29">
        <v>820</v>
      </c>
      <c r="C918" s="35" t="s">
        <v>4</v>
      </c>
      <c r="D918" s="49">
        <v>83</v>
      </c>
      <c r="E918" s="49">
        <v>102</v>
      </c>
      <c r="F918" s="49">
        <v>135</v>
      </c>
      <c r="G918" s="96">
        <v>149</v>
      </c>
      <c r="H918" s="99">
        <v>127</v>
      </c>
      <c r="I918" s="49">
        <v>184</v>
      </c>
      <c r="J918" s="73"/>
      <c r="S918" s="27"/>
      <c r="T918" s="27"/>
      <c r="U918" s="16"/>
      <c r="V918" s="74"/>
      <c r="W918" s="13"/>
      <c r="X918" s="75"/>
      <c r="Y918" s="74"/>
    </row>
    <row r="919" spans="1:25" s="50" customFormat="1" ht="13.25" customHeight="1" x14ac:dyDescent="0.35">
      <c r="A919" s="71"/>
      <c r="B919" s="49">
        <v>821</v>
      </c>
      <c r="C919" s="35" t="s">
        <v>5</v>
      </c>
      <c r="D919" s="49">
        <v>67</v>
      </c>
      <c r="E919" s="49">
        <v>104</v>
      </c>
      <c r="F919" s="49">
        <v>62</v>
      </c>
      <c r="G919" s="97">
        <v>64</v>
      </c>
      <c r="H919" s="99">
        <v>63</v>
      </c>
      <c r="I919" s="49">
        <v>76</v>
      </c>
      <c r="J919" s="73"/>
      <c r="S919" s="27"/>
      <c r="T919" s="27"/>
      <c r="U919" s="16"/>
      <c r="V919" s="74"/>
      <c r="W919" s="13"/>
      <c r="X919" s="75"/>
      <c r="Y919" s="74"/>
    </row>
    <row r="920" spans="1:25" s="50" customFormat="1" ht="13.25" customHeight="1" x14ac:dyDescent="0.35">
      <c r="A920" s="71"/>
      <c r="B920" s="49">
        <v>822</v>
      </c>
      <c r="C920" s="35" t="s">
        <v>6</v>
      </c>
      <c r="D920" s="49">
        <v>177</v>
      </c>
      <c r="E920" s="49">
        <v>219</v>
      </c>
      <c r="F920" s="49">
        <v>219</v>
      </c>
      <c r="G920" s="96">
        <v>213</v>
      </c>
      <c r="H920" s="99">
        <v>190</v>
      </c>
      <c r="I920" s="49">
        <v>208</v>
      </c>
      <c r="J920" s="73"/>
      <c r="S920" s="27"/>
      <c r="T920" s="27"/>
      <c r="U920" s="16"/>
      <c r="V920" s="74"/>
      <c r="W920" s="13"/>
      <c r="X920" s="75"/>
      <c r="Y920" s="74"/>
    </row>
    <row r="921" spans="1:25" s="50" customFormat="1" ht="13.25" customHeight="1" x14ac:dyDescent="0.35">
      <c r="A921" s="71"/>
      <c r="B921" s="29">
        <v>823</v>
      </c>
      <c r="C921" s="35" t="s">
        <v>7</v>
      </c>
      <c r="D921" s="49">
        <v>100</v>
      </c>
      <c r="E921" s="49">
        <v>97</v>
      </c>
      <c r="F921" s="49">
        <v>102</v>
      </c>
      <c r="G921" s="97">
        <v>93</v>
      </c>
      <c r="H921" s="99">
        <v>96</v>
      </c>
      <c r="I921" s="49">
        <v>91</v>
      </c>
      <c r="J921" s="73"/>
      <c r="S921" s="27"/>
      <c r="T921" s="27"/>
      <c r="U921" s="16"/>
      <c r="V921" s="74"/>
      <c r="W921" s="13"/>
      <c r="X921" s="75"/>
      <c r="Y921" s="74"/>
    </row>
    <row r="922" spans="1:25" s="50" customFormat="1" ht="13.25" customHeight="1" x14ac:dyDescent="0.35">
      <c r="A922" s="71"/>
      <c r="B922" s="49">
        <v>824</v>
      </c>
      <c r="C922" s="35" t="s">
        <v>8</v>
      </c>
      <c r="D922" s="49">
        <v>96</v>
      </c>
      <c r="E922" s="49">
        <v>103</v>
      </c>
      <c r="F922" s="49">
        <v>133</v>
      </c>
      <c r="G922" s="96">
        <v>105</v>
      </c>
      <c r="H922" s="99">
        <v>104</v>
      </c>
      <c r="I922" s="49">
        <v>104</v>
      </c>
      <c r="J922" s="73"/>
      <c r="S922" s="27"/>
      <c r="T922" s="27"/>
      <c r="U922" s="16"/>
      <c r="V922" s="74"/>
      <c r="W922" s="13"/>
      <c r="X922" s="75"/>
      <c r="Y922" s="74"/>
    </row>
    <row r="923" spans="1:25" s="9" customFormat="1" ht="13.25" customHeight="1" x14ac:dyDescent="0.35">
      <c r="A923" s="35"/>
      <c r="B923" s="49">
        <v>825</v>
      </c>
      <c r="C923" s="35" t="s">
        <v>9</v>
      </c>
      <c r="D923" s="49">
        <v>21</v>
      </c>
      <c r="E923" s="49">
        <v>23</v>
      </c>
      <c r="F923" s="49">
        <v>12</v>
      </c>
      <c r="G923" s="97">
        <v>7</v>
      </c>
      <c r="H923" s="99">
        <v>11</v>
      </c>
      <c r="I923" s="49">
        <v>11</v>
      </c>
      <c r="J923" s="12"/>
      <c r="S923" s="27"/>
      <c r="T923" s="27"/>
      <c r="U923" s="16"/>
      <c r="V923" s="74"/>
      <c r="W923" s="13"/>
      <c r="X923" s="75"/>
      <c r="Y923" s="74"/>
    </row>
    <row r="924" spans="1:25" s="9" customFormat="1" ht="13.25" customHeight="1" x14ac:dyDescent="0.35">
      <c r="A924" s="35"/>
      <c r="B924" s="29">
        <v>826</v>
      </c>
      <c r="C924" s="35" t="s">
        <v>10</v>
      </c>
      <c r="D924" s="49">
        <v>32</v>
      </c>
      <c r="E924" s="49">
        <v>34</v>
      </c>
      <c r="F924" s="49">
        <v>30</v>
      </c>
      <c r="G924" s="97">
        <v>36</v>
      </c>
      <c r="H924" s="99">
        <v>39</v>
      </c>
      <c r="I924" s="29">
        <v>32</v>
      </c>
      <c r="J924" s="12"/>
      <c r="S924" s="27"/>
      <c r="T924" s="27"/>
      <c r="U924" s="16"/>
      <c r="V924" s="74"/>
      <c r="W924" s="13"/>
      <c r="X924" s="75"/>
      <c r="Y924" s="74"/>
    </row>
    <row r="925" spans="1:25" s="9" customFormat="1" ht="13.25" customHeight="1" x14ac:dyDescent="0.35">
      <c r="A925" s="35"/>
      <c r="B925" s="49">
        <v>827</v>
      </c>
      <c r="C925" s="35" t="s">
        <v>11</v>
      </c>
      <c r="D925" s="49">
        <v>10</v>
      </c>
      <c r="E925" s="49">
        <v>7</v>
      </c>
      <c r="F925" s="49">
        <v>8</v>
      </c>
      <c r="G925" s="97">
        <v>14</v>
      </c>
      <c r="H925" s="99">
        <v>7</v>
      </c>
      <c r="I925" s="29">
        <v>7</v>
      </c>
      <c r="J925" s="12"/>
      <c r="S925" s="27"/>
      <c r="T925" s="27"/>
      <c r="U925" s="16"/>
      <c r="V925" s="74"/>
      <c r="W925" s="13"/>
      <c r="X925" s="75"/>
      <c r="Y925" s="74"/>
    </row>
    <row r="926" spans="1:25" s="9" customFormat="1" ht="13.25" customHeight="1" x14ac:dyDescent="0.35">
      <c r="A926" s="35"/>
      <c r="B926" s="49">
        <v>828</v>
      </c>
      <c r="C926" s="35" t="s">
        <v>12</v>
      </c>
      <c r="D926" s="49">
        <v>30</v>
      </c>
      <c r="E926" s="49">
        <v>54</v>
      </c>
      <c r="F926" s="49">
        <v>62</v>
      </c>
      <c r="G926" s="97">
        <v>47</v>
      </c>
      <c r="H926" s="99">
        <v>55</v>
      </c>
      <c r="I926" s="29">
        <v>63</v>
      </c>
      <c r="J926" s="12"/>
      <c r="S926" s="27"/>
      <c r="T926" s="27"/>
      <c r="U926" s="16"/>
      <c r="V926" s="74"/>
      <c r="W926" s="13"/>
      <c r="X926" s="75"/>
      <c r="Y926" s="74"/>
    </row>
    <row r="927" spans="1:25" s="9" customFormat="1" ht="13.25" customHeight="1" x14ac:dyDescent="0.35">
      <c r="A927" s="35"/>
      <c r="B927" s="29">
        <v>829</v>
      </c>
      <c r="C927" s="35" t="s">
        <v>13</v>
      </c>
      <c r="D927" s="49">
        <v>26</v>
      </c>
      <c r="E927" s="49">
        <v>46</v>
      </c>
      <c r="F927" s="49">
        <v>44</v>
      </c>
      <c r="G927" s="97">
        <v>41</v>
      </c>
      <c r="H927" s="99">
        <v>52</v>
      </c>
      <c r="I927" s="29">
        <v>53</v>
      </c>
      <c r="J927" s="12"/>
      <c r="S927" s="27"/>
      <c r="T927" s="27"/>
      <c r="U927" s="16"/>
      <c r="V927" s="74"/>
      <c r="W927" s="13"/>
      <c r="X927" s="75"/>
      <c r="Y927" s="74"/>
    </row>
    <row r="928" spans="1:25" s="9" customFormat="1" ht="13.25" customHeight="1" x14ac:dyDescent="0.35">
      <c r="A928" s="35"/>
      <c r="B928" s="49">
        <v>830</v>
      </c>
      <c r="C928" s="35" t="s">
        <v>14</v>
      </c>
      <c r="D928" s="49">
        <v>149</v>
      </c>
      <c r="E928" s="49">
        <v>109</v>
      </c>
      <c r="F928" s="49">
        <v>135</v>
      </c>
      <c r="G928" s="97">
        <v>160</v>
      </c>
      <c r="H928" s="99">
        <v>130</v>
      </c>
      <c r="I928" s="29">
        <v>148</v>
      </c>
      <c r="J928" s="12"/>
      <c r="S928" s="27"/>
      <c r="T928" s="27"/>
      <c r="U928" s="16"/>
      <c r="V928" s="74"/>
      <c r="W928" s="13"/>
      <c r="X928" s="75"/>
      <c r="Y928" s="74"/>
    </row>
    <row r="929" spans="1:25" s="9" customFormat="1" ht="13.25" customHeight="1" x14ac:dyDescent="0.35">
      <c r="A929" s="35"/>
      <c r="B929" s="49">
        <v>831</v>
      </c>
      <c r="C929" s="35" t="s">
        <v>15</v>
      </c>
      <c r="D929" s="49">
        <v>189</v>
      </c>
      <c r="E929" s="49">
        <v>183</v>
      </c>
      <c r="F929" s="49">
        <v>184</v>
      </c>
      <c r="G929" s="97">
        <v>183</v>
      </c>
      <c r="H929" s="99">
        <v>177</v>
      </c>
      <c r="I929" s="29">
        <v>195</v>
      </c>
      <c r="J929" s="12"/>
      <c r="S929" s="27"/>
      <c r="T929" s="27"/>
      <c r="U929" s="16"/>
      <c r="V929" s="74"/>
      <c r="W929" s="13"/>
      <c r="X929" s="75"/>
      <c r="Y929" s="74"/>
    </row>
    <row r="930" spans="1:25" s="9" customFormat="1" ht="13.25" customHeight="1" x14ac:dyDescent="0.35">
      <c r="A930" s="35"/>
      <c r="B930" s="29">
        <v>832</v>
      </c>
      <c r="C930" s="35" t="s">
        <v>16</v>
      </c>
      <c r="D930" s="49">
        <v>213</v>
      </c>
      <c r="E930" s="49">
        <v>237</v>
      </c>
      <c r="F930" s="49">
        <v>251</v>
      </c>
      <c r="G930" s="97">
        <v>301</v>
      </c>
      <c r="H930" s="99">
        <v>305</v>
      </c>
      <c r="I930" s="29">
        <v>355</v>
      </c>
      <c r="J930" s="12"/>
      <c r="S930" s="27"/>
      <c r="T930" s="27"/>
      <c r="U930" s="16"/>
      <c r="V930" s="74"/>
      <c r="W930" s="13"/>
      <c r="X930" s="75"/>
      <c r="Y930" s="74"/>
    </row>
    <row r="931" spans="1:25" s="9" customFormat="1" ht="13.25" customHeight="1" x14ac:dyDescent="0.35">
      <c r="A931" s="35"/>
      <c r="B931" s="49">
        <v>833</v>
      </c>
      <c r="C931" s="35" t="s">
        <v>17</v>
      </c>
      <c r="D931" s="49">
        <v>15</v>
      </c>
      <c r="E931" s="49">
        <v>14</v>
      </c>
      <c r="F931" s="49">
        <v>22</v>
      </c>
      <c r="G931" s="97">
        <v>21</v>
      </c>
      <c r="H931" s="99">
        <v>19</v>
      </c>
      <c r="I931" s="29">
        <v>26</v>
      </c>
      <c r="J931" s="12"/>
      <c r="S931" s="27"/>
      <c r="T931" s="27"/>
      <c r="U931" s="16"/>
      <c r="V931" s="74"/>
      <c r="W931" s="13"/>
      <c r="X931" s="75"/>
      <c r="Y931" s="74"/>
    </row>
    <row r="932" spans="1:25" s="9" customFormat="1" ht="13.25" customHeight="1" x14ac:dyDescent="0.35">
      <c r="A932" s="35"/>
      <c r="B932" s="49">
        <v>834</v>
      </c>
      <c r="C932" s="35" t="s">
        <v>18</v>
      </c>
      <c r="D932" s="49">
        <v>79</v>
      </c>
      <c r="E932" s="49">
        <v>68</v>
      </c>
      <c r="F932" s="49">
        <v>62</v>
      </c>
      <c r="G932" s="97">
        <v>77</v>
      </c>
      <c r="H932" s="99">
        <v>64</v>
      </c>
      <c r="I932" s="29">
        <v>67</v>
      </c>
      <c r="J932" s="12"/>
      <c r="S932" s="27"/>
      <c r="T932" s="27"/>
      <c r="U932" s="16"/>
      <c r="V932" s="74"/>
      <c r="W932" s="13"/>
      <c r="X932" s="75"/>
      <c r="Y932" s="74"/>
    </row>
    <row r="933" spans="1:25" s="9" customFormat="1" ht="13.25" customHeight="1" x14ac:dyDescent="0.35">
      <c r="A933" s="35"/>
      <c r="B933" s="29">
        <v>835</v>
      </c>
      <c r="C933" s="35" t="s">
        <v>19</v>
      </c>
      <c r="D933" s="49">
        <v>119</v>
      </c>
      <c r="E933" s="49">
        <v>79</v>
      </c>
      <c r="F933" s="49">
        <v>60</v>
      </c>
      <c r="G933" s="97">
        <v>64</v>
      </c>
      <c r="H933" s="99">
        <v>136</v>
      </c>
      <c r="I933" s="29">
        <v>75</v>
      </c>
      <c r="J933" s="12"/>
      <c r="S933" s="27"/>
      <c r="T933" s="27"/>
      <c r="U933" s="16"/>
      <c r="V933" s="74"/>
      <c r="W933" s="13"/>
      <c r="X933" s="75"/>
      <c r="Y933" s="74"/>
    </row>
    <row r="934" spans="1:25" s="9" customFormat="1" ht="13.25" customHeight="1" x14ac:dyDescent="0.35">
      <c r="A934" s="35"/>
      <c r="B934" s="49">
        <v>836</v>
      </c>
      <c r="C934" s="35" t="s">
        <v>20</v>
      </c>
      <c r="D934" s="98">
        <f>SUM(D914:D933)</f>
        <v>3273</v>
      </c>
      <c r="E934" s="98">
        <f>SUM(E914:E933)</f>
        <v>3248</v>
      </c>
      <c r="F934" s="98">
        <f>SUM(F914:F933)</f>
        <v>3078</v>
      </c>
      <c r="G934" s="98">
        <f>SUM(G914:G933)</f>
        <v>2944</v>
      </c>
      <c r="H934" s="98">
        <f>SUM(H914:H933)</f>
        <v>2842</v>
      </c>
      <c r="I934" s="29">
        <v>2989</v>
      </c>
      <c r="J934" s="12"/>
      <c r="S934" s="27"/>
      <c r="T934" s="27"/>
      <c r="U934" s="16"/>
      <c r="V934" s="74"/>
      <c r="W934" s="13"/>
      <c r="X934" s="75"/>
      <c r="Y934" s="74"/>
    </row>
    <row r="935" spans="1:25" s="9" customFormat="1" ht="13.25" customHeight="1" x14ac:dyDescent="0.3">
      <c r="A935" s="35"/>
      <c r="B935" s="49">
        <v>837</v>
      </c>
      <c r="C935" s="35" t="s">
        <v>59</v>
      </c>
      <c r="D935" s="29"/>
      <c r="E935" s="29"/>
      <c r="F935" s="29"/>
      <c r="G935" s="29"/>
      <c r="H935" s="35"/>
      <c r="I935" s="29"/>
      <c r="J935" s="12"/>
      <c r="S935" s="27"/>
      <c r="T935" s="27"/>
      <c r="U935" s="16"/>
      <c r="V935" s="74"/>
      <c r="W935" s="13"/>
      <c r="X935" s="75"/>
      <c r="Y935" s="74"/>
    </row>
    <row r="936" spans="1:25" s="9" customFormat="1" ht="13.25" customHeight="1" x14ac:dyDescent="0.35">
      <c r="A936" s="35"/>
      <c r="B936" s="29">
        <v>838</v>
      </c>
      <c r="C936" s="35" t="s">
        <v>0</v>
      </c>
      <c r="D936" s="49">
        <v>621</v>
      </c>
      <c r="E936" s="49">
        <v>645</v>
      </c>
      <c r="F936" s="49">
        <v>579</v>
      </c>
      <c r="G936" s="97">
        <v>550</v>
      </c>
      <c r="H936" s="99">
        <v>565</v>
      </c>
      <c r="I936" s="29">
        <v>673</v>
      </c>
      <c r="J936" s="12"/>
      <c r="S936" s="27"/>
      <c r="T936" s="27"/>
      <c r="U936" s="16"/>
      <c r="V936" s="74"/>
      <c r="W936" s="13"/>
      <c r="X936" s="75"/>
      <c r="Y936" s="74"/>
    </row>
    <row r="937" spans="1:25" s="9" customFormat="1" ht="13.25" customHeight="1" x14ac:dyDescent="0.35">
      <c r="A937" s="35"/>
      <c r="B937" s="49">
        <v>839</v>
      </c>
      <c r="C937" s="35" t="s">
        <v>1</v>
      </c>
      <c r="D937" s="49">
        <v>26</v>
      </c>
      <c r="E937" s="49">
        <v>24</v>
      </c>
      <c r="F937" s="49">
        <v>34</v>
      </c>
      <c r="G937" s="97">
        <v>65</v>
      </c>
      <c r="H937" s="99">
        <v>60</v>
      </c>
      <c r="I937" s="29">
        <v>65</v>
      </c>
      <c r="J937" s="12"/>
      <c r="S937" s="27"/>
      <c r="T937" s="27"/>
      <c r="U937" s="16"/>
      <c r="V937" s="74"/>
      <c r="W937" s="13"/>
      <c r="X937" s="75"/>
      <c r="Y937" s="74"/>
    </row>
    <row r="938" spans="1:25" s="9" customFormat="1" ht="13.25" customHeight="1" x14ac:dyDescent="0.35">
      <c r="A938" s="35"/>
      <c r="B938" s="49">
        <v>840</v>
      </c>
      <c r="C938" s="35" t="s">
        <v>2</v>
      </c>
      <c r="D938" s="49">
        <v>1912</v>
      </c>
      <c r="E938" s="49">
        <v>2321</v>
      </c>
      <c r="F938" s="49">
        <v>1946</v>
      </c>
      <c r="G938" s="97">
        <v>1911</v>
      </c>
      <c r="H938" s="99">
        <v>1639</v>
      </c>
      <c r="I938" s="29">
        <v>1679</v>
      </c>
      <c r="J938" s="12"/>
      <c r="S938" s="27"/>
      <c r="T938" s="27"/>
      <c r="U938" s="16"/>
      <c r="V938" s="74"/>
      <c r="W938" s="13"/>
      <c r="X938" s="75"/>
      <c r="Y938" s="74"/>
    </row>
    <row r="939" spans="1:25" s="9" customFormat="1" ht="13.25" customHeight="1" x14ac:dyDescent="0.35">
      <c r="A939" s="35"/>
      <c r="B939" s="29">
        <v>841</v>
      </c>
      <c r="C939" s="35" t="s">
        <v>3</v>
      </c>
      <c r="D939" s="49">
        <v>132</v>
      </c>
      <c r="E939" s="49">
        <v>113</v>
      </c>
      <c r="F939" s="49">
        <v>113</v>
      </c>
      <c r="G939" s="97">
        <v>197</v>
      </c>
      <c r="H939" s="99">
        <v>219</v>
      </c>
      <c r="I939" s="29">
        <v>315</v>
      </c>
      <c r="J939" s="12"/>
      <c r="S939" s="27"/>
      <c r="T939" s="27"/>
      <c r="U939" s="16"/>
      <c r="V939" s="74"/>
      <c r="W939" s="13"/>
      <c r="X939" s="75"/>
      <c r="Y939" s="74"/>
    </row>
    <row r="940" spans="1:25" s="9" customFormat="1" ht="13.25" customHeight="1" x14ac:dyDescent="0.35">
      <c r="A940" s="35"/>
      <c r="B940" s="49">
        <v>842</v>
      </c>
      <c r="C940" s="35" t="s">
        <v>4</v>
      </c>
      <c r="D940" s="49">
        <v>938</v>
      </c>
      <c r="E940" s="49">
        <v>1348</v>
      </c>
      <c r="F940" s="49">
        <v>1761</v>
      </c>
      <c r="G940" s="97">
        <v>2267</v>
      </c>
      <c r="H940" s="99">
        <v>2419</v>
      </c>
      <c r="I940" s="29">
        <v>3239</v>
      </c>
      <c r="J940" s="12"/>
      <c r="S940" s="27"/>
      <c r="T940" s="27"/>
      <c r="U940" s="16"/>
      <c r="V940" s="74"/>
      <c r="W940" s="13"/>
      <c r="X940" s="75"/>
      <c r="Y940" s="74"/>
    </row>
    <row r="941" spans="1:25" s="9" customFormat="1" ht="13.25" customHeight="1" x14ac:dyDescent="0.35">
      <c r="A941" s="35"/>
      <c r="B941" s="49">
        <v>843</v>
      </c>
      <c r="C941" s="35" t="s">
        <v>5</v>
      </c>
      <c r="D941" s="49">
        <v>709</v>
      </c>
      <c r="E941" s="49">
        <v>802</v>
      </c>
      <c r="F941" s="49">
        <v>662</v>
      </c>
      <c r="G941" s="97">
        <v>688</v>
      </c>
      <c r="H941" s="99">
        <v>533</v>
      </c>
      <c r="I941" s="29">
        <v>554</v>
      </c>
      <c r="J941" s="12"/>
      <c r="S941" s="27"/>
      <c r="T941" s="27"/>
      <c r="U941" s="16"/>
      <c r="V941" s="74"/>
      <c r="W941" s="13"/>
      <c r="X941" s="75"/>
      <c r="Y941" s="74"/>
    </row>
    <row r="942" spans="1:25" s="9" customFormat="1" ht="13.25" customHeight="1" x14ac:dyDescent="0.35">
      <c r="A942" s="35"/>
      <c r="B942" s="29">
        <v>844</v>
      </c>
      <c r="C942" s="35" t="s">
        <v>6</v>
      </c>
      <c r="D942" s="49">
        <v>1266</v>
      </c>
      <c r="E942" s="49">
        <v>1659</v>
      </c>
      <c r="F942" s="49">
        <v>1884</v>
      </c>
      <c r="G942" s="97">
        <v>2012</v>
      </c>
      <c r="H942" s="99">
        <v>1765</v>
      </c>
      <c r="I942" s="29">
        <v>1899</v>
      </c>
      <c r="J942" s="12"/>
      <c r="S942" s="27"/>
      <c r="T942" s="27"/>
      <c r="U942" s="16"/>
      <c r="V942" s="74"/>
      <c r="W942" s="13"/>
      <c r="X942" s="75"/>
      <c r="Y942" s="74"/>
    </row>
    <row r="943" spans="1:25" s="9" customFormat="1" ht="13.25" customHeight="1" x14ac:dyDescent="0.35">
      <c r="A943" s="35"/>
      <c r="B943" s="49">
        <v>845</v>
      </c>
      <c r="C943" s="35" t="s">
        <v>7</v>
      </c>
      <c r="D943" s="49">
        <v>566</v>
      </c>
      <c r="E943" s="49">
        <v>745</v>
      </c>
      <c r="F943" s="49">
        <v>848</v>
      </c>
      <c r="G943" s="97">
        <v>985</v>
      </c>
      <c r="H943" s="99">
        <v>1085</v>
      </c>
      <c r="I943" s="29">
        <v>1180</v>
      </c>
      <c r="J943" s="12"/>
      <c r="S943" s="27"/>
      <c r="T943" s="27"/>
      <c r="U943" s="16"/>
      <c r="V943" s="74"/>
      <c r="W943" s="13"/>
      <c r="X943" s="75"/>
      <c r="Y943" s="74"/>
    </row>
    <row r="944" spans="1:25" s="9" customFormat="1" ht="13.25" customHeight="1" x14ac:dyDescent="0.35">
      <c r="A944" s="35"/>
      <c r="B944" s="49">
        <v>846</v>
      </c>
      <c r="C944" s="35" t="s">
        <v>8</v>
      </c>
      <c r="D944" s="49">
        <v>1197</v>
      </c>
      <c r="E944" s="49">
        <v>1179</v>
      </c>
      <c r="F944" s="49">
        <v>1403</v>
      </c>
      <c r="G944" s="97">
        <v>1510</v>
      </c>
      <c r="H944" s="99">
        <v>1502</v>
      </c>
      <c r="I944" s="29">
        <v>1521</v>
      </c>
      <c r="J944" s="12"/>
      <c r="S944" s="27"/>
      <c r="T944" s="27"/>
      <c r="U944" s="16"/>
      <c r="V944" s="74"/>
      <c r="W944" s="13"/>
      <c r="X944" s="75"/>
      <c r="Y944" s="74"/>
    </row>
    <row r="945" spans="1:25" s="9" customFormat="1" ht="13.25" customHeight="1" x14ac:dyDescent="0.35">
      <c r="A945" s="35"/>
      <c r="B945" s="29">
        <v>847</v>
      </c>
      <c r="C945" s="35" t="s">
        <v>9</v>
      </c>
      <c r="D945" s="49">
        <v>349</v>
      </c>
      <c r="E945" s="49">
        <v>348</v>
      </c>
      <c r="F945" s="49">
        <v>285</v>
      </c>
      <c r="G945" s="97">
        <v>303</v>
      </c>
      <c r="H945" s="99">
        <v>328</v>
      </c>
      <c r="I945" s="29">
        <v>352</v>
      </c>
      <c r="J945" s="12"/>
      <c r="S945" s="27"/>
      <c r="T945" s="27"/>
      <c r="U945" s="16"/>
      <c r="V945" s="74"/>
      <c r="W945" s="13"/>
      <c r="X945" s="75"/>
      <c r="Y945" s="74"/>
    </row>
    <row r="946" spans="1:25" s="9" customFormat="1" ht="13.25" customHeight="1" x14ac:dyDescent="0.35">
      <c r="A946" s="35"/>
      <c r="B946" s="49">
        <v>848</v>
      </c>
      <c r="C946" s="35" t="s">
        <v>10</v>
      </c>
      <c r="D946" s="49">
        <v>409</v>
      </c>
      <c r="E946" s="49">
        <v>413</v>
      </c>
      <c r="F946" s="49">
        <v>488</v>
      </c>
      <c r="G946" s="97">
        <v>620</v>
      </c>
      <c r="H946" s="99">
        <v>714</v>
      </c>
      <c r="I946" s="29">
        <v>813</v>
      </c>
      <c r="J946" s="12"/>
      <c r="S946" s="27"/>
      <c r="T946" s="27"/>
      <c r="U946" s="16"/>
      <c r="V946" s="74"/>
      <c r="W946" s="13"/>
      <c r="X946" s="75"/>
      <c r="Y946" s="74"/>
    </row>
    <row r="947" spans="1:25" s="9" customFormat="1" ht="13.25" customHeight="1" x14ac:dyDescent="0.35">
      <c r="A947" s="35"/>
      <c r="B947" s="49">
        <v>849</v>
      </c>
      <c r="C947" s="35" t="s">
        <v>11</v>
      </c>
      <c r="D947" s="49">
        <v>177</v>
      </c>
      <c r="E947" s="49">
        <v>229</v>
      </c>
      <c r="F947" s="49">
        <v>259</v>
      </c>
      <c r="G947" s="97">
        <v>319</v>
      </c>
      <c r="H947" s="99">
        <v>323</v>
      </c>
      <c r="I947" s="29">
        <v>330</v>
      </c>
      <c r="J947" s="12"/>
      <c r="S947" s="27"/>
      <c r="T947" s="27"/>
      <c r="U947" s="16"/>
      <c r="V947" s="74"/>
      <c r="W947" s="13"/>
      <c r="X947" s="75"/>
      <c r="Y947" s="74"/>
    </row>
    <row r="948" spans="1:25" s="9" customFormat="1" ht="13.25" customHeight="1" x14ac:dyDescent="0.35">
      <c r="A948" s="35"/>
      <c r="B948" s="29">
        <v>850</v>
      </c>
      <c r="C948" s="35" t="s">
        <v>12</v>
      </c>
      <c r="D948" s="49">
        <v>796</v>
      </c>
      <c r="E948" s="49">
        <v>922</v>
      </c>
      <c r="F948" s="49">
        <v>1113</v>
      </c>
      <c r="G948" s="97">
        <v>1387</v>
      </c>
      <c r="H948" s="99">
        <v>1547</v>
      </c>
      <c r="I948" s="29">
        <v>1996</v>
      </c>
      <c r="J948" s="12"/>
      <c r="S948" s="27"/>
      <c r="T948" s="27"/>
      <c r="U948" s="16"/>
      <c r="V948" s="74"/>
      <c r="W948" s="13"/>
      <c r="X948" s="75"/>
      <c r="Y948" s="74"/>
    </row>
    <row r="949" spans="1:25" s="9" customFormat="1" ht="13.25" customHeight="1" x14ac:dyDescent="0.35">
      <c r="A949" s="35"/>
      <c r="B949" s="49">
        <v>851</v>
      </c>
      <c r="C949" s="35" t="s">
        <v>13</v>
      </c>
      <c r="D949" s="49">
        <v>314</v>
      </c>
      <c r="E949" s="49">
        <v>465</v>
      </c>
      <c r="F949" s="49">
        <v>519</v>
      </c>
      <c r="G949" s="97">
        <v>609</v>
      </c>
      <c r="H949" s="99">
        <v>697</v>
      </c>
      <c r="I949" s="29">
        <v>720</v>
      </c>
      <c r="J949" s="12"/>
      <c r="S949" s="27"/>
      <c r="T949" s="27"/>
      <c r="U949" s="16"/>
      <c r="V949" s="74"/>
      <c r="W949" s="13"/>
      <c r="X949" s="75"/>
      <c r="Y949" s="74"/>
    </row>
    <row r="950" spans="1:25" s="9" customFormat="1" ht="13.25" customHeight="1" x14ac:dyDescent="0.35">
      <c r="A950" s="35"/>
      <c r="B950" s="49">
        <v>852</v>
      </c>
      <c r="C950" s="35" t="s">
        <v>14</v>
      </c>
      <c r="D950" s="49">
        <v>905</v>
      </c>
      <c r="E950" s="49">
        <v>835</v>
      </c>
      <c r="F950" s="49">
        <v>1232</v>
      </c>
      <c r="G950" s="97">
        <v>1484</v>
      </c>
      <c r="H950" s="99">
        <v>1601</v>
      </c>
      <c r="I950" s="29">
        <v>2045</v>
      </c>
      <c r="J950" s="12"/>
      <c r="S950" s="27"/>
      <c r="T950" s="27"/>
      <c r="U950" s="16"/>
      <c r="V950" s="74"/>
      <c r="W950" s="13"/>
      <c r="X950" s="75"/>
      <c r="Y950" s="74"/>
    </row>
    <row r="951" spans="1:25" s="9" customFormat="1" ht="13.25" customHeight="1" x14ac:dyDescent="0.35">
      <c r="A951" s="35"/>
      <c r="B951" s="29">
        <v>853</v>
      </c>
      <c r="C951" s="35" t="s">
        <v>15</v>
      </c>
      <c r="D951" s="49">
        <v>1277</v>
      </c>
      <c r="E951" s="49">
        <v>1550</v>
      </c>
      <c r="F951" s="49">
        <v>1674</v>
      </c>
      <c r="G951" s="97">
        <v>1938</v>
      </c>
      <c r="H951" s="99">
        <v>2178</v>
      </c>
      <c r="I951" s="29">
        <v>2554</v>
      </c>
      <c r="J951" s="12"/>
      <c r="S951" s="27"/>
      <c r="T951" s="27"/>
      <c r="U951" s="16"/>
      <c r="V951" s="74"/>
      <c r="W951" s="13"/>
      <c r="X951" s="75"/>
      <c r="Y951" s="74"/>
    </row>
    <row r="952" spans="1:25" s="9" customFormat="1" ht="13.25" customHeight="1" x14ac:dyDescent="0.35">
      <c r="A952" s="35"/>
      <c r="B952" s="49">
        <v>854</v>
      </c>
      <c r="C952" s="35" t="s">
        <v>16</v>
      </c>
      <c r="D952" s="49">
        <v>1191</v>
      </c>
      <c r="E952" s="49">
        <v>1435</v>
      </c>
      <c r="F952" s="49">
        <v>1703</v>
      </c>
      <c r="G952" s="97">
        <v>2129</v>
      </c>
      <c r="H952" s="99">
        <v>2392</v>
      </c>
      <c r="I952" s="29">
        <v>2945</v>
      </c>
      <c r="J952" s="12"/>
      <c r="S952" s="27"/>
      <c r="T952" s="27"/>
      <c r="U952" s="16"/>
      <c r="V952" s="74"/>
      <c r="W952" s="13"/>
      <c r="X952" s="75"/>
      <c r="Y952" s="74"/>
    </row>
    <row r="953" spans="1:25" s="9" customFormat="1" ht="13.25" customHeight="1" x14ac:dyDescent="0.35">
      <c r="A953" s="35"/>
      <c r="B953" s="49">
        <v>855</v>
      </c>
      <c r="C953" s="35" t="s">
        <v>17</v>
      </c>
      <c r="D953" s="49">
        <v>228</v>
      </c>
      <c r="E953" s="49">
        <v>311</v>
      </c>
      <c r="F953" s="49">
        <v>309</v>
      </c>
      <c r="G953" s="97">
        <v>468</v>
      </c>
      <c r="H953" s="99">
        <v>472</v>
      </c>
      <c r="I953" s="29">
        <v>520</v>
      </c>
      <c r="J953" s="12"/>
      <c r="S953" s="27"/>
      <c r="T953" s="27"/>
      <c r="U953" s="16"/>
      <c r="V953" s="74"/>
      <c r="W953" s="13"/>
      <c r="X953" s="75"/>
      <c r="Y953" s="74"/>
    </row>
    <row r="954" spans="1:25" s="9" customFormat="1" ht="13.25" customHeight="1" x14ac:dyDescent="0.35">
      <c r="A954" s="35"/>
      <c r="B954" s="29">
        <v>856</v>
      </c>
      <c r="C954" s="35" t="s">
        <v>18</v>
      </c>
      <c r="D954" s="49">
        <v>572</v>
      </c>
      <c r="E954" s="49">
        <v>614</v>
      </c>
      <c r="F954" s="49">
        <v>589</v>
      </c>
      <c r="G954" s="97">
        <v>765</v>
      </c>
      <c r="H954" s="99">
        <v>806</v>
      </c>
      <c r="I954" s="29">
        <v>946</v>
      </c>
      <c r="J954" s="12"/>
      <c r="S954" s="27"/>
      <c r="T954" s="27"/>
      <c r="U954" s="16"/>
      <c r="V954" s="74"/>
      <c r="W954" s="13"/>
      <c r="X954" s="75"/>
      <c r="Y954" s="74"/>
    </row>
    <row r="955" spans="1:25" s="9" customFormat="1" ht="13.25" customHeight="1" x14ac:dyDescent="0.35">
      <c r="A955" s="35"/>
      <c r="B955" s="49">
        <v>857</v>
      </c>
      <c r="C955" s="35" t="s">
        <v>19</v>
      </c>
      <c r="D955" s="49">
        <v>369</v>
      </c>
      <c r="E955" s="49">
        <v>356</v>
      </c>
      <c r="F955" s="49">
        <v>459</v>
      </c>
      <c r="G955" s="97">
        <v>452</v>
      </c>
      <c r="H955" s="99">
        <v>898</v>
      </c>
      <c r="I955" s="29">
        <v>680</v>
      </c>
      <c r="J955" s="12"/>
      <c r="S955" s="27"/>
      <c r="T955" s="27"/>
      <c r="U955" s="16"/>
      <c r="V955" s="74"/>
      <c r="W955" s="13"/>
      <c r="X955" s="75"/>
      <c r="Y955" s="74"/>
    </row>
    <row r="956" spans="1:25" s="9" customFormat="1" ht="13.25" customHeight="1" x14ac:dyDescent="0.35">
      <c r="A956" s="35"/>
      <c r="B956" s="49">
        <v>858</v>
      </c>
      <c r="C956" s="35" t="s">
        <v>20</v>
      </c>
      <c r="D956" s="98">
        <f>SUM(D936:D955)</f>
        <v>13954</v>
      </c>
      <c r="E956" s="98">
        <f>SUM(E936:E955)</f>
        <v>16314</v>
      </c>
      <c r="F956" s="98">
        <f>SUM(F936:F955)</f>
        <v>17860</v>
      </c>
      <c r="G956" s="98">
        <f>SUM(G936:G955)</f>
        <v>20659</v>
      </c>
      <c r="H956" s="98">
        <f>SUM(H936:H955)</f>
        <v>21743</v>
      </c>
      <c r="I956" s="29">
        <v>25009</v>
      </c>
      <c r="J956" s="12"/>
      <c r="S956" s="27"/>
      <c r="T956" s="27"/>
      <c r="U956" s="16"/>
      <c r="V956" s="74"/>
      <c r="W956" s="13"/>
      <c r="X956" s="75"/>
      <c r="Y956" s="74"/>
    </row>
    <row r="957" spans="1:25" s="9" customFormat="1" ht="13.25" customHeight="1" x14ac:dyDescent="0.3">
      <c r="A957" s="35"/>
      <c r="B957" s="29">
        <v>859</v>
      </c>
      <c r="C957" s="35" t="s">
        <v>60</v>
      </c>
      <c r="D957" s="29"/>
      <c r="E957" s="29"/>
      <c r="F957" s="29"/>
      <c r="G957" s="29"/>
      <c r="H957" s="35"/>
      <c r="I957" s="29"/>
      <c r="J957" s="12"/>
      <c r="S957" s="27"/>
      <c r="T957" s="27"/>
      <c r="U957" s="16"/>
      <c r="V957" s="74"/>
      <c r="W957" s="13"/>
      <c r="X957" s="75"/>
      <c r="Y957" s="74"/>
    </row>
    <row r="958" spans="1:25" s="9" customFormat="1" ht="13.25" customHeight="1" x14ac:dyDescent="0.35">
      <c r="A958" s="35"/>
      <c r="B958" s="49">
        <v>860</v>
      </c>
      <c r="C958" s="35" t="s">
        <v>0</v>
      </c>
      <c r="D958" s="49">
        <v>176</v>
      </c>
      <c r="E958" s="49">
        <v>185</v>
      </c>
      <c r="F958" s="49">
        <v>153</v>
      </c>
      <c r="G958" s="97">
        <v>128</v>
      </c>
      <c r="H958" s="99">
        <v>133</v>
      </c>
      <c r="I958" s="29">
        <v>175</v>
      </c>
      <c r="J958" s="12"/>
      <c r="S958" s="27"/>
      <c r="T958" s="27"/>
      <c r="U958" s="16"/>
      <c r="V958" s="74"/>
      <c r="W958" s="13"/>
      <c r="X958" s="75"/>
      <c r="Y958" s="74"/>
    </row>
    <row r="959" spans="1:25" s="9" customFormat="1" ht="13.25" customHeight="1" x14ac:dyDescent="0.35">
      <c r="A959" s="35"/>
      <c r="B959" s="49">
        <v>861</v>
      </c>
      <c r="C959" s="35" t="s">
        <v>1</v>
      </c>
      <c r="D959" s="49">
        <v>146</v>
      </c>
      <c r="E959" s="49">
        <v>82</v>
      </c>
      <c r="F959" s="49">
        <v>57</v>
      </c>
      <c r="G959" s="97">
        <v>84</v>
      </c>
      <c r="H959" s="99">
        <v>87</v>
      </c>
      <c r="I959" s="29">
        <v>76</v>
      </c>
      <c r="J959" s="12"/>
      <c r="S959" s="27"/>
      <c r="T959" s="27"/>
      <c r="U959" s="16"/>
      <c r="V959" s="74"/>
      <c r="W959" s="13"/>
      <c r="X959" s="75"/>
      <c r="Y959" s="74"/>
    </row>
    <row r="960" spans="1:25" s="9" customFormat="1" ht="13.25" customHeight="1" x14ac:dyDescent="0.35">
      <c r="A960" s="35"/>
      <c r="B960" s="29">
        <v>862</v>
      </c>
      <c r="C960" s="35" t="s">
        <v>2</v>
      </c>
      <c r="D960" s="49">
        <v>6082</v>
      </c>
      <c r="E960" s="49">
        <v>6035</v>
      </c>
      <c r="F960" s="49">
        <v>4761</v>
      </c>
      <c r="G960" s="97">
        <v>4197</v>
      </c>
      <c r="H960" s="99">
        <v>2952</v>
      </c>
      <c r="I960" s="29">
        <v>3125</v>
      </c>
      <c r="J960" s="12"/>
      <c r="S960" s="27"/>
      <c r="T960" s="27"/>
      <c r="U960" s="16"/>
      <c r="V960" s="74"/>
      <c r="W960" s="13"/>
      <c r="X960" s="75"/>
      <c r="Y960" s="74"/>
    </row>
    <row r="961" spans="1:25" s="9" customFormat="1" ht="13.25" customHeight="1" x14ac:dyDescent="0.35">
      <c r="A961" s="35"/>
      <c r="B961" s="49">
        <v>863</v>
      </c>
      <c r="C961" s="35" t="s">
        <v>3</v>
      </c>
      <c r="D961" s="49">
        <v>280</v>
      </c>
      <c r="E961" s="49">
        <v>253</v>
      </c>
      <c r="F961" s="49">
        <v>272</v>
      </c>
      <c r="G961" s="97">
        <v>360</v>
      </c>
      <c r="H961" s="99">
        <v>418</v>
      </c>
      <c r="I961" s="29">
        <v>462</v>
      </c>
      <c r="J961" s="12"/>
      <c r="S961" s="27"/>
      <c r="T961" s="27"/>
      <c r="U961" s="16"/>
      <c r="V961" s="74"/>
      <c r="W961" s="13"/>
      <c r="X961" s="75"/>
      <c r="Y961" s="74"/>
    </row>
    <row r="962" spans="1:25" s="9" customFormat="1" ht="13.25" customHeight="1" x14ac:dyDescent="0.35">
      <c r="A962" s="35"/>
      <c r="B962" s="49">
        <v>864</v>
      </c>
      <c r="C962" s="35" t="s">
        <v>4</v>
      </c>
      <c r="D962" s="49">
        <v>3107</v>
      </c>
      <c r="E962" s="49">
        <v>3308</v>
      </c>
      <c r="F962" s="49">
        <v>3755</v>
      </c>
      <c r="G962" s="97">
        <v>3991</v>
      </c>
      <c r="H962" s="99">
        <v>4071</v>
      </c>
      <c r="I962" s="29">
        <v>4992</v>
      </c>
      <c r="J962" s="12"/>
      <c r="S962" s="27"/>
      <c r="T962" s="27"/>
      <c r="U962" s="16"/>
      <c r="V962" s="74"/>
      <c r="W962" s="13"/>
      <c r="X962" s="75"/>
      <c r="Y962" s="74"/>
    </row>
    <row r="963" spans="1:25" s="9" customFormat="1" ht="13.25" customHeight="1" x14ac:dyDescent="0.35">
      <c r="A963" s="35"/>
      <c r="B963" s="29">
        <v>865</v>
      </c>
      <c r="C963" s="35" t="s">
        <v>5</v>
      </c>
      <c r="D963" s="49">
        <v>3527</v>
      </c>
      <c r="E963" s="49">
        <v>3398</v>
      </c>
      <c r="F963" s="49">
        <v>3255</v>
      </c>
      <c r="G963" s="97">
        <v>2958</v>
      </c>
      <c r="H963" s="99">
        <v>2194</v>
      </c>
      <c r="I963" s="29">
        <v>2137</v>
      </c>
      <c r="J963" s="12"/>
      <c r="S963" s="27"/>
      <c r="T963" s="27"/>
      <c r="U963" s="16"/>
      <c r="V963" s="74"/>
      <c r="W963" s="13"/>
      <c r="X963" s="75"/>
      <c r="Y963" s="74"/>
    </row>
    <row r="964" spans="1:25" s="9" customFormat="1" ht="13.25" customHeight="1" x14ac:dyDescent="0.35">
      <c r="A964" s="35"/>
      <c r="B964" s="49">
        <v>866</v>
      </c>
      <c r="C964" s="35" t="s">
        <v>6</v>
      </c>
      <c r="D964" s="49">
        <v>6324</v>
      </c>
      <c r="E964" s="49">
        <v>6794</v>
      </c>
      <c r="F964" s="49">
        <v>6898</v>
      </c>
      <c r="G964" s="97">
        <v>6616</v>
      </c>
      <c r="H964" s="99">
        <v>6284</v>
      </c>
      <c r="I964" s="29">
        <v>6519</v>
      </c>
      <c r="J964" s="12"/>
      <c r="S964" s="27"/>
      <c r="T964" s="27"/>
      <c r="U964" s="16"/>
      <c r="V964" s="74"/>
      <c r="W964" s="13"/>
      <c r="X964" s="75"/>
      <c r="Y964" s="74"/>
    </row>
    <row r="965" spans="1:25" s="9" customFormat="1" ht="13.25" customHeight="1" x14ac:dyDescent="0.35">
      <c r="A965" s="35"/>
      <c r="B965" s="49">
        <v>867</v>
      </c>
      <c r="C965" s="35" t="s">
        <v>7</v>
      </c>
      <c r="D965" s="49">
        <v>3186</v>
      </c>
      <c r="E965" s="49">
        <v>3339</v>
      </c>
      <c r="F965" s="49">
        <v>3298</v>
      </c>
      <c r="G965" s="97">
        <v>3482</v>
      </c>
      <c r="H965" s="99">
        <v>3681</v>
      </c>
      <c r="I965" s="29">
        <v>3755</v>
      </c>
      <c r="J965" s="12"/>
      <c r="S965" s="27"/>
      <c r="T965" s="27"/>
      <c r="U965" s="16"/>
      <c r="V965" s="74"/>
      <c r="W965" s="13"/>
      <c r="X965" s="75"/>
      <c r="Y965" s="74"/>
    </row>
    <row r="966" spans="1:25" s="9" customFormat="1" ht="13.25" customHeight="1" x14ac:dyDescent="0.35">
      <c r="A966" s="35"/>
      <c r="B966" s="29">
        <v>868</v>
      </c>
      <c r="C966" s="35" t="s">
        <v>8</v>
      </c>
      <c r="D966" s="49">
        <v>1709</v>
      </c>
      <c r="E966" s="49">
        <v>1585</v>
      </c>
      <c r="F966" s="49">
        <v>1572</v>
      </c>
      <c r="G966" s="97">
        <v>1652</v>
      </c>
      <c r="H966" s="99">
        <v>1719</v>
      </c>
      <c r="I966" s="29">
        <v>1840</v>
      </c>
      <c r="J966" s="12"/>
      <c r="S966" s="27"/>
      <c r="T966" s="27"/>
      <c r="U966" s="16"/>
      <c r="V966" s="74"/>
      <c r="W966" s="13"/>
      <c r="X966" s="75"/>
      <c r="Y966" s="74"/>
    </row>
    <row r="967" spans="1:25" s="9" customFormat="1" ht="13.25" customHeight="1" x14ac:dyDescent="0.35">
      <c r="A967" s="35"/>
      <c r="B967" s="49">
        <v>869</v>
      </c>
      <c r="C967" s="35" t="s">
        <v>9</v>
      </c>
      <c r="D967" s="49">
        <v>1364</v>
      </c>
      <c r="E967" s="49">
        <v>1530</v>
      </c>
      <c r="F967" s="49">
        <v>1234</v>
      </c>
      <c r="G967" s="97">
        <v>1178</v>
      </c>
      <c r="H967" s="99">
        <v>1169</v>
      </c>
      <c r="I967" s="29">
        <v>1041</v>
      </c>
      <c r="J967" s="12"/>
      <c r="S967" s="27"/>
      <c r="T967" s="27"/>
      <c r="U967" s="16"/>
      <c r="V967" s="74"/>
      <c r="W967" s="13"/>
      <c r="X967" s="75"/>
      <c r="Y967" s="74"/>
    </row>
    <row r="968" spans="1:25" s="9" customFormat="1" ht="13.25" customHeight="1" x14ac:dyDescent="0.35">
      <c r="A968" s="35"/>
      <c r="B968" s="49">
        <v>870</v>
      </c>
      <c r="C968" s="35" t="s">
        <v>10</v>
      </c>
      <c r="D968" s="49">
        <v>2812</v>
      </c>
      <c r="E968" s="49">
        <v>2907</v>
      </c>
      <c r="F968" s="49">
        <v>3033</v>
      </c>
      <c r="G968" s="97">
        <v>3009</v>
      </c>
      <c r="H968" s="99">
        <v>2817</v>
      </c>
      <c r="I968" s="29">
        <v>3367</v>
      </c>
      <c r="J968" s="12"/>
      <c r="S968" s="27"/>
      <c r="T968" s="27"/>
      <c r="U968" s="16"/>
      <c r="V968" s="74"/>
      <c r="W968" s="13"/>
      <c r="X968" s="75"/>
      <c r="Y968" s="74"/>
    </row>
    <row r="969" spans="1:25" s="9" customFormat="1" ht="13.25" customHeight="1" x14ac:dyDescent="0.35">
      <c r="A969" s="35"/>
      <c r="B969" s="29">
        <v>871</v>
      </c>
      <c r="C969" s="35" t="s">
        <v>11</v>
      </c>
      <c r="D969" s="49">
        <v>771</v>
      </c>
      <c r="E969" s="49">
        <v>943</v>
      </c>
      <c r="F969" s="49">
        <v>887</v>
      </c>
      <c r="G969" s="97">
        <v>1010</v>
      </c>
      <c r="H969" s="99">
        <v>1185</v>
      </c>
      <c r="I969" s="29">
        <v>1355</v>
      </c>
      <c r="J969" s="12"/>
      <c r="S969" s="27"/>
      <c r="T969" s="27"/>
      <c r="U969" s="16"/>
      <c r="V969" s="74"/>
      <c r="W969" s="13"/>
      <c r="X969" s="75"/>
      <c r="Y969" s="74"/>
    </row>
    <row r="970" spans="1:25" s="9" customFormat="1" ht="13.25" customHeight="1" x14ac:dyDescent="0.35">
      <c r="A970" s="35"/>
      <c r="B970" s="49">
        <v>872</v>
      </c>
      <c r="C970" s="35" t="s">
        <v>12</v>
      </c>
      <c r="D970" s="49">
        <v>4937</v>
      </c>
      <c r="E970" s="49">
        <v>5470</v>
      </c>
      <c r="F970" s="49">
        <v>5150</v>
      </c>
      <c r="G970" s="97">
        <v>5672</v>
      </c>
      <c r="H970" s="99">
        <v>5571</v>
      </c>
      <c r="I970" s="29">
        <v>6631</v>
      </c>
      <c r="J970" s="12"/>
      <c r="S970" s="27"/>
      <c r="T970" s="27"/>
      <c r="U970" s="16"/>
      <c r="V970" s="74"/>
      <c r="W970" s="13"/>
      <c r="X970" s="75"/>
      <c r="Y970" s="74"/>
    </row>
    <row r="971" spans="1:25" s="9" customFormat="1" ht="13.25" customHeight="1" x14ac:dyDescent="0.35">
      <c r="A971" s="35"/>
      <c r="B971" s="49">
        <v>873</v>
      </c>
      <c r="C971" s="35" t="s">
        <v>13</v>
      </c>
      <c r="D971" s="49">
        <v>1419</v>
      </c>
      <c r="E971" s="49">
        <v>1725</v>
      </c>
      <c r="F971" s="49">
        <v>1700</v>
      </c>
      <c r="G971" s="97">
        <v>1614</v>
      </c>
      <c r="H971" s="99">
        <v>1823</v>
      </c>
      <c r="I971" s="29">
        <v>1637</v>
      </c>
      <c r="J971" s="12"/>
      <c r="S971" s="27"/>
      <c r="T971" s="27"/>
      <c r="U971" s="16"/>
      <c r="V971" s="74"/>
      <c r="W971" s="13"/>
      <c r="X971" s="75"/>
      <c r="Y971" s="74"/>
    </row>
    <row r="972" spans="1:25" s="9" customFormat="1" ht="13.25" customHeight="1" x14ac:dyDescent="0.35">
      <c r="A972" s="35"/>
      <c r="B972" s="29">
        <v>874</v>
      </c>
      <c r="C972" s="35" t="s">
        <v>14</v>
      </c>
      <c r="D972" s="49">
        <v>1859</v>
      </c>
      <c r="E972" s="49">
        <v>1698</v>
      </c>
      <c r="F972" s="49">
        <v>2028</v>
      </c>
      <c r="G972" s="97">
        <v>2176</v>
      </c>
      <c r="H972" s="99">
        <v>2109</v>
      </c>
      <c r="I972" s="29">
        <v>2497</v>
      </c>
      <c r="J972" s="12"/>
      <c r="S972" s="27"/>
      <c r="T972" s="27"/>
      <c r="U972" s="16"/>
      <c r="V972" s="74"/>
      <c r="W972" s="13"/>
      <c r="X972" s="75"/>
      <c r="Y972" s="74"/>
    </row>
    <row r="973" spans="1:25" s="9" customFormat="1" ht="13.25" customHeight="1" x14ac:dyDescent="0.35">
      <c r="A973" s="35"/>
      <c r="B973" s="49">
        <v>875</v>
      </c>
      <c r="C973" s="35" t="s">
        <v>15</v>
      </c>
      <c r="D973" s="49">
        <v>3741</v>
      </c>
      <c r="E973" s="49">
        <v>4122</v>
      </c>
      <c r="F973" s="49">
        <v>4159</v>
      </c>
      <c r="G973" s="97">
        <v>4414</v>
      </c>
      <c r="H973" s="99">
        <v>4556</v>
      </c>
      <c r="I973" s="29">
        <v>5020</v>
      </c>
      <c r="J973" s="12"/>
      <c r="S973" s="27"/>
      <c r="T973" s="27"/>
      <c r="U973" s="16"/>
      <c r="V973" s="74"/>
      <c r="W973" s="13"/>
      <c r="X973" s="75"/>
      <c r="Y973" s="74"/>
    </row>
    <row r="974" spans="1:25" s="9" customFormat="1" ht="13.25" customHeight="1" x14ac:dyDescent="0.35">
      <c r="A974" s="35"/>
      <c r="B974" s="49">
        <v>876</v>
      </c>
      <c r="C974" s="35" t="s">
        <v>16</v>
      </c>
      <c r="D974" s="49">
        <v>4807</v>
      </c>
      <c r="E974" s="49">
        <v>5143</v>
      </c>
      <c r="F974" s="49">
        <v>5705</v>
      </c>
      <c r="G974" s="97">
        <v>6397</v>
      </c>
      <c r="H974" s="99">
        <v>6707</v>
      </c>
      <c r="I974" s="29">
        <v>8364</v>
      </c>
      <c r="J974" s="12"/>
      <c r="S974" s="27"/>
      <c r="T974" s="27"/>
      <c r="U974" s="16"/>
      <c r="V974" s="74"/>
      <c r="W974" s="13"/>
      <c r="X974" s="75"/>
      <c r="Y974" s="74"/>
    </row>
    <row r="975" spans="1:25" s="9" customFormat="1" ht="13.25" customHeight="1" x14ac:dyDescent="0.35">
      <c r="A975" s="35"/>
      <c r="B975" s="29">
        <v>877</v>
      </c>
      <c r="C975" s="35" t="s">
        <v>17</v>
      </c>
      <c r="D975" s="49">
        <v>761</v>
      </c>
      <c r="E975" s="49">
        <v>665</v>
      </c>
      <c r="F975" s="49">
        <v>816</v>
      </c>
      <c r="G975" s="97">
        <v>870</v>
      </c>
      <c r="H975" s="99">
        <v>944</v>
      </c>
      <c r="I975" s="29">
        <v>849</v>
      </c>
      <c r="J975" s="12"/>
      <c r="S975" s="27"/>
      <c r="T975" s="27"/>
      <c r="U975" s="16"/>
      <c r="V975" s="74"/>
      <c r="W975" s="13"/>
      <c r="X975" s="75"/>
      <c r="Y975" s="74"/>
    </row>
    <row r="976" spans="1:25" s="9" customFormat="1" ht="13.25" customHeight="1" x14ac:dyDescent="0.35">
      <c r="A976" s="35"/>
      <c r="B976" s="49">
        <v>878</v>
      </c>
      <c r="C976" s="35" t="s">
        <v>18</v>
      </c>
      <c r="D976" s="49">
        <v>2491</v>
      </c>
      <c r="E976" s="49">
        <v>2207</v>
      </c>
      <c r="F976" s="49">
        <v>2005</v>
      </c>
      <c r="G976" s="97">
        <v>2093</v>
      </c>
      <c r="H976" s="99">
        <v>1925</v>
      </c>
      <c r="I976" s="29">
        <v>2052</v>
      </c>
      <c r="J976" s="12"/>
      <c r="S976" s="27"/>
      <c r="T976" s="27"/>
      <c r="U976" s="16"/>
      <c r="V976" s="74"/>
      <c r="W976" s="13"/>
      <c r="X976" s="75"/>
      <c r="Y976" s="74"/>
    </row>
    <row r="977" spans="1:25" s="9" customFormat="1" ht="13.25" customHeight="1" x14ac:dyDescent="0.35">
      <c r="A977" s="35"/>
      <c r="B977" s="49">
        <v>879</v>
      </c>
      <c r="C977" s="35" t="s">
        <v>19</v>
      </c>
      <c r="D977" s="49">
        <v>1705</v>
      </c>
      <c r="E977" s="49">
        <v>1099</v>
      </c>
      <c r="F977" s="49">
        <v>1419</v>
      </c>
      <c r="G977" s="97">
        <v>1292</v>
      </c>
      <c r="H977" s="99">
        <v>2480</v>
      </c>
      <c r="I977" s="29">
        <v>1925</v>
      </c>
      <c r="J977" s="12"/>
      <c r="S977" s="27"/>
      <c r="T977" s="27"/>
      <c r="U977" s="16"/>
      <c r="V977" s="74"/>
      <c r="W977" s="13"/>
      <c r="X977" s="75"/>
      <c r="Y977" s="74"/>
    </row>
    <row r="978" spans="1:25" s="9" customFormat="1" ht="13.25" customHeight="1" x14ac:dyDescent="0.35">
      <c r="A978" s="35"/>
      <c r="B978" s="29">
        <v>880</v>
      </c>
      <c r="C978" s="35" t="s">
        <v>20</v>
      </c>
      <c r="D978" s="98">
        <f>SUM(D958:D977)</f>
        <v>51204</v>
      </c>
      <c r="E978" s="98">
        <f>SUM(E958:E977)</f>
        <v>52488</v>
      </c>
      <c r="F978" s="98">
        <f>SUM(F958:F977)</f>
        <v>52157</v>
      </c>
      <c r="G978" s="98">
        <f>SUM(G958:G977)</f>
        <v>53193</v>
      </c>
      <c r="H978" s="98">
        <f>SUM(H958:H977)</f>
        <v>52825</v>
      </c>
      <c r="I978" s="29">
        <v>57810</v>
      </c>
      <c r="J978" s="12"/>
      <c r="S978" s="27"/>
      <c r="T978" s="27"/>
      <c r="U978" s="16"/>
      <c r="V978" s="74"/>
      <c r="W978" s="13"/>
      <c r="X978" s="75"/>
      <c r="Y978" s="74"/>
    </row>
    <row r="979" spans="1:25" s="9" customFormat="1" ht="13.25" customHeight="1" x14ac:dyDescent="0.3">
      <c r="A979" s="35"/>
      <c r="B979" s="49">
        <v>881</v>
      </c>
      <c r="C979" s="35" t="s">
        <v>61</v>
      </c>
      <c r="D979" s="29"/>
      <c r="E979" s="29"/>
      <c r="F979" s="29"/>
      <c r="G979" s="29"/>
      <c r="H979" s="35"/>
      <c r="I979" s="29"/>
      <c r="J979" s="12"/>
      <c r="S979" s="27"/>
      <c r="T979" s="27"/>
      <c r="U979" s="16"/>
      <c r="V979" s="74"/>
      <c r="W979" s="13"/>
      <c r="X979" s="75"/>
      <c r="Y979" s="74"/>
    </row>
    <row r="980" spans="1:25" s="9" customFormat="1" ht="13.25" customHeight="1" x14ac:dyDescent="0.35">
      <c r="A980" s="35"/>
      <c r="B980" s="49">
        <v>882</v>
      </c>
      <c r="C980" s="35" t="s">
        <v>0</v>
      </c>
      <c r="D980" s="49">
        <v>325</v>
      </c>
      <c r="E980" s="49">
        <v>343</v>
      </c>
      <c r="F980" s="49">
        <v>340</v>
      </c>
      <c r="G980" s="97">
        <v>348</v>
      </c>
      <c r="H980" s="99">
        <v>356</v>
      </c>
      <c r="I980" s="29">
        <v>351</v>
      </c>
      <c r="J980" s="12"/>
      <c r="S980" s="27"/>
      <c r="T980" s="27"/>
      <c r="U980" s="16"/>
      <c r="V980" s="74"/>
      <c r="W980" s="13"/>
      <c r="X980" s="75"/>
      <c r="Y980" s="74"/>
    </row>
    <row r="981" spans="1:25" s="9" customFormat="1" ht="13.25" customHeight="1" x14ac:dyDescent="0.35">
      <c r="A981" s="35"/>
      <c r="B981" s="29">
        <v>883</v>
      </c>
      <c r="C981" s="35" t="s">
        <v>1</v>
      </c>
      <c r="D981" s="49">
        <v>18</v>
      </c>
      <c r="E981" s="49">
        <v>11</v>
      </c>
      <c r="F981" s="49">
        <v>7</v>
      </c>
      <c r="G981" s="97">
        <v>42</v>
      </c>
      <c r="H981" s="99">
        <v>28</v>
      </c>
      <c r="I981" s="29">
        <v>60</v>
      </c>
      <c r="J981" s="12"/>
      <c r="S981" s="27"/>
      <c r="T981" s="27"/>
      <c r="U981" s="16"/>
      <c r="V981" s="74"/>
      <c r="W981" s="13"/>
      <c r="X981" s="75"/>
      <c r="Y981" s="74"/>
    </row>
    <row r="982" spans="1:25" s="9" customFormat="1" ht="13.25" customHeight="1" x14ac:dyDescent="0.35">
      <c r="A982" s="35"/>
      <c r="B982" s="49">
        <v>884</v>
      </c>
      <c r="C982" s="35" t="s">
        <v>2</v>
      </c>
      <c r="D982" s="49">
        <v>260</v>
      </c>
      <c r="E982" s="49">
        <v>209</v>
      </c>
      <c r="F982" s="49">
        <v>175</v>
      </c>
      <c r="G982" s="97">
        <v>165</v>
      </c>
      <c r="H982" s="99">
        <v>142</v>
      </c>
      <c r="I982" s="29">
        <v>178</v>
      </c>
      <c r="J982" s="12"/>
      <c r="S982" s="27"/>
      <c r="T982" s="27"/>
      <c r="U982" s="16"/>
      <c r="V982" s="74"/>
      <c r="W982" s="13"/>
      <c r="X982" s="75"/>
      <c r="Y982" s="74"/>
    </row>
    <row r="983" spans="1:25" s="9" customFormat="1" ht="13.25" customHeight="1" x14ac:dyDescent="0.35">
      <c r="A983" s="35"/>
      <c r="B983" s="49">
        <v>885</v>
      </c>
      <c r="C983" s="35" t="s">
        <v>3</v>
      </c>
      <c r="D983" s="49">
        <v>27</v>
      </c>
      <c r="E983" s="49">
        <v>25</v>
      </c>
      <c r="F983" s="49">
        <v>23</v>
      </c>
      <c r="G983" s="97">
        <v>30</v>
      </c>
      <c r="H983" s="99">
        <v>33</v>
      </c>
      <c r="I983" s="29">
        <v>36</v>
      </c>
      <c r="J983" s="12"/>
      <c r="S983" s="27"/>
      <c r="T983" s="27"/>
      <c r="U983" s="16"/>
      <c r="V983" s="74"/>
      <c r="W983" s="13"/>
      <c r="X983" s="75"/>
      <c r="Y983" s="74"/>
    </row>
    <row r="984" spans="1:25" s="9" customFormat="1" ht="13.25" customHeight="1" x14ac:dyDescent="0.35">
      <c r="A984" s="35"/>
      <c r="B984" s="29">
        <v>886</v>
      </c>
      <c r="C984" s="35" t="s">
        <v>4</v>
      </c>
      <c r="D984" s="49">
        <v>303</v>
      </c>
      <c r="E984" s="49">
        <v>273</v>
      </c>
      <c r="F984" s="49">
        <v>346</v>
      </c>
      <c r="G984" s="97">
        <v>408</v>
      </c>
      <c r="H984" s="99">
        <v>387</v>
      </c>
      <c r="I984" s="29">
        <v>567</v>
      </c>
      <c r="J984" s="12"/>
      <c r="S984" s="27"/>
      <c r="T984" s="27"/>
      <c r="U984" s="16"/>
      <c r="V984" s="74"/>
      <c r="W984" s="13"/>
      <c r="X984" s="75"/>
      <c r="Y984" s="74"/>
    </row>
    <row r="985" spans="1:25" s="9" customFormat="1" ht="13.25" customHeight="1" x14ac:dyDescent="0.35">
      <c r="A985" s="35"/>
      <c r="B985" s="49">
        <v>887</v>
      </c>
      <c r="C985" s="35" t="s">
        <v>5</v>
      </c>
      <c r="D985" s="49">
        <v>143</v>
      </c>
      <c r="E985" s="49">
        <v>91</v>
      </c>
      <c r="F985" s="49">
        <v>94</v>
      </c>
      <c r="G985" s="97">
        <v>69</v>
      </c>
      <c r="H985" s="99">
        <v>82</v>
      </c>
      <c r="I985" s="29">
        <v>84</v>
      </c>
      <c r="J985" s="12"/>
      <c r="S985" s="27"/>
      <c r="T985" s="27"/>
      <c r="U985" s="16"/>
      <c r="V985" s="74"/>
      <c r="W985" s="13"/>
      <c r="X985" s="75"/>
      <c r="Y985" s="74"/>
    </row>
    <row r="986" spans="1:25" s="9" customFormat="1" ht="13.25" customHeight="1" x14ac:dyDescent="0.35">
      <c r="A986" s="35"/>
      <c r="B986" s="49">
        <v>888</v>
      </c>
      <c r="C986" s="35" t="s">
        <v>6</v>
      </c>
      <c r="D986" s="49">
        <v>435</v>
      </c>
      <c r="E986" s="49">
        <v>418</v>
      </c>
      <c r="F986" s="49">
        <v>448</v>
      </c>
      <c r="G986" s="97">
        <v>444</v>
      </c>
      <c r="H986" s="99">
        <v>424</v>
      </c>
      <c r="I986" s="29">
        <v>490</v>
      </c>
      <c r="J986" s="12"/>
      <c r="S986" s="27"/>
      <c r="T986" s="27"/>
      <c r="U986" s="16"/>
      <c r="V986" s="74"/>
      <c r="W986" s="13"/>
      <c r="X986" s="75"/>
      <c r="Y986" s="74"/>
    </row>
    <row r="987" spans="1:25" s="9" customFormat="1" ht="13.25" customHeight="1" x14ac:dyDescent="0.35">
      <c r="A987" s="35"/>
      <c r="B987" s="29">
        <v>889</v>
      </c>
      <c r="C987" s="35" t="s">
        <v>7</v>
      </c>
      <c r="D987" s="49">
        <v>742</v>
      </c>
      <c r="E987" s="49">
        <v>745</v>
      </c>
      <c r="F987" s="49">
        <v>471</v>
      </c>
      <c r="G987" s="97">
        <v>484</v>
      </c>
      <c r="H987" s="99">
        <v>434</v>
      </c>
      <c r="I987" s="29">
        <v>475</v>
      </c>
      <c r="J987" s="12"/>
      <c r="S987" s="27"/>
      <c r="T987" s="27"/>
      <c r="U987" s="16"/>
      <c r="V987" s="74"/>
      <c r="W987" s="13"/>
      <c r="X987" s="75"/>
      <c r="Y987" s="74"/>
    </row>
    <row r="988" spans="1:25" s="9" customFormat="1" ht="13.25" customHeight="1" x14ac:dyDescent="0.35">
      <c r="A988" s="35"/>
      <c r="B988" s="49">
        <v>890</v>
      </c>
      <c r="C988" s="35" t="s">
        <v>8</v>
      </c>
      <c r="D988" s="49">
        <v>128</v>
      </c>
      <c r="E988" s="49">
        <v>128</v>
      </c>
      <c r="F988" s="49">
        <v>203</v>
      </c>
      <c r="G988" s="97">
        <v>133</v>
      </c>
      <c r="H988" s="99">
        <v>176</v>
      </c>
      <c r="I988" s="29">
        <v>197</v>
      </c>
      <c r="J988" s="12"/>
      <c r="S988" s="27"/>
      <c r="T988" s="27"/>
      <c r="U988" s="16"/>
      <c r="V988" s="74"/>
      <c r="W988" s="13"/>
      <c r="X988" s="75"/>
      <c r="Y988" s="74"/>
    </row>
    <row r="989" spans="1:25" s="9" customFormat="1" ht="13.25" customHeight="1" x14ac:dyDescent="0.35">
      <c r="A989" s="35"/>
      <c r="B989" s="49">
        <v>891</v>
      </c>
      <c r="C989" s="35" t="s">
        <v>9</v>
      </c>
      <c r="D989" s="49">
        <v>91</v>
      </c>
      <c r="E989" s="49">
        <v>50</v>
      </c>
      <c r="F989" s="49">
        <v>24</v>
      </c>
      <c r="G989" s="97">
        <v>36</v>
      </c>
      <c r="H989" s="99">
        <v>32</v>
      </c>
      <c r="I989" s="29">
        <v>32</v>
      </c>
      <c r="J989" s="12"/>
      <c r="S989" s="27"/>
      <c r="T989" s="27"/>
      <c r="U989" s="16"/>
      <c r="V989" s="74"/>
      <c r="W989" s="13"/>
      <c r="X989" s="75"/>
      <c r="Y989" s="74"/>
    </row>
    <row r="990" spans="1:25" s="9" customFormat="1" ht="13.25" customHeight="1" x14ac:dyDescent="0.35">
      <c r="A990" s="35"/>
      <c r="B990" s="29">
        <v>892</v>
      </c>
      <c r="C990" s="35" t="s">
        <v>10</v>
      </c>
      <c r="D990" s="49">
        <v>115</v>
      </c>
      <c r="E990" s="49">
        <v>59</v>
      </c>
      <c r="F990" s="49">
        <v>38</v>
      </c>
      <c r="G990" s="97">
        <v>38</v>
      </c>
      <c r="H990" s="99">
        <v>29</v>
      </c>
      <c r="I990" s="29">
        <v>55</v>
      </c>
      <c r="J990" s="12"/>
      <c r="S990" s="27"/>
      <c r="T990" s="27"/>
      <c r="U990" s="16"/>
      <c r="V990" s="74"/>
      <c r="W990" s="13"/>
      <c r="X990" s="75"/>
      <c r="Y990" s="74"/>
    </row>
    <row r="991" spans="1:25" s="9" customFormat="1" ht="13.25" customHeight="1" x14ac:dyDescent="0.35">
      <c r="A991" s="35"/>
      <c r="B991" s="49">
        <v>893</v>
      </c>
      <c r="C991" s="35" t="s">
        <v>11</v>
      </c>
      <c r="D991" s="49">
        <v>100</v>
      </c>
      <c r="E991" s="49">
        <v>98</v>
      </c>
      <c r="F991" s="49">
        <v>86</v>
      </c>
      <c r="G991" s="97">
        <v>76</v>
      </c>
      <c r="H991" s="99">
        <v>80</v>
      </c>
      <c r="I991" s="29">
        <v>85</v>
      </c>
      <c r="J991" s="12"/>
      <c r="S991" s="27"/>
      <c r="T991" s="27"/>
      <c r="U991" s="16"/>
      <c r="V991" s="74"/>
      <c r="W991" s="13"/>
      <c r="X991" s="75"/>
      <c r="Y991" s="74"/>
    </row>
    <row r="992" spans="1:25" s="9" customFormat="1" ht="13.25" customHeight="1" x14ac:dyDescent="0.35">
      <c r="A992" s="35"/>
      <c r="B992" s="49">
        <v>894</v>
      </c>
      <c r="C992" s="35" t="s">
        <v>12</v>
      </c>
      <c r="D992" s="49">
        <v>216</v>
      </c>
      <c r="E992" s="49">
        <v>130</v>
      </c>
      <c r="F992" s="49">
        <v>136</v>
      </c>
      <c r="G992" s="97">
        <v>149</v>
      </c>
      <c r="H992" s="99">
        <v>163</v>
      </c>
      <c r="I992" s="29">
        <v>240</v>
      </c>
      <c r="J992" s="12"/>
      <c r="S992" s="27"/>
      <c r="T992" s="27"/>
      <c r="U992" s="16"/>
      <c r="V992" s="74"/>
      <c r="W992" s="13"/>
      <c r="X992" s="75"/>
      <c r="Y992" s="74"/>
    </row>
    <row r="993" spans="1:25" s="9" customFormat="1" ht="13.25" customHeight="1" x14ac:dyDescent="0.35">
      <c r="A993" s="35"/>
      <c r="B993" s="29">
        <v>895</v>
      </c>
      <c r="C993" s="35" t="s">
        <v>13</v>
      </c>
      <c r="D993" s="49">
        <v>98</v>
      </c>
      <c r="E993" s="49">
        <v>87</v>
      </c>
      <c r="F993" s="49">
        <v>77</v>
      </c>
      <c r="G993" s="97">
        <v>105</v>
      </c>
      <c r="H993" s="99">
        <v>147</v>
      </c>
      <c r="I993" s="29">
        <v>133</v>
      </c>
      <c r="J993" s="12"/>
      <c r="S993" s="27"/>
      <c r="T993" s="27"/>
      <c r="U993" s="16"/>
      <c r="V993" s="74"/>
      <c r="W993" s="13"/>
      <c r="X993" s="75"/>
      <c r="Y993" s="74"/>
    </row>
    <row r="994" spans="1:25" s="9" customFormat="1" ht="13.25" customHeight="1" x14ac:dyDescent="0.35">
      <c r="A994" s="35"/>
      <c r="B994" s="49">
        <v>896</v>
      </c>
      <c r="C994" s="35" t="s">
        <v>14</v>
      </c>
      <c r="D994" s="49">
        <v>225</v>
      </c>
      <c r="E994" s="49">
        <v>136</v>
      </c>
      <c r="F994" s="49">
        <v>169</v>
      </c>
      <c r="G994" s="97">
        <v>195</v>
      </c>
      <c r="H994" s="99">
        <v>187</v>
      </c>
      <c r="I994" s="29">
        <v>256</v>
      </c>
      <c r="J994" s="12"/>
      <c r="S994" s="27"/>
      <c r="T994" s="27"/>
      <c r="U994" s="16"/>
      <c r="V994" s="74"/>
      <c r="W994" s="13"/>
      <c r="X994" s="75"/>
      <c r="Y994" s="74"/>
    </row>
    <row r="995" spans="1:25" s="9" customFormat="1" ht="13.25" customHeight="1" x14ac:dyDescent="0.35">
      <c r="A995" s="35"/>
      <c r="B995" s="49">
        <v>897</v>
      </c>
      <c r="C995" s="35" t="s">
        <v>15</v>
      </c>
      <c r="D995" s="49">
        <v>495</v>
      </c>
      <c r="E995" s="49">
        <v>487</v>
      </c>
      <c r="F995" s="49">
        <v>329</v>
      </c>
      <c r="G995" s="97">
        <v>416</v>
      </c>
      <c r="H995" s="99">
        <v>360</v>
      </c>
      <c r="I995" s="29">
        <v>471</v>
      </c>
      <c r="J995" s="12"/>
      <c r="S995" s="27"/>
      <c r="T995" s="27"/>
      <c r="U995" s="16"/>
      <c r="V995" s="74"/>
      <c r="W995" s="13"/>
      <c r="X995" s="75"/>
      <c r="Y995" s="74"/>
    </row>
    <row r="996" spans="1:25" s="9" customFormat="1" ht="13.25" customHeight="1" x14ac:dyDescent="0.35">
      <c r="A996" s="35"/>
      <c r="B996" s="29">
        <v>898</v>
      </c>
      <c r="C996" s="35" t="s">
        <v>16</v>
      </c>
      <c r="D996" s="49">
        <v>344</v>
      </c>
      <c r="E996" s="49">
        <v>301</v>
      </c>
      <c r="F996" s="49">
        <v>306</v>
      </c>
      <c r="G996" s="97">
        <v>331</v>
      </c>
      <c r="H996" s="99">
        <v>337</v>
      </c>
      <c r="I996" s="29">
        <v>463</v>
      </c>
      <c r="J996" s="12"/>
      <c r="S996" s="27"/>
      <c r="T996" s="27"/>
      <c r="U996" s="16"/>
      <c r="V996" s="74"/>
      <c r="W996" s="13"/>
      <c r="X996" s="75"/>
      <c r="Y996" s="74"/>
    </row>
    <row r="997" spans="1:25" s="9" customFormat="1" ht="13.25" customHeight="1" x14ac:dyDescent="0.35">
      <c r="A997" s="35"/>
      <c r="B997" s="49">
        <v>899</v>
      </c>
      <c r="C997" s="35" t="s">
        <v>17</v>
      </c>
      <c r="D997" s="49">
        <v>49</v>
      </c>
      <c r="E997" s="49">
        <v>45</v>
      </c>
      <c r="F997" s="49">
        <v>48</v>
      </c>
      <c r="G997" s="97">
        <v>41</v>
      </c>
      <c r="H997" s="99">
        <v>47</v>
      </c>
      <c r="I997" s="29">
        <v>61</v>
      </c>
      <c r="J997" s="12"/>
      <c r="S997" s="27"/>
      <c r="T997" s="27"/>
      <c r="U997" s="16"/>
      <c r="V997" s="74"/>
      <c r="W997" s="13"/>
      <c r="X997" s="75"/>
      <c r="Y997" s="74"/>
    </row>
    <row r="998" spans="1:25" s="9" customFormat="1" ht="13.25" customHeight="1" x14ac:dyDescent="0.35">
      <c r="A998" s="35"/>
      <c r="B998" s="49">
        <v>900</v>
      </c>
      <c r="C998" s="35" t="s">
        <v>18</v>
      </c>
      <c r="D998" s="49">
        <v>151</v>
      </c>
      <c r="E998" s="49">
        <v>105</v>
      </c>
      <c r="F998" s="49">
        <v>119</v>
      </c>
      <c r="G998" s="97">
        <v>121</v>
      </c>
      <c r="H998" s="99">
        <v>151</v>
      </c>
      <c r="I998" s="29">
        <v>181</v>
      </c>
      <c r="J998" s="12"/>
      <c r="S998" s="27"/>
      <c r="T998" s="27"/>
      <c r="U998" s="16"/>
      <c r="V998" s="74"/>
      <c r="W998" s="13"/>
      <c r="X998" s="75"/>
      <c r="Y998" s="74"/>
    </row>
    <row r="999" spans="1:25" s="9" customFormat="1" ht="13.25" customHeight="1" x14ac:dyDescent="0.35">
      <c r="A999" s="35"/>
      <c r="B999" s="29">
        <v>901</v>
      </c>
      <c r="C999" s="35" t="s">
        <v>19</v>
      </c>
      <c r="D999" s="49">
        <v>142</v>
      </c>
      <c r="E999" s="49">
        <v>82</v>
      </c>
      <c r="F999" s="49">
        <v>83</v>
      </c>
      <c r="G999" s="97">
        <v>85</v>
      </c>
      <c r="H999" s="99">
        <v>181</v>
      </c>
      <c r="I999" s="29">
        <v>113</v>
      </c>
      <c r="J999" s="12"/>
      <c r="S999" s="27"/>
      <c r="T999" s="27"/>
      <c r="U999" s="16"/>
      <c r="V999" s="74"/>
      <c r="W999" s="13"/>
      <c r="X999" s="75"/>
      <c r="Y999" s="74"/>
    </row>
    <row r="1000" spans="1:25" s="50" customFormat="1" ht="13.25" customHeight="1" x14ac:dyDescent="0.35">
      <c r="A1000" s="71"/>
      <c r="B1000" s="49">
        <v>902</v>
      </c>
      <c r="C1000" s="35" t="s">
        <v>20</v>
      </c>
      <c r="D1000" s="98">
        <f>SUM(D980:D999)</f>
        <v>4407</v>
      </c>
      <c r="E1000" s="98">
        <f>SUM(E980:E999)</f>
        <v>3823</v>
      </c>
      <c r="F1000" s="98">
        <f>SUM(F980:F999)</f>
        <v>3522</v>
      </c>
      <c r="G1000" s="98">
        <f>SUM(G980:G999)</f>
        <v>3716</v>
      </c>
      <c r="H1000" s="98">
        <f>SUM(H980:H999)</f>
        <v>3776</v>
      </c>
      <c r="I1000" s="29">
        <v>4535</v>
      </c>
      <c r="J1000" s="73"/>
      <c r="S1000" s="27"/>
      <c r="T1000" s="27"/>
      <c r="U1000" s="16"/>
      <c r="V1000" s="74"/>
      <c r="W1000" s="13"/>
      <c r="X1000" s="75"/>
      <c r="Y1000" s="74"/>
    </row>
    <row r="1001" spans="1:25" s="50" customFormat="1" ht="13.25" customHeight="1" x14ac:dyDescent="0.3">
      <c r="A1001" s="71"/>
      <c r="B1001" s="49">
        <v>903</v>
      </c>
      <c r="C1001" s="35" t="s">
        <v>62</v>
      </c>
      <c r="D1001" s="29"/>
      <c r="E1001" s="29"/>
      <c r="F1001" s="29"/>
      <c r="G1001" s="77"/>
      <c r="H1001" s="35"/>
      <c r="I1001" s="49"/>
      <c r="J1001" s="73"/>
      <c r="S1001" s="27"/>
      <c r="T1001" s="27"/>
      <c r="U1001" s="16"/>
      <c r="V1001" s="74"/>
      <c r="W1001" s="13"/>
      <c r="X1001" s="75"/>
      <c r="Y1001" s="74"/>
    </row>
    <row r="1002" spans="1:25" s="50" customFormat="1" ht="13.25" customHeight="1" x14ac:dyDescent="0.35">
      <c r="A1002" s="71"/>
      <c r="B1002" s="29">
        <v>904</v>
      </c>
      <c r="C1002" s="35" t="s">
        <v>0</v>
      </c>
      <c r="D1002" s="49">
        <v>55</v>
      </c>
      <c r="E1002" s="49">
        <v>79</v>
      </c>
      <c r="F1002" s="49">
        <v>52</v>
      </c>
      <c r="G1002" s="96">
        <v>73</v>
      </c>
      <c r="H1002" s="99">
        <v>147</v>
      </c>
      <c r="I1002" s="49">
        <v>147</v>
      </c>
      <c r="J1002" s="73"/>
      <c r="S1002" s="27"/>
      <c r="T1002" s="27"/>
      <c r="U1002" s="16"/>
      <c r="V1002" s="74"/>
      <c r="W1002" s="13"/>
      <c r="X1002" s="75"/>
      <c r="Y1002" s="74"/>
    </row>
    <row r="1003" spans="1:25" s="50" customFormat="1" ht="13.25" customHeight="1" x14ac:dyDescent="0.35">
      <c r="A1003" s="71"/>
      <c r="B1003" s="49">
        <v>905</v>
      </c>
      <c r="C1003" s="35" t="s">
        <v>1</v>
      </c>
      <c r="D1003" s="49">
        <v>28</v>
      </c>
      <c r="E1003" s="49">
        <v>26</v>
      </c>
      <c r="F1003" s="49">
        <v>33</v>
      </c>
      <c r="G1003" s="96">
        <v>77</v>
      </c>
      <c r="H1003" s="99">
        <v>74</v>
      </c>
      <c r="I1003" s="49">
        <v>68</v>
      </c>
      <c r="J1003" s="73"/>
      <c r="S1003" s="27"/>
      <c r="T1003" s="27"/>
      <c r="U1003" s="16"/>
      <c r="V1003" s="74"/>
      <c r="W1003" s="13"/>
      <c r="X1003" s="75"/>
      <c r="Y1003" s="74"/>
    </row>
    <row r="1004" spans="1:25" s="50" customFormat="1" ht="13.25" customHeight="1" x14ac:dyDescent="0.35">
      <c r="A1004" s="71"/>
      <c r="B1004" s="49">
        <v>906</v>
      </c>
      <c r="C1004" s="35" t="s">
        <v>2</v>
      </c>
      <c r="D1004" s="49">
        <v>4388</v>
      </c>
      <c r="E1004" s="49">
        <v>3990</v>
      </c>
      <c r="F1004" s="49">
        <v>3451</v>
      </c>
      <c r="G1004" s="96">
        <v>3281</v>
      </c>
      <c r="H1004" s="99">
        <v>2606</v>
      </c>
      <c r="I1004" s="49">
        <v>2545</v>
      </c>
      <c r="J1004" s="73"/>
      <c r="S1004" s="27"/>
      <c r="T1004" s="27"/>
      <c r="U1004" s="16"/>
      <c r="V1004" s="74"/>
      <c r="W1004" s="13"/>
      <c r="X1004" s="75"/>
      <c r="Y1004" s="74"/>
    </row>
    <row r="1005" spans="1:25" s="50" customFormat="1" ht="13.25" customHeight="1" x14ac:dyDescent="0.35">
      <c r="A1005" s="71"/>
      <c r="B1005" s="29">
        <v>907</v>
      </c>
      <c r="C1005" s="35" t="s">
        <v>3</v>
      </c>
      <c r="D1005" s="49">
        <v>122</v>
      </c>
      <c r="E1005" s="49">
        <v>113</v>
      </c>
      <c r="F1005" s="49">
        <v>197</v>
      </c>
      <c r="G1005" s="96">
        <v>353</v>
      </c>
      <c r="H1005" s="99">
        <v>445</v>
      </c>
      <c r="I1005" s="49">
        <v>556</v>
      </c>
      <c r="J1005" s="73"/>
      <c r="S1005" s="27"/>
      <c r="T1005" s="27"/>
      <c r="U1005" s="16"/>
      <c r="V1005" s="74"/>
      <c r="W1005" s="13"/>
      <c r="X1005" s="75"/>
      <c r="Y1005" s="74"/>
    </row>
    <row r="1006" spans="1:25" s="50" customFormat="1" ht="13.25" customHeight="1" x14ac:dyDescent="0.35">
      <c r="A1006" s="71"/>
      <c r="B1006" s="49">
        <v>908</v>
      </c>
      <c r="C1006" s="35" t="s">
        <v>4</v>
      </c>
      <c r="D1006" s="49">
        <v>713</v>
      </c>
      <c r="E1006" s="49">
        <v>1003</v>
      </c>
      <c r="F1006" s="49">
        <v>1326</v>
      </c>
      <c r="G1006" s="96">
        <v>1784</v>
      </c>
      <c r="H1006" s="99">
        <v>2096</v>
      </c>
      <c r="I1006" s="49">
        <v>2915</v>
      </c>
      <c r="J1006" s="73"/>
      <c r="S1006" s="27"/>
      <c r="T1006" s="27"/>
      <c r="U1006" s="16"/>
      <c r="V1006" s="74"/>
      <c r="W1006" s="13"/>
      <c r="X1006" s="75"/>
      <c r="Y1006" s="74"/>
    </row>
    <row r="1007" spans="1:25" s="50" customFormat="1" ht="13.25" customHeight="1" x14ac:dyDescent="0.35">
      <c r="A1007" s="71"/>
      <c r="B1007" s="49">
        <v>909</v>
      </c>
      <c r="C1007" s="35" t="s">
        <v>5</v>
      </c>
      <c r="D1007" s="49">
        <v>1175</v>
      </c>
      <c r="E1007" s="49">
        <v>1207</v>
      </c>
      <c r="F1007" s="49">
        <v>1298</v>
      </c>
      <c r="G1007" s="96">
        <v>1518</v>
      </c>
      <c r="H1007" s="99">
        <v>1154</v>
      </c>
      <c r="I1007" s="49">
        <v>1087</v>
      </c>
      <c r="J1007" s="73"/>
      <c r="S1007" s="27"/>
      <c r="T1007" s="27"/>
      <c r="U1007" s="16"/>
      <c r="V1007" s="74"/>
      <c r="W1007" s="13"/>
      <c r="X1007" s="75"/>
      <c r="Y1007" s="74"/>
    </row>
    <row r="1008" spans="1:25" s="50" customFormat="1" ht="13.25" customHeight="1" x14ac:dyDescent="0.35">
      <c r="A1008" s="71"/>
      <c r="B1008" s="29">
        <v>910</v>
      </c>
      <c r="C1008" s="35" t="s">
        <v>6</v>
      </c>
      <c r="D1008" s="49">
        <v>1729</v>
      </c>
      <c r="E1008" s="49">
        <v>2179</v>
      </c>
      <c r="F1008" s="49">
        <v>2668</v>
      </c>
      <c r="G1008" s="96">
        <v>3230</v>
      </c>
      <c r="H1008" s="99">
        <v>3872</v>
      </c>
      <c r="I1008" s="49">
        <v>4082</v>
      </c>
      <c r="J1008" s="73"/>
      <c r="S1008" s="27"/>
      <c r="T1008" s="27"/>
      <c r="U1008" s="16"/>
      <c r="V1008" s="74"/>
      <c r="W1008" s="13"/>
      <c r="X1008" s="75"/>
      <c r="Y1008" s="74"/>
    </row>
    <row r="1009" spans="1:25" s="50" customFormat="1" ht="13.25" customHeight="1" x14ac:dyDescent="0.35">
      <c r="A1009" s="71"/>
      <c r="B1009" s="49">
        <v>911</v>
      </c>
      <c r="C1009" s="35" t="s">
        <v>7</v>
      </c>
      <c r="D1009" s="49">
        <v>1197</v>
      </c>
      <c r="E1009" s="49">
        <v>1661</v>
      </c>
      <c r="F1009" s="49">
        <v>2101</v>
      </c>
      <c r="G1009" s="96">
        <v>2581</v>
      </c>
      <c r="H1009" s="99">
        <v>3701</v>
      </c>
      <c r="I1009" s="49">
        <v>3323</v>
      </c>
      <c r="J1009" s="73"/>
      <c r="S1009" s="27"/>
      <c r="T1009" s="27"/>
      <c r="U1009" s="16"/>
      <c r="V1009" s="74"/>
      <c r="W1009" s="13"/>
      <c r="X1009" s="75"/>
      <c r="Y1009" s="74"/>
    </row>
    <row r="1010" spans="1:25" s="50" customFormat="1" ht="13.25" customHeight="1" x14ac:dyDescent="0.35">
      <c r="A1010" s="71"/>
      <c r="B1010" s="49">
        <v>912</v>
      </c>
      <c r="C1010" s="35" t="s">
        <v>8</v>
      </c>
      <c r="D1010" s="49">
        <v>1317</v>
      </c>
      <c r="E1010" s="49">
        <v>1453</v>
      </c>
      <c r="F1010" s="49">
        <v>1751</v>
      </c>
      <c r="G1010" s="96">
        <v>2008</v>
      </c>
      <c r="H1010" s="99">
        <v>2214</v>
      </c>
      <c r="I1010" s="49">
        <v>2503</v>
      </c>
      <c r="J1010" s="73"/>
      <c r="S1010" s="27"/>
      <c r="T1010" s="27"/>
      <c r="U1010" s="16"/>
      <c r="V1010" s="74"/>
      <c r="W1010" s="13"/>
      <c r="X1010" s="75"/>
      <c r="Y1010" s="74"/>
    </row>
    <row r="1011" spans="1:25" s="50" customFormat="1" ht="13.25" customHeight="1" x14ac:dyDescent="0.35">
      <c r="A1011" s="71"/>
      <c r="B1011" s="29">
        <v>913</v>
      </c>
      <c r="C1011" s="35" t="s">
        <v>9</v>
      </c>
      <c r="D1011" s="49">
        <v>607</v>
      </c>
      <c r="E1011" s="49">
        <v>859</v>
      </c>
      <c r="F1011" s="49">
        <v>973</v>
      </c>
      <c r="G1011" s="96">
        <v>1093</v>
      </c>
      <c r="H1011" s="99">
        <v>1239</v>
      </c>
      <c r="I1011" s="49">
        <v>1178</v>
      </c>
      <c r="J1011" s="73"/>
      <c r="S1011" s="27"/>
      <c r="T1011" s="27"/>
      <c r="U1011" s="16"/>
      <c r="V1011" s="74"/>
      <c r="W1011" s="13"/>
      <c r="X1011" s="75"/>
      <c r="Y1011" s="74"/>
    </row>
    <row r="1012" spans="1:25" s="50" customFormat="1" ht="13.25" customHeight="1" x14ac:dyDescent="0.35">
      <c r="A1012" s="71"/>
      <c r="B1012" s="49">
        <v>914</v>
      </c>
      <c r="C1012" s="35" t="s">
        <v>10</v>
      </c>
      <c r="D1012" s="49">
        <v>702</v>
      </c>
      <c r="E1012" s="49">
        <v>1007</v>
      </c>
      <c r="F1012" s="49">
        <v>1506</v>
      </c>
      <c r="G1012" s="96">
        <v>1939</v>
      </c>
      <c r="H1012" s="99">
        <v>2222</v>
      </c>
      <c r="I1012" s="49">
        <v>2767</v>
      </c>
      <c r="J1012" s="73"/>
      <c r="S1012" s="27"/>
      <c r="T1012" s="27"/>
      <c r="U1012" s="16"/>
      <c r="V1012" s="74"/>
      <c r="W1012" s="13"/>
      <c r="X1012" s="75"/>
      <c r="Y1012" s="74"/>
    </row>
    <row r="1013" spans="1:25" s="50" customFormat="1" ht="13.25" customHeight="1" x14ac:dyDescent="0.35">
      <c r="A1013" s="71"/>
      <c r="B1013" s="49">
        <v>915</v>
      </c>
      <c r="C1013" s="35" t="s">
        <v>11</v>
      </c>
      <c r="D1013" s="49">
        <v>186</v>
      </c>
      <c r="E1013" s="49">
        <v>279</v>
      </c>
      <c r="F1013" s="49">
        <v>374</v>
      </c>
      <c r="G1013" s="96">
        <v>472</v>
      </c>
      <c r="H1013" s="99">
        <v>628</v>
      </c>
      <c r="I1013" s="49">
        <v>657</v>
      </c>
      <c r="J1013" s="73"/>
      <c r="S1013" s="27"/>
      <c r="T1013" s="27"/>
      <c r="U1013" s="16"/>
      <c r="V1013" s="74"/>
      <c r="W1013" s="13"/>
      <c r="X1013" s="75"/>
      <c r="Y1013" s="74"/>
    </row>
    <row r="1014" spans="1:25" s="50" customFormat="1" ht="13.25" customHeight="1" x14ac:dyDescent="0.35">
      <c r="A1014" s="71"/>
      <c r="B1014" s="29">
        <v>916</v>
      </c>
      <c r="C1014" s="35" t="s">
        <v>12</v>
      </c>
      <c r="D1014" s="49">
        <v>1130</v>
      </c>
      <c r="E1014" s="49">
        <v>1661</v>
      </c>
      <c r="F1014" s="49">
        <v>2157</v>
      </c>
      <c r="G1014" s="96">
        <v>3131</v>
      </c>
      <c r="H1014" s="99">
        <v>4071</v>
      </c>
      <c r="I1014" s="49">
        <v>5047</v>
      </c>
      <c r="J1014" s="73"/>
      <c r="S1014" s="27"/>
      <c r="T1014" s="27"/>
      <c r="U1014" s="16"/>
      <c r="V1014" s="74"/>
      <c r="W1014" s="13"/>
      <c r="X1014" s="75"/>
      <c r="Y1014" s="74"/>
    </row>
    <row r="1015" spans="1:25" s="50" customFormat="1" ht="13.25" customHeight="1" x14ac:dyDescent="0.35">
      <c r="A1015" s="71"/>
      <c r="B1015" s="49">
        <v>917</v>
      </c>
      <c r="C1015" s="35" t="s">
        <v>13</v>
      </c>
      <c r="D1015" s="49">
        <v>708</v>
      </c>
      <c r="E1015" s="49">
        <v>1003</v>
      </c>
      <c r="F1015" s="49">
        <v>1305</v>
      </c>
      <c r="G1015" s="96">
        <v>1523</v>
      </c>
      <c r="H1015" s="99">
        <v>1778</v>
      </c>
      <c r="I1015" s="49">
        <v>1717</v>
      </c>
      <c r="J1015" s="73"/>
      <c r="S1015" s="27"/>
      <c r="T1015" s="27"/>
      <c r="U1015" s="16"/>
      <c r="V1015" s="74"/>
      <c r="W1015" s="13"/>
      <c r="X1015" s="75"/>
      <c r="Y1015" s="74"/>
    </row>
    <row r="1016" spans="1:25" s="50" customFormat="1" ht="13.25" customHeight="1" x14ac:dyDescent="0.35">
      <c r="A1016" s="71"/>
      <c r="B1016" s="49">
        <v>918</v>
      </c>
      <c r="C1016" s="35" t="s">
        <v>14</v>
      </c>
      <c r="D1016" s="49">
        <v>1112</v>
      </c>
      <c r="E1016" s="49">
        <v>1140</v>
      </c>
      <c r="F1016" s="49">
        <v>1664</v>
      </c>
      <c r="G1016" s="96">
        <v>2258</v>
      </c>
      <c r="H1016" s="99">
        <v>2607</v>
      </c>
      <c r="I1016" s="49">
        <v>3515</v>
      </c>
      <c r="J1016" s="73"/>
      <c r="S1016" s="27"/>
      <c r="T1016" s="27"/>
      <c r="U1016" s="16"/>
      <c r="V1016" s="74"/>
      <c r="W1016" s="13"/>
      <c r="X1016" s="75"/>
      <c r="Y1016" s="74"/>
    </row>
    <row r="1017" spans="1:25" s="50" customFormat="1" ht="13.25" customHeight="1" x14ac:dyDescent="0.35">
      <c r="A1017" s="71"/>
      <c r="B1017" s="29">
        <v>919</v>
      </c>
      <c r="C1017" s="35" t="s">
        <v>15</v>
      </c>
      <c r="D1017" s="49">
        <v>1316</v>
      </c>
      <c r="E1017" s="49">
        <v>1649</v>
      </c>
      <c r="F1017" s="49">
        <v>2146</v>
      </c>
      <c r="G1017" s="96">
        <v>2834</v>
      </c>
      <c r="H1017" s="99">
        <v>3821</v>
      </c>
      <c r="I1017" s="49">
        <v>4353</v>
      </c>
      <c r="J1017" s="73"/>
      <c r="S1017" s="27"/>
      <c r="T1017" s="27"/>
      <c r="U1017" s="16"/>
      <c r="V1017" s="74"/>
      <c r="W1017" s="13"/>
      <c r="X1017" s="75"/>
      <c r="Y1017" s="74"/>
    </row>
    <row r="1018" spans="1:25" s="50" customFormat="1" ht="13.25" customHeight="1" x14ac:dyDescent="0.35">
      <c r="A1018" s="71"/>
      <c r="B1018" s="49">
        <v>920</v>
      </c>
      <c r="C1018" s="35" t="s">
        <v>16</v>
      </c>
      <c r="D1018" s="49">
        <v>1688</v>
      </c>
      <c r="E1018" s="49">
        <v>2012</v>
      </c>
      <c r="F1018" s="49">
        <v>2559</v>
      </c>
      <c r="G1018" s="96">
        <v>3492</v>
      </c>
      <c r="H1018" s="99">
        <v>4463</v>
      </c>
      <c r="I1018" s="49">
        <v>5877</v>
      </c>
      <c r="J1018" s="73"/>
      <c r="S1018" s="27"/>
      <c r="T1018" s="27"/>
      <c r="U1018" s="16"/>
      <c r="V1018" s="74"/>
      <c r="W1018" s="13"/>
      <c r="X1018" s="75"/>
      <c r="Y1018" s="74"/>
    </row>
    <row r="1019" spans="1:25" s="50" customFormat="1" ht="13.25" customHeight="1" x14ac:dyDescent="0.35">
      <c r="A1019" s="71"/>
      <c r="B1019" s="49">
        <v>921</v>
      </c>
      <c r="C1019" s="35" t="s">
        <v>17</v>
      </c>
      <c r="D1019" s="49">
        <v>444</v>
      </c>
      <c r="E1019" s="49">
        <v>578</v>
      </c>
      <c r="F1019" s="49">
        <v>729</v>
      </c>
      <c r="G1019" s="97">
        <v>1001</v>
      </c>
      <c r="H1019" s="99">
        <v>1159</v>
      </c>
      <c r="I1019" s="49">
        <v>1199</v>
      </c>
      <c r="J1019" s="73"/>
      <c r="S1019" s="27"/>
      <c r="T1019" s="27"/>
      <c r="U1019" s="16"/>
      <c r="V1019" s="74"/>
      <c r="W1019" s="13"/>
      <c r="X1019" s="75"/>
      <c r="Y1019" s="74"/>
    </row>
    <row r="1020" spans="1:25" s="50" customFormat="1" ht="13.25" customHeight="1" x14ac:dyDescent="0.35">
      <c r="A1020" s="71"/>
      <c r="B1020" s="29">
        <v>922</v>
      </c>
      <c r="C1020" s="35" t="s">
        <v>18</v>
      </c>
      <c r="D1020" s="49">
        <v>812</v>
      </c>
      <c r="E1020" s="49">
        <v>778</v>
      </c>
      <c r="F1020" s="49">
        <v>867</v>
      </c>
      <c r="G1020" s="96">
        <v>1085</v>
      </c>
      <c r="H1020" s="99">
        <v>1374</v>
      </c>
      <c r="I1020" s="49">
        <v>1462</v>
      </c>
      <c r="J1020" s="73"/>
      <c r="S1020" s="27"/>
      <c r="T1020" s="27"/>
      <c r="U1020" s="16"/>
      <c r="V1020" s="74"/>
      <c r="W1020" s="13"/>
      <c r="X1020" s="75"/>
      <c r="Y1020" s="74"/>
    </row>
    <row r="1021" spans="1:25" s="50" customFormat="1" ht="13.25" customHeight="1" x14ac:dyDescent="0.35">
      <c r="A1021" s="71"/>
      <c r="B1021" s="49">
        <v>923</v>
      </c>
      <c r="C1021" s="35" t="s">
        <v>19</v>
      </c>
      <c r="D1021" s="49">
        <v>807</v>
      </c>
      <c r="E1021" s="49">
        <v>722</v>
      </c>
      <c r="F1021" s="49">
        <v>880</v>
      </c>
      <c r="G1021" s="97">
        <v>936</v>
      </c>
      <c r="H1021" s="99">
        <v>1980</v>
      </c>
      <c r="I1021" s="49">
        <v>1439</v>
      </c>
      <c r="J1021" s="73"/>
      <c r="S1021" s="27"/>
      <c r="T1021" s="27"/>
      <c r="U1021" s="16"/>
      <c r="V1021" s="74"/>
      <c r="W1021" s="13"/>
      <c r="X1021" s="75"/>
      <c r="Y1021" s="74"/>
    </row>
    <row r="1022" spans="1:25" s="50" customFormat="1" ht="13.25" customHeight="1" x14ac:dyDescent="0.35">
      <c r="A1022" s="71"/>
      <c r="B1022" s="49">
        <v>924</v>
      </c>
      <c r="C1022" s="35" t="s">
        <v>20</v>
      </c>
      <c r="D1022" s="98">
        <f>SUM(D1002:D1021)</f>
        <v>20236</v>
      </c>
      <c r="E1022" s="98">
        <f>SUM(E1002:E1021)</f>
        <v>23399</v>
      </c>
      <c r="F1022" s="98">
        <f>SUM(F1002:F1021)</f>
        <v>28037</v>
      </c>
      <c r="G1022" s="98">
        <f>SUM(G1002:G1021)</f>
        <v>34669</v>
      </c>
      <c r="H1022" s="98">
        <f>SUM(H1002:H1021)</f>
        <v>41651</v>
      </c>
      <c r="I1022" s="49">
        <v>46434</v>
      </c>
      <c r="J1022" s="73"/>
      <c r="S1022" s="27"/>
      <c r="T1022" s="27"/>
      <c r="U1022" s="16"/>
      <c r="V1022" s="74"/>
      <c r="W1022" s="13"/>
      <c r="X1022" s="75"/>
      <c r="Y1022" s="74"/>
    </row>
    <row r="1023" spans="1:25" s="9" customFormat="1" ht="13.25" customHeight="1" x14ac:dyDescent="0.3">
      <c r="A1023" s="35"/>
      <c r="B1023" s="29">
        <v>925</v>
      </c>
      <c r="C1023" s="35" t="s">
        <v>63</v>
      </c>
      <c r="D1023" s="29"/>
      <c r="E1023" s="29"/>
      <c r="F1023" s="29"/>
      <c r="G1023" s="63"/>
      <c r="H1023" s="35"/>
      <c r="I1023" s="49"/>
      <c r="J1023" s="12"/>
      <c r="S1023" s="27"/>
      <c r="T1023" s="27"/>
      <c r="U1023" s="16"/>
      <c r="V1023" s="74"/>
      <c r="W1023" s="13"/>
      <c r="X1023" s="75"/>
      <c r="Y1023" s="74"/>
    </row>
    <row r="1024" spans="1:25" s="9" customFormat="1" ht="13.25" customHeight="1" x14ac:dyDescent="0.35">
      <c r="A1024" s="35"/>
      <c r="B1024" s="49">
        <v>926</v>
      </c>
      <c r="C1024" s="35" t="s">
        <v>0</v>
      </c>
      <c r="D1024" s="49">
        <v>175</v>
      </c>
      <c r="E1024" s="49">
        <v>212</v>
      </c>
      <c r="F1024" s="49">
        <v>140</v>
      </c>
      <c r="G1024" s="97">
        <v>153</v>
      </c>
      <c r="H1024" s="99">
        <v>205</v>
      </c>
      <c r="I1024" s="29">
        <v>276</v>
      </c>
      <c r="J1024" s="12"/>
      <c r="S1024" s="27"/>
      <c r="T1024" s="27"/>
      <c r="U1024" s="16"/>
      <c r="V1024" s="74"/>
      <c r="W1024" s="13"/>
      <c r="X1024" s="75"/>
      <c r="Y1024" s="74"/>
    </row>
    <row r="1025" spans="1:25" s="9" customFormat="1" ht="13.25" customHeight="1" x14ac:dyDescent="0.35">
      <c r="A1025" s="35"/>
      <c r="B1025" s="49">
        <v>927</v>
      </c>
      <c r="C1025" s="35" t="s">
        <v>1</v>
      </c>
      <c r="D1025" s="49">
        <v>60</v>
      </c>
      <c r="E1025" s="49">
        <v>33</v>
      </c>
      <c r="F1025" s="49">
        <v>65</v>
      </c>
      <c r="G1025" s="97">
        <v>104</v>
      </c>
      <c r="H1025" s="99">
        <v>90</v>
      </c>
      <c r="I1025" s="29">
        <v>86</v>
      </c>
      <c r="J1025" s="12"/>
      <c r="S1025" s="27"/>
      <c r="T1025" s="27"/>
      <c r="U1025" s="16"/>
      <c r="V1025" s="74"/>
      <c r="W1025" s="13"/>
      <c r="X1025" s="75"/>
      <c r="Y1025" s="74"/>
    </row>
    <row r="1026" spans="1:25" s="9" customFormat="1" ht="13.25" customHeight="1" x14ac:dyDescent="0.35">
      <c r="A1026" s="35"/>
      <c r="B1026" s="29">
        <v>928</v>
      </c>
      <c r="C1026" s="35" t="s">
        <v>2</v>
      </c>
      <c r="D1026" s="49">
        <v>6782</v>
      </c>
      <c r="E1026" s="49">
        <v>7160</v>
      </c>
      <c r="F1026" s="49">
        <v>6430</v>
      </c>
      <c r="G1026" s="97">
        <v>6113</v>
      </c>
      <c r="H1026" s="99">
        <v>4442</v>
      </c>
      <c r="I1026" s="29">
        <v>4411</v>
      </c>
      <c r="J1026" s="12"/>
      <c r="S1026" s="27"/>
      <c r="T1026" s="27"/>
      <c r="U1026" s="16"/>
      <c r="V1026" s="74"/>
      <c r="W1026" s="13"/>
      <c r="X1026" s="75"/>
      <c r="Y1026" s="74"/>
    </row>
    <row r="1027" spans="1:25" s="9" customFormat="1" ht="13.25" customHeight="1" x14ac:dyDescent="0.35">
      <c r="A1027" s="35"/>
      <c r="B1027" s="49">
        <v>929</v>
      </c>
      <c r="C1027" s="35" t="s">
        <v>3</v>
      </c>
      <c r="D1027" s="49">
        <v>321</v>
      </c>
      <c r="E1027" s="49">
        <v>314</v>
      </c>
      <c r="F1027" s="49">
        <v>344</v>
      </c>
      <c r="G1027" s="97">
        <v>491</v>
      </c>
      <c r="H1027" s="99">
        <v>527</v>
      </c>
      <c r="I1027" s="29">
        <v>617</v>
      </c>
      <c r="J1027" s="12"/>
      <c r="S1027" s="27"/>
      <c r="T1027" s="27"/>
      <c r="U1027" s="16"/>
      <c r="V1027" s="74"/>
      <c r="W1027" s="13"/>
      <c r="X1027" s="75"/>
      <c r="Y1027" s="74"/>
    </row>
    <row r="1028" spans="1:25" s="9" customFormat="1" ht="13.25" customHeight="1" x14ac:dyDescent="0.35">
      <c r="A1028" s="35"/>
      <c r="B1028" s="49">
        <v>930</v>
      </c>
      <c r="C1028" s="35" t="s">
        <v>4</v>
      </c>
      <c r="D1028" s="49">
        <v>3161</v>
      </c>
      <c r="E1028" s="49">
        <v>3914</v>
      </c>
      <c r="F1028" s="49">
        <v>4655</v>
      </c>
      <c r="G1028" s="97">
        <v>5486</v>
      </c>
      <c r="H1028" s="99">
        <v>5532</v>
      </c>
      <c r="I1028" s="29">
        <v>6365</v>
      </c>
      <c r="J1028" s="12"/>
      <c r="S1028" s="27"/>
      <c r="T1028" s="27"/>
      <c r="U1028" s="16"/>
      <c r="V1028" s="74"/>
      <c r="W1028" s="13"/>
      <c r="X1028" s="75"/>
      <c r="Y1028" s="74"/>
    </row>
    <row r="1029" spans="1:25" s="9" customFormat="1" ht="13.25" customHeight="1" x14ac:dyDescent="0.35">
      <c r="A1029" s="35"/>
      <c r="B1029" s="29">
        <v>931</v>
      </c>
      <c r="C1029" s="35" t="s">
        <v>5</v>
      </c>
      <c r="D1029" s="49">
        <v>2977</v>
      </c>
      <c r="E1029" s="49">
        <v>2887</v>
      </c>
      <c r="F1029" s="49">
        <v>2765</v>
      </c>
      <c r="G1029" s="97">
        <v>2726</v>
      </c>
      <c r="H1029" s="99">
        <v>2137</v>
      </c>
      <c r="I1029" s="29">
        <v>1980</v>
      </c>
      <c r="J1029" s="12"/>
      <c r="S1029" s="27"/>
      <c r="T1029" s="27"/>
      <c r="U1029" s="16"/>
      <c r="V1029" s="74"/>
      <c r="W1029" s="13"/>
      <c r="X1029" s="75"/>
      <c r="Y1029" s="74"/>
    </row>
    <row r="1030" spans="1:25" s="9" customFormat="1" ht="13.25" customHeight="1" x14ac:dyDescent="0.35">
      <c r="A1030" s="35"/>
      <c r="B1030" s="49">
        <v>932</v>
      </c>
      <c r="C1030" s="35" t="s">
        <v>6</v>
      </c>
      <c r="D1030" s="49">
        <v>4911</v>
      </c>
      <c r="E1030" s="49">
        <v>6198</v>
      </c>
      <c r="F1030" s="49">
        <v>6333</v>
      </c>
      <c r="G1030" s="97">
        <v>6136</v>
      </c>
      <c r="H1030" s="99">
        <v>5958</v>
      </c>
      <c r="I1030" s="29">
        <v>5777</v>
      </c>
      <c r="J1030" s="12"/>
      <c r="S1030" s="27"/>
      <c r="T1030" s="27"/>
      <c r="U1030" s="16"/>
      <c r="V1030" s="74"/>
      <c r="W1030" s="13"/>
      <c r="X1030" s="75"/>
      <c r="Y1030" s="74"/>
    </row>
    <row r="1031" spans="1:25" s="9" customFormat="1" ht="13.25" customHeight="1" x14ac:dyDescent="0.35">
      <c r="A1031" s="35"/>
      <c r="B1031" s="49">
        <v>933</v>
      </c>
      <c r="C1031" s="35" t="s">
        <v>7</v>
      </c>
      <c r="D1031" s="49">
        <v>1851</v>
      </c>
      <c r="E1031" s="49">
        <v>2005</v>
      </c>
      <c r="F1031" s="49">
        <v>2140</v>
      </c>
      <c r="G1031" s="97">
        <v>2363</v>
      </c>
      <c r="H1031" s="99">
        <v>2768</v>
      </c>
      <c r="I1031" s="29">
        <v>2912</v>
      </c>
      <c r="J1031" s="12"/>
      <c r="S1031" s="27"/>
      <c r="T1031" s="27"/>
      <c r="U1031" s="16"/>
      <c r="V1031" s="74"/>
      <c r="W1031" s="13"/>
      <c r="X1031" s="75"/>
      <c r="Y1031" s="74"/>
    </row>
    <row r="1032" spans="1:25" s="9" customFormat="1" ht="13.25" customHeight="1" x14ac:dyDescent="0.35">
      <c r="A1032" s="35"/>
      <c r="B1032" s="29">
        <v>934</v>
      </c>
      <c r="C1032" s="35" t="s">
        <v>8</v>
      </c>
      <c r="D1032" s="49">
        <v>1412</v>
      </c>
      <c r="E1032" s="49">
        <v>1490</v>
      </c>
      <c r="F1032" s="49">
        <v>1535</v>
      </c>
      <c r="G1032" s="97">
        <v>1612</v>
      </c>
      <c r="H1032" s="99">
        <v>1690</v>
      </c>
      <c r="I1032" s="29">
        <v>1695</v>
      </c>
      <c r="J1032" s="12"/>
      <c r="S1032" s="27"/>
      <c r="T1032" s="27"/>
      <c r="U1032" s="16"/>
      <c r="V1032" s="74"/>
      <c r="W1032" s="13"/>
      <c r="X1032" s="75"/>
      <c r="Y1032" s="74"/>
    </row>
    <row r="1033" spans="1:25" s="9" customFormat="1" ht="13.25" customHeight="1" x14ac:dyDescent="0.35">
      <c r="A1033" s="35"/>
      <c r="B1033" s="49">
        <v>935</v>
      </c>
      <c r="C1033" s="35" t="s">
        <v>9</v>
      </c>
      <c r="D1033" s="49">
        <v>1415</v>
      </c>
      <c r="E1033" s="49">
        <v>1414</v>
      </c>
      <c r="F1033" s="49">
        <v>1129</v>
      </c>
      <c r="G1033" s="97">
        <v>1076</v>
      </c>
      <c r="H1033" s="99">
        <v>1181</v>
      </c>
      <c r="I1033" s="29">
        <v>996</v>
      </c>
      <c r="J1033" s="12"/>
      <c r="S1033" s="27"/>
      <c r="T1033" s="27"/>
      <c r="U1033" s="16"/>
      <c r="V1033" s="74"/>
      <c r="W1033" s="13"/>
      <c r="X1033" s="75"/>
      <c r="Y1033" s="74"/>
    </row>
    <row r="1034" spans="1:25" s="9" customFormat="1" ht="13.25" customHeight="1" x14ac:dyDescent="0.35">
      <c r="A1034" s="35"/>
      <c r="B1034" s="49">
        <v>936</v>
      </c>
      <c r="C1034" s="35" t="s">
        <v>10</v>
      </c>
      <c r="D1034" s="49">
        <v>2289</v>
      </c>
      <c r="E1034" s="49">
        <v>2238</v>
      </c>
      <c r="F1034" s="49">
        <v>2161</v>
      </c>
      <c r="G1034" s="97">
        <v>2225</v>
      </c>
      <c r="H1034" s="99">
        <v>2043</v>
      </c>
      <c r="I1034" s="29">
        <v>2337</v>
      </c>
      <c r="J1034" s="12"/>
      <c r="S1034" s="27"/>
      <c r="T1034" s="27"/>
      <c r="U1034" s="16"/>
      <c r="V1034" s="74"/>
      <c r="W1034" s="13"/>
      <c r="X1034" s="75"/>
      <c r="Y1034" s="74"/>
    </row>
    <row r="1035" spans="1:25" s="9" customFormat="1" ht="13.25" customHeight="1" x14ac:dyDescent="0.35">
      <c r="A1035" s="35"/>
      <c r="B1035" s="29">
        <v>937</v>
      </c>
      <c r="C1035" s="35" t="s">
        <v>11</v>
      </c>
      <c r="D1035" s="49">
        <v>483</v>
      </c>
      <c r="E1035" s="49">
        <v>723</v>
      </c>
      <c r="F1035" s="49">
        <v>677</v>
      </c>
      <c r="G1035" s="97">
        <v>762</v>
      </c>
      <c r="H1035" s="99">
        <v>932</v>
      </c>
      <c r="I1035" s="29">
        <v>777</v>
      </c>
      <c r="J1035" s="12"/>
      <c r="S1035" s="27"/>
      <c r="T1035" s="27"/>
      <c r="U1035" s="16"/>
      <c r="V1035" s="74"/>
      <c r="W1035" s="13"/>
      <c r="X1035" s="75"/>
      <c r="Y1035" s="74"/>
    </row>
    <row r="1036" spans="1:25" s="9" customFormat="1" ht="13.25" customHeight="1" x14ac:dyDescent="0.35">
      <c r="A1036" s="35"/>
      <c r="B1036" s="49">
        <v>938</v>
      </c>
      <c r="C1036" s="35" t="s">
        <v>12</v>
      </c>
      <c r="D1036" s="49">
        <v>2976</v>
      </c>
      <c r="E1036" s="49">
        <v>3403</v>
      </c>
      <c r="F1036" s="49">
        <v>3356</v>
      </c>
      <c r="G1036" s="97">
        <v>4055</v>
      </c>
      <c r="H1036" s="99">
        <v>4456</v>
      </c>
      <c r="I1036" s="29">
        <v>5217</v>
      </c>
      <c r="J1036" s="12"/>
      <c r="S1036" s="27"/>
      <c r="T1036" s="27"/>
      <c r="U1036" s="16"/>
      <c r="V1036" s="74"/>
      <c r="W1036" s="13"/>
      <c r="X1036" s="75"/>
      <c r="Y1036" s="74"/>
    </row>
    <row r="1037" spans="1:25" s="9" customFormat="1" ht="13.25" customHeight="1" x14ac:dyDescent="0.35">
      <c r="A1037" s="35"/>
      <c r="B1037" s="49">
        <v>939</v>
      </c>
      <c r="C1037" s="35" t="s">
        <v>13</v>
      </c>
      <c r="D1037" s="49">
        <v>1315</v>
      </c>
      <c r="E1037" s="49">
        <v>1631</v>
      </c>
      <c r="F1037" s="49">
        <v>1680</v>
      </c>
      <c r="G1037" s="97">
        <v>1898</v>
      </c>
      <c r="H1037" s="99">
        <v>1988</v>
      </c>
      <c r="I1037" s="29">
        <v>1807</v>
      </c>
      <c r="J1037" s="12"/>
      <c r="S1037" s="27"/>
      <c r="T1037" s="27"/>
      <c r="U1037" s="16"/>
      <c r="V1037" s="74"/>
      <c r="W1037" s="13"/>
      <c r="X1037" s="75"/>
      <c r="Y1037" s="74"/>
    </row>
    <row r="1038" spans="1:25" s="9" customFormat="1" ht="13.25" customHeight="1" x14ac:dyDescent="0.35">
      <c r="A1038" s="35"/>
      <c r="B1038" s="29">
        <v>940</v>
      </c>
      <c r="C1038" s="35" t="s">
        <v>14</v>
      </c>
      <c r="D1038" s="49">
        <v>2153</v>
      </c>
      <c r="E1038" s="49">
        <v>1956</v>
      </c>
      <c r="F1038" s="49">
        <v>2461</v>
      </c>
      <c r="G1038" s="97">
        <v>2792</v>
      </c>
      <c r="H1038" s="99">
        <v>2899</v>
      </c>
      <c r="I1038" s="29">
        <v>3335</v>
      </c>
      <c r="J1038" s="12"/>
      <c r="S1038" s="27"/>
      <c r="T1038" s="27"/>
      <c r="U1038" s="16"/>
      <c r="V1038" s="74"/>
      <c r="W1038" s="13"/>
      <c r="X1038" s="75"/>
      <c r="Y1038" s="74"/>
    </row>
    <row r="1039" spans="1:25" s="9" customFormat="1" ht="13.25" customHeight="1" x14ac:dyDescent="0.35">
      <c r="A1039" s="35"/>
      <c r="B1039" s="49">
        <v>941</v>
      </c>
      <c r="C1039" s="35" t="s">
        <v>15</v>
      </c>
      <c r="D1039" s="49">
        <v>3047</v>
      </c>
      <c r="E1039" s="49">
        <v>3655</v>
      </c>
      <c r="F1039" s="49">
        <v>3880</v>
      </c>
      <c r="G1039" s="97">
        <v>4514</v>
      </c>
      <c r="H1039" s="99">
        <v>5310</v>
      </c>
      <c r="I1039" s="29">
        <v>5991</v>
      </c>
      <c r="J1039" s="12"/>
      <c r="S1039" s="27"/>
      <c r="T1039" s="27"/>
      <c r="U1039" s="16"/>
      <c r="V1039" s="74"/>
      <c r="W1039" s="13"/>
      <c r="X1039" s="75"/>
      <c r="Y1039" s="74"/>
    </row>
    <row r="1040" spans="1:25" s="9" customFormat="1" ht="13.25" customHeight="1" x14ac:dyDescent="0.35">
      <c r="A1040" s="35"/>
      <c r="B1040" s="49">
        <v>942</v>
      </c>
      <c r="C1040" s="35" t="s">
        <v>16</v>
      </c>
      <c r="D1040" s="49">
        <v>3995</v>
      </c>
      <c r="E1040" s="49">
        <v>4689</v>
      </c>
      <c r="F1040" s="49">
        <v>5274</v>
      </c>
      <c r="G1040" s="97">
        <v>6386</v>
      </c>
      <c r="H1040" s="99">
        <v>7245</v>
      </c>
      <c r="I1040" s="29">
        <v>8693</v>
      </c>
      <c r="J1040" s="12"/>
      <c r="S1040" s="27"/>
      <c r="T1040" s="27"/>
      <c r="U1040" s="16"/>
      <c r="V1040" s="74"/>
      <c r="W1040" s="13"/>
      <c r="X1040" s="75"/>
      <c r="Y1040" s="74"/>
    </row>
    <row r="1041" spans="1:25" s="9" customFormat="1" ht="13.25" customHeight="1" x14ac:dyDescent="0.35">
      <c r="A1041" s="35"/>
      <c r="B1041" s="29">
        <v>943</v>
      </c>
      <c r="C1041" s="35" t="s">
        <v>17</v>
      </c>
      <c r="D1041" s="49">
        <v>472</v>
      </c>
      <c r="E1041" s="49">
        <v>596</v>
      </c>
      <c r="F1041" s="49">
        <v>631</v>
      </c>
      <c r="G1041" s="97">
        <v>732</v>
      </c>
      <c r="H1041" s="99">
        <v>911</v>
      </c>
      <c r="I1041" s="29">
        <v>901</v>
      </c>
      <c r="J1041" s="12"/>
      <c r="S1041" s="27"/>
      <c r="T1041" s="27"/>
      <c r="U1041" s="16"/>
      <c r="V1041" s="74"/>
      <c r="W1041" s="13"/>
      <c r="X1041" s="75"/>
      <c r="Y1041" s="74"/>
    </row>
    <row r="1042" spans="1:25" s="9" customFormat="1" ht="13.25" customHeight="1" x14ac:dyDescent="0.35">
      <c r="A1042" s="35"/>
      <c r="B1042" s="49">
        <v>944</v>
      </c>
      <c r="C1042" s="35" t="s">
        <v>18</v>
      </c>
      <c r="D1042" s="49">
        <v>2250</v>
      </c>
      <c r="E1042" s="49">
        <v>2199</v>
      </c>
      <c r="F1042" s="49">
        <v>2067</v>
      </c>
      <c r="G1042" s="97">
        <v>2266</v>
      </c>
      <c r="H1042" s="99">
        <v>2236</v>
      </c>
      <c r="I1042" s="29">
        <v>2279</v>
      </c>
      <c r="J1042" s="12"/>
      <c r="S1042" s="27"/>
      <c r="T1042" s="27"/>
      <c r="U1042" s="16"/>
      <c r="V1042" s="74"/>
      <c r="W1042" s="13"/>
      <c r="X1042" s="75"/>
      <c r="Y1042" s="74"/>
    </row>
    <row r="1043" spans="1:25" s="9" customFormat="1" ht="13.25" customHeight="1" x14ac:dyDescent="0.35">
      <c r="A1043" s="35"/>
      <c r="B1043" s="49">
        <v>945</v>
      </c>
      <c r="C1043" s="35" t="s">
        <v>19</v>
      </c>
      <c r="D1043" s="49">
        <v>1230</v>
      </c>
      <c r="E1043" s="49">
        <v>953</v>
      </c>
      <c r="F1043" s="49">
        <v>1092</v>
      </c>
      <c r="G1043" s="97">
        <v>1093</v>
      </c>
      <c r="H1043" s="99">
        <v>2393</v>
      </c>
      <c r="I1043" s="29">
        <v>1924</v>
      </c>
      <c r="J1043" s="12"/>
      <c r="S1043" s="27"/>
      <c r="T1043" s="27"/>
      <c r="U1043" s="16"/>
      <c r="V1043" s="74"/>
      <c r="W1043" s="13"/>
      <c r="X1043" s="75"/>
      <c r="Y1043" s="74"/>
    </row>
    <row r="1044" spans="1:25" s="9" customFormat="1" ht="13.25" customHeight="1" x14ac:dyDescent="0.35">
      <c r="A1044" s="35"/>
      <c r="B1044" s="29">
        <v>946</v>
      </c>
      <c r="C1044" s="35" t="s">
        <v>20</v>
      </c>
      <c r="D1044" s="98">
        <f>SUM(D1024:D1043)</f>
        <v>43275</v>
      </c>
      <c r="E1044" s="98">
        <f>SUM(E1024:E1043)</f>
        <v>47670</v>
      </c>
      <c r="F1044" s="98">
        <f>SUM(F1024:F1043)</f>
        <v>48815</v>
      </c>
      <c r="G1044" s="98">
        <f>SUM(G1024:G1043)</f>
        <v>52983</v>
      </c>
      <c r="H1044" s="98">
        <f>SUM(H1024:H1043)</f>
        <v>54943</v>
      </c>
      <c r="I1044" s="29">
        <v>58369</v>
      </c>
      <c r="J1044" s="12"/>
      <c r="S1044" s="27"/>
      <c r="T1044" s="27"/>
      <c r="U1044" s="16"/>
      <c r="V1044" s="74"/>
      <c r="W1044" s="13"/>
      <c r="X1044" s="75"/>
      <c r="Y1044" s="74"/>
    </row>
    <row r="1045" spans="1:25" s="9" customFormat="1" ht="13.25" customHeight="1" x14ac:dyDescent="0.3">
      <c r="A1045" s="35"/>
      <c r="B1045" s="49">
        <v>947</v>
      </c>
      <c r="C1045" s="35" t="s">
        <v>64</v>
      </c>
      <c r="D1045" s="29"/>
      <c r="E1045" s="29"/>
      <c r="F1045" s="29"/>
      <c r="G1045" s="63"/>
      <c r="H1045" s="35"/>
      <c r="I1045" s="29"/>
      <c r="J1045" s="12"/>
      <c r="S1045" s="27"/>
      <c r="T1045" s="27"/>
      <c r="U1045" s="16"/>
      <c r="V1045" s="74"/>
      <c r="W1045" s="13"/>
      <c r="X1045" s="75"/>
      <c r="Y1045" s="74"/>
    </row>
    <row r="1046" spans="1:25" s="9" customFormat="1" ht="13.25" customHeight="1" x14ac:dyDescent="0.35">
      <c r="A1046" s="35"/>
      <c r="B1046" s="49">
        <v>948</v>
      </c>
      <c r="C1046" s="35" t="s">
        <v>0</v>
      </c>
      <c r="D1046" s="49">
        <v>170</v>
      </c>
      <c r="E1046" s="49">
        <v>251</v>
      </c>
      <c r="F1046" s="49">
        <v>248</v>
      </c>
      <c r="G1046" s="97">
        <v>139</v>
      </c>
      <c r="H1046" s="99">
        <v>187</v>
      </c>
      <c r="I1046" s="29">
        <v>241</v>
      </c>
      <c r="J1046" s="12"/>
      <c r="S1046" s="27"/>
      <c r="T1046" s="27"/>
      <c r="U1046" s="16"/>
      <c r="V1046" s="74"/>
      <c r="W1046" s="13"/>
      <c r="X1046" s="75"/>
      <c r="Y1046" s="74"/>
    </row>
    <row r="1047" spans="1:25" s="9" customFormat="1" ht="13.25" customHeight="1" x14ac:dyDescent="0.35">
      <c r="A1047" s="35"/>
      <c r="B1047" s="29">
        <v>949</v>
      </c>
      <c r="C1047" s="35" t="s">
        <v>1</v>
      </c>
      <c r="D1047" s="49">
        <v>107</v>
      </c>
      <c r="E1047" s="49">
        <v>133</v>
      </c>
      <c r="F1047" s="49">
        <v>181</v>
      </c>
      <c r="G1047" s="97">
        <v>210</v>
      </c>
      <c r="H1047" s="99">
        <v>179</v>
      </c>
      <c r="I1047" s="29">
        <v>148</v>
      </c>
      <c r="J1047" s="12"/>
      <c r="S1047" s="27"/>
      <c r="T1047" s="27"/>
      <c r="U1047" s="16"/>
      <c r="V1047" s="74"/>
      <c r="W1047" s="13"/>
      <c r="X1047" s="75"/>
      <c r="Y1047" s="74"/>
    </row>
    <row r="1048" spans="1:25" s="9" customFormat="1" ht="13.25" customHeight="1" x14ac:dyDescent="0.35">
      <c r="A1048" s="35"/>
      <c r="B1048" s="49">
        <v>950</v>
      </c>
      <c r="C1048" s="35" t="s">
        <v>2</v>
      </c>
      <c r="D1048" s="49">
        <v>1471</v>
      </c>
      <c r="E1048" s="49">
        <v>1868</v>
      </c>
      <c r="F1048" s="49">
        <v>2247</v>
      </c>
      <c r="G1048" s="97">
        <v>2069</v>
      </c>
      <c r="H1048" s="99">
        <v>2002</v>
      </c>
      <c r="I1048" s="29">
        <v>2846</v>
      </c>
      <c r="J1048" s="12"/>
      <c r="S1048" s="27"/>
      <c r="T1048" s="27"/>
      <c r="U1048" s="16"/>
      <c r="V1048" s="74"/>
      <c r="W1048" s="13"/>
      <c r="X1048" s="75"/>
      <c r="Y1048" s="74"/>
    </row>
    <row r="1049" spans="1:25" s="9" customFormat="1" ht="13.25" customHeight="1" x14ac:dyDescent="0.35">
      <c r="A1049" s="35"/>
      <c r="B1049" s="49">
        <v>951</v>
      </c>
      <c r="C1049" s="35" t="s">
        <v>3</v>
      </c>
      <c r="D1049" s="49">
        <v>103</v>
      </c>
      <c r="E1049" s="49">
        <v>142</v>
      </c>
      <c r="F1049" s="49">
        <v>327</v>
      </c>
      <c r="G1049" s="97">
        <v>468</v>
      </c>
      <c r="H1049" s="99">
        <v>600</v>
      </c>
      <c r="I1049" s="29">
        <v>819</v>
      </c>
      <c r="J1049" s="12"/>
      <c r="S1049" s="27"/>
      <c r="T1049" s="27"/>
      <c r="U1049" s="16"/>
      <c r="V1049" s="74"/>
      <c r="W1049" s="13"/>
      <c r="X1049" s="75"/>
      <c r="Y1049" s="74"/>
    </row>
    <row r="1050" spans="1:25" s="9" customFormat="1" ht="13.25" customHeight="1" x14ac:dyDescent="0.35">
      <c r="A1050" s="35"/>
      <c r="B1050" s="29">
        <v>952</v>
      </c>
      <c r="C1050" s="35" t="s">
        <v>4</v>
      </c>
      <c r="D1050" s="49">
        <v>357</v>
      </c>
      <c r="E1050" s="49">
        <v>563</v>
      </c>
      <c r="F1050" s="49">
        <v>1078</v>
      </c>
      <c r="G1050" s="97">
        <v>1439</v>
      </c>
      <c r="H1050" s="99">
        <v>1804</v>
      </c>
      <c r="I1050" s="29">
        <v>3276</v>
      </c>
      <c r="J1050" s="12"/>
      <c r="S1050" s="27"/>
      <c r="T1050" s="27"/>
      <c r="U1050" s="16"/>
      <c r="V1050" s="74"/>
      <c r="W1050" s="13"/>
      <c r="X1050" s="75"/>
      <c r="Y1050" s="74"/>
    </row>
    <row r="1051" spans="1:25" s="9" customFormat="1" ht="13.25" customHeight="1" x14ac:dyDescent="0.35">
      <c r="A1051" s="35"/>
      <c r="B1051" s="49">
        <v>953</v>
      </c>
      <c r="C1051" s="35" t="s">
        <v>5</v>
      </c>
      <c r="D1051" s="49">
        <v>1211</v>
      </c>
      <c r="E1051" s="49">
        <v>1732</v>
      </c>
      <c r="F1051" s="49">
        <v>2572</v>
      </c>
      <c r="G1051" s="97">
        <v>1694</v>
      </c>
      <c r="H1051" s="99">
        <v>1430</v>
      </c>
      <c r="I1051" s="29">
        <v>1594</v>
      </c>
      <c r="J1051" s="12"/>
      <c r="S1051" s="27"/>
      <c r="T1051" s="27"/>
      <c r="U1051" s="16"/>
      <c r="V1051" s="74"/>
      <c r="W1051" s="13"/>
      <c r="X1051" s="75"/>
      <c r="Y1051" s="74"/>
    </row>
    <row r="1052" spans="1:25" s="9" customFormat="1" ht="13.25" customHeight="1" x14ac:dyDescent="0.35">
      <c r="A1052" s="35"/>
      <c r="B1052" s="49">
        <v>954</v>
      </c>
      <c r="C1052" s="35" t="s">
        <v>6</v>
      </c>
      <c r="D1052" s="49">
        <v>1851</v>
      </c>
      <c r="E1052" s="49">
        <v>2830</v>
      </c>
      <c r="F1052" s="49">
        <v>4600</v>
      </c>
      <c r="G1052" s="97">
        <v>3729</v>
      </c>
      <c r="H1052" s="99">
        <v>4986</v>
      </c>
      <c r="I1052" s="29">
        <v>7156</v>
      </c>
      <c r="J1052" s="12"/>
      <c r="S1052" s="27"/>
      <c r="T1052" s="27"/>
      <c r="U1052" s="16"/>
      <c r="V1052" s="74"/>
      <c r="W1052" s="13"/>
      <c r="X1052" s="75"/>
      <c r="Y1052" s="74"/>
    </row>
    <row r="1053" spans="1:25" s="9" customFormat="1" ht="13.25" customHeight="1" x14ac:dyDescent="0.35">
      <c r="A1053" s="35"/>
      <c r="B1053" s="29">
        <v>955</v>
      </c>
      <c r="C1053" s="35" t="s">
        <v>7</v>
      </c>
      <c r="D1053" s="49">
        <v>1871</v>
      </c>
      <c r="E1053" s="49">
        <v>2731</v>
      </c>
      <c r="F1053" s="49">
        <v>4091</v>
      </c>
      <c r="G1053" s="97">
        <v>5223</v>
      </c>
      <c r="H1053" s="99">
        <v>9033</v>
      </c>
      <c r="I1053" s="29">
        <v>11683</v>
      </c>
      <c r="J1053" s="12"/>
      <c r="S1053" s="27"/>
      <c r="T1053" s="27"/>
      <c r="U1053" s="16"/>
      <c r="V1053" s="74"/>
      <c r="W1053" s="13"/>
      <c r="X1053" s="75"/>
      <c r="Y1053" s="74"/>
    </row>
    <row r="1054" spans="1:25" s="9" customFormat="1" ht="13.25" customHeight="1" x14ac:dyDescent="0.35">
      <c r="A1054" s="35"/>
      <c r="B1054" s="49">
        <v>956</v>
      </c>
      <c r="C1054" s="35" t="s">
        <v>8</v>
      </c>
      <c r="D1054" s="49">
        <v>782</v>
      </c>
      <c r="E1054" s="49">
        <v>921</v>
      </c>
      <c r="F1054" s="49">
        <v>1191</v>
      </c>
      <c r="G1054" s="97">
        <v>1269</v>
      </c>
      <c r="H1054" s="99">
        <v>1768</v>
      </c>
      <c r="I1054" s="29">
        <v>2774</v>
      </c>
      <c r="J1054" s="12"/>
      <c r="S1054" s="27"/>
      <c r="T1054" s="27"/>
      <c r="U1054" s="16"/>
      <c r="V1054" s="74"/>
      <c r="W1054" s="13"/>
      <c r="X1054" s="75"/>
      <c r="Y1054" s="74"/>
    </row>
    <row r="1055" spans="1:25" s="9" customFormat="1" ht="13.25" customHeight="1" x14ac:dyDescent="0.35">
      <c r="A1055" s="35"/>
      <c r="B1055" s="49">
        <v>957</v>
      </c>
      <c r="C1055" s="35" t="s">
        <v>9</v>
      </c>
      <c r="D1055" s="49">
        <v>1028</v>
      </c>
      <c r="E1055" s="49">
        <v>1595</v>
      </c>
      <c r="F1055" s="49">
        <v>1733</v>
      </c>
      <c r="G1055" s="97">
        <v>1758</v>
      </c>
      <c r="H1055" s="99">
        <v>2148</v>
      </c>
      <c r="I1055" s="29">
        <v>2339</v>
      </c>
      <c r="J1055" s="12"/>
      <c r="S1055" s="27"/>
      <c r="T1055" s="27"/>
      <c r="U1055" s="16"/>
      <c r="V1055" s="74"/>
      <c r="W1055" s="13"/>
      <c r="X1055" s="75"/>
      <c r="Y1055" s="74"/>
    </row>
    <row r="1056" spans="1:25" s="9" customFormat="1" ht="13.25" customHeight="1" x14ac:dyDescent="0.35">
      <c r="A1056" s="35"/>
      <c r="B1056" s="29">
        <v>958</v>
      </c>
      <c r="C1056" s="35" t="s">
        <v>10</v>
      </c>
      <c r="D1056" s="49">
        <v>1342</v>
      </c>
      <c r="E1056" s="49">
        <v>2098</v>
      </c>
      <c r="F1056" s="49">
        <v>3411</v>
      </c>
      <c r="G1056" s="97">
        <v>3966</v>
      </c>
      <c r="H1056" s="99">
        <v>4594</v>
      </c>
      <c r="I1056" s="29">
        <v>6360</v>
      </c>
      <c r="J1056" s="12"/>
      <c r="S1056" s="27"/>
      <c r="T1056" s="27"/>
      <c r="U1056" s="16"/>
      <c r="V1056" s="74"/>
      <c r="W1056" s="13"/>
      <c r="X1056" s="75"/>
      <c r="Y1056" s="74"/>
    </row>
    <row r="1057" spans="1:25" s="9" customFormat="1" ht="13.25" customHeight="1" x14ac:dyDescent="0.35">
      <c r="A1057" s="35"/>
      <c r="B1057" s="49">
        <v>959</v>
      </c>
      <c r="C1057" s="35" t="s">
        <v>11</v>
      </c>
      <c r="D1057" s="49">
        <v>270</v>
      </c>
      <c r="E1057" s="49">
        <v>541</v>
      </c>
      <c r="F1057" s="49">
        <v>908</v>
      </c>
      <c r="G1057" s="97">
        <v>841</v>
      </c>
      <c r="H1057" s="99">
        <v>1341</v>
      </c>
      <c r="I1057" s="29">
        <v>1577</v>
      </c>
      <c r="J1057" s="12"/>
      <c r="S1057" s="27"/>
      <c r="T1057" s="27"/>
      <c r="U1057" s="16"/>
      <c r="V1057" s="74"/>
      <c r="W1057" s="13"/>
      <c r="X1057" s="75"/>
      <c r="Y1057" s="74"/>
    </row>
    <row r="1058" spans="1:25" s="9" customFormat="1" ht="13.25" customHeight="1" x14ac:dyDescent="0.35">
      <c r="A1058" s="35"/>
      <c r="B1058" s="49">
        <v>960</v>
      </c>
      <c r="C1058" s="35" t="s">
        <v>12</v>
      </c>
      <c r="D1058" s="49">
        <v>3127</v>
      </c>
      <c r="E1058" s="49">
        <v>4907</v>
      </c>
      <c r="F1058" s="49">
        <v>7154</v>
      </c>
      <c r="G1058" s="97">
        <v>9151</v>
      </c>
      <c r="H1058" s="99">
        <v>11599</v>
      </c>
      <c r="I1058" s="29">
        <v>15935</v>
      </c>
      <c r="J1058" s="12"/>
      <c r="S1058" s="27"/>
      <c r="T1058" s="27"/>
      <c r="U1058" s="16"/>
      <c r="V1058" s="74"/>
      <c r="W1058" s="13"/>
      <c r="X1058" s="75"/>
      <c r="Y1058" s="74"/>
    </row>
    <row r="1059" spans="1:25" s="9" customFormat="1" ht="13.25" customHeight="1" x14ac:dyDescent="0.35">
      <c r="A1059" s="35"/>
      <c r="B1059" s="29">
        <v>961</v>
      </c>
      <c r="C1059" s="35" t="s">
        <v>13</v>
      </c>
      <c r="D1059" s="49">
        <v>703</v>
      </c>
      <c r="E1059" s="49">
        <v>1111</v>
      </c>
      <c r="F1059" s="49">
        <v>1491</v>
      </c>
      <c r="G1059" s="97">
        <v>1681</v>
      </c>
      <c r="H1059" s="99">
        <v>2303</v>
      </c>
      <c r="I1059" s="29">
        <v>3681</v>
      </c>
      <c r="J1059" s="12"/>
      <c r="S1059" s="27"/>
      <c r="T1059" s="27"/>
      <c r="U1059" s="16"/>
      <c r="V1059" s="74"/>
      <c r="W1059" s="13"/>
      <c r="X1059" s="75"/>
      <c r="Y1059" s="74"/>
    </row>
    <row r="1060" spans="1:25" s="9" customFormat="1" ht="13.25" customHeight="1" x14ac:dyDescent="0.35">
      <c r="A1060" s="35"/>
      <c r="B1060" s="49">
        <v>962</v>
      </c>
      <c r="C1060" s="35" t="s">
        <v>14</v>
      </c>
      <c r="D1060" s="49">
        <v>970</v>
      </c>
      <c r="E1060" s="49">
        <v>1122</v>
      </c>
      <c r="F1060" s="49">
        <v>2276</v>
      </c>
      <c r="G1060" s="97">
        <v>2442</v>
      </c>
      <c r="H1060" s="99">
        <v>2784</v>
      </c>
      <c r="I1060" s="29">
        <v>4538</v>
      </c>
      <c r="J1060" s="12"/>
      <c r="S1060" s="27"/>
      <c r="T1060" s="27"/>
      <c r="U1060" s="16"/>
      <c r="V1060" s="74"/>
      <c r="W1060" s="13"/>
      <c r="X1060" s="75"/>
      <c r="Y1060" s="74"/>
    </row>
    <row r="1061" spans="1:25" s="9" customFormat="1" ht="13.25" customHeight="1" x14ac:dyDescent="0.35">
      <c r="A1061" s="35"/>
      <c r="B1061" s="49">
        <v>963</v>
      </c>
      <c r="C1061" s="35" t="s">
        <v>15</v>
      </c>
      <c r="D1061" s="49">
        <v>1765</v>
      </c>
      <c r="E1061" s="49">
        <v>2128</v>
      </c>
      <c r="F1061" s="49">
        <v>3253</v>
      </c>
      <c r="G1061" s="97">
        <v>4101</v>
      </c>
      <c r="H1061" s="99">
        <v>5751</v>
      </c>
      <c r="I1061" s="29">
        <v>7636</v>
      </c>
      <c r="J1061" s="12"/>
      <c r="S1061" s="27"/>
      <c r="T1061" s="27"/>
      <c r="U1061" s="16"/>
      <c r="V1061" s="74"/>
      <c r="W1061" s="13"/>
      <c r="X1061" s="75"/>
      <c r="Y1061" s="74"/>
    </row>
    <row r="1062" spans="1:25" s="9" customFormat="1" ht="13.25" customHeight="1" x14ac:dyDescent="0.35">
      <c r="A1062" s="35"/>
      <c r="B1062" s="29">
        <v>964</v>
      </c>
      <c r="C1062" s="35" t="s">
        <v>16</v>
      </c>
      <c r="D1062" s="49">
        <v>1960</v>
      </c>
      <c r="E1062" s="49">
        <v>2587</v>
      </c>
      <c r="F1062" s="49">
        <v>3653</v>
      </c>
      <c r="G1062" s="97">
        <v>4899</v>
      </c>
      <c r="H1062" s="99">
        <v>6129</v>
      </c>
      <c r="I1062" s="29">
        <v>9369</v>
      </c>
      <c r="J1062" s="12"/>
      <c r="S1062" s="27"/>
      <c r="T1062" s="27"/>
      <c r="U1062" s="16"/>
      <c r="V1062" s="74"/>
      <c r="W1062" s="13"/>
      <c r="X1062" s="75"/>
      <c r="Y1062" s="74"/>
    </row>
    <row r="1063" spans="1:25" s="9" customFormat="1" ht="13.25" customHeight="1" x14ac:dyDescent="0.35">
      <c r="A1063" s="35"/>
      <c r="B1063" s="49">
        <v>965</v>
      </c>
      <c r="C1063" s="35" t="s">
        <v>17</v>
      </c>
      <c r="D1063" s="49">
        <v>625</v>
      </c>
      <c r="E1063" s="49">
        <v>753</v>
      </c>
      <c r="F1063" s="49">
        <v>1178</v>
      </c>
      <c r="G1063" s="97">
        <v>1535</v>
      </c>
      <c r="H1063" s="99">
        <v>2169</v>
      </c>
      <c r="I1063" s="29">
        <v>2394</v>
      </c>
      <c r="J1063" s="12"/>
      <c r="S1063" s="27"/>
      <c r="T1063" s="27"/>
      <c r="U1063" s="16"/>
      <c r="V1063" s="74"/>
      <c r="W1063" s="13"/>
      <c r="X1063" s="75"/>
      <c r="Y1063" s="74"/>
    </row>
    <row r="1064" spans="1:25" s="9" customFormat="1" ht="13.25" customHeight="1" x14ac:dyDescent="0.35">
      <c r="A1064" s="35"/>
      <c r="B1064" s="49">
        <v>966</v>
      </c>
      <c r="C1064" s="35" t="s">
        <v>18</v>
      </c>
      <c r="D1064" s="49">
        <v>662</v>
      </c>
      <c r="E1064" s="49">
        <v>754</v>
      </c>
      <c r="F1064" s="49">
        <v>1024</v>
      </c>
      <c r="G1064" s="97">
        <v>1158</v>
      </c>
      <c r="H1064" s="99">
        <v>1625</v>
      </c>
      <c r="I1064" s="29">
        <v>2272</v>
      </c>
      <c r="J1064" s="12"/>
      <c r="S1064" s="27"/>
      <c r="T1064" s="27"/>
      <c r="U1064" s="16"/>
      <c r="V1064" s="74"/>
      <c r="W1064" s="13"/>
      <c r="X1064" s="75"/>
      <c r="Y1064" s="74"/>
    </row>
    <row r="1065" spans="1:25" s="9" customFormat="1" ht="13.25" customHeight="1" x14ac:dyDescent="0.35">
      <c r="A1065" s="35"/>
      <c r="B1065" s="29">
        <v>967</v>
      </c>
      <c r="C1065" s="35" t="s">
        <v>19</v>
      </c>
      <c r="D1065" s="49">
        <v>550</v>
      </c>
      <c r="E1065" s="49">
        <v>441</v>
      </c>
      <c r="F1065" s="49">
        <v>919</v>
      </c>
      <c r="G1065" s="97">
        <v>1005</v>
      </c>
      <c r="H1065" s="99">
        <v>2716</v>
      </c>
      <c r="I1065" s="29">
        <v>2623</v>
      </c>
      <c r="J1065" s="12"/>
      <c r="S1065" s="27"/>
      <c r="T1065" s="27"/>
      <c r="U1065" s="16"/>
      <c r="V1065" s="74"/>
      <c r="W1065" s="13"/>
      <c r="X1065" s="75"/>
      <c r="Y1065" s="74"/>
    </row>
    <row r="1066" spans="1:25" s="9" customFormat="1" ht="13.25" customHeight="1" x14ac:dyDescent="0.35">
      <c r="A1066" s="35"/>
      <c r="B1066" s="49">
        <v>968</v>
      </c>
      <c r="C1066" s="35" t="s">
        <v>20</v>
      </c>
      <c r="D1066" s="98">
        <f>SUM(D1046:D1065)</f>
        <v>20925</v>
      </c>
      <c r="E1066" s="98">
        <f>SUM(E1046:E1065)</f>
        <v>29208</v>
      </c>
      <c r="F1066" s="98">
        <f>SUM(F1046:F1065)</f>
        <v>43535</v>
      </c>
      <c r="G1066" s="98">
        <f>SUM(G1046:G1065)</f>
        <v>48777</v>
      </c>
      <c r="H1066" s="98">
        <f>SUM(H1046:H1065)</f>
        <v>65148</v>
      </c>
      <c r="I1066" s="29">
        <v>89261</v>
      </c>
      <c r="J1066" s="12"/>
      <c r="S1066" s="27"/>
      <c r="T1066" s="27"/>
      <c r="U1066" s="16"/>
      <c r="V1066" s="74"/>
      <c r="W1066" s="13"/>
      <c r="X1066" s="75"/>
      <c r="Y1066" s="74"/>
    </row>
    <row r="1067" spans="1:25" s="9" customFormat="1" ht="13.25" customHeight="1" x14ac:dyDescent="0.3">
      <c r="A1067" s="35"/>
      <c r="B1067" s="49">
        <v>969</v>
      </c>
      <c r="C1067" s="35" t="s">
        <v>65</v>
      </c>
      <c r="D1067" s="29"/>
      <c r="E1067" s="29"/>
      <c r="F1067" s="29"/>
      <c r="G1067" s="63"/>
      <c r="H1067" s="35"/>
      <c r="I1067" s="29"/>
      <c r="J1067" s="12"/>
      <c r="S1067" s="27"/>
      <c r="T1067" s="27"/>
      <c r="U1067" s="16"/>
      <c r="V1067" s="74"/>
      <c r="W1067" s="13"/>
      <c r="X1067" s="75"/>
      <c r="Y1067" s="74"/>
    </row>
    <row r="1068" spans="1:25" s="9" customFormat="1" ht="13.25" customHeight="1" x14ac:dyDescent="0.35">
      <c r="A1068" s="35"/>
      <c r="B1068" s="29">
        <v>970</v>
      </c>
      <c r="C1068" s="35" t="s">
        <v>0</v>
      </c>
      <c r="D1068" s="49">
        <v>203</v>
      </c>
      <c r="E1068" s="49">
        <v>209</v>
      </c>
      <c r="F1068" s="49">
        <v>192</v>
      </c>
      <c r="G1068" s="97">
        <v>169</v>
      </c>
      <c r="H1068" s="99">
        <v>260</v>
      </c>
      <c r="I1068" s="29">
        <v>405</v>
      </c>
      <c r="J1068" s="12"/>
      <c r="S1068" s="27"/>
      <c r="T1068" s="27"/>
      <c r="U1068" s="16"/>
      <c r="V1068" s="74"/>
      <c r="W1068" s="13"/>
      <c r="X1068" s="75"/>
      <c r="Y1068" s="74"/>
    </row>
    <row r="1069" spans="1:25" s="9" customFormat="1" ht="13.25" customHeight="1" x14ac:dyDescent="0.35">
      <c r="A1069" s="35"/>
      <c r="B1069" s="49">
        <v>971</v>
      </c>
      <c r="C1069" s="35" t="s">
        <v>1</v>
      </c>
      <c r="D1069" s="49">
        <v>30</v>
      </c>
      <c r="E1069" s="49">
        <v>51</v>
      </c>
      <c r="F1069" s="49">
        <v>66</v>
      </c>
      <c r="G1069" s="97">
        <v>104</v>
      </c>
      <c r="H1069" s="99">
        <v>159</v>
      </c>
      <c r="I1069" s="29">
        <v>171</v>
      </c>
      <c r="J1069" s="12"/>
      <c r="S1069" s="27"/>
      <c r="T1069" s="27"/>
      <c r="U1069" s="16"/>
      <c r="V1069" s="74"/>
      <c r="W1069" s="13"/>
      <c r="X1069" s="75"/>
      <c r="Y1069" s="74"/>
    </row>
    <row r="1070" spans="1:25" s="9" customFormat="1" ht="13.25" customHeight="1" x14ac:dyDescent="0.35">
      <c r="A1070" s="35"/>
      <c r="B1070" s="49">
        <v>972</v>
      </c>
      <c r="C1070" s="35" t="s">
        <v>2</v>
      </c>
      <c r="D1070" s="49">
        <v>2881</v>
      </c>
      <c r="E1070" s="49">
        <v>4369</v>
      </c>
      <c r="F1070" s="49">
        <v>5576</v>
      </c>
      <c r="G1070" s="97">
        <v>6450</v>
      </c>
      <c r="H1070" s="99">
        <v>5164</v>
      </c>
      <c r="I1070" s="29">
        <v>5795</v>
      </c>
      <c r="J1070" s="12"/>
      <c r="S1070" s="27"/>
      <c r="T1070" s="27"/>
      <c r="U1070" s="16"/>
      <c r="V1070" s="74"/>
      <c r="W1070" s="13"/>
      <c r="X1070" s="75"/>
      <c r="Y1070" s="74"/>
    </row>
    <row r="1071" spans="1:25" s="9" customFormat="1" ht="13.25" customHeight="1" x14ac:dyDescent="0.35">
      <c r="A1071" s="35"/>
      <c r="B1071" s="29">
        <v>973</v>
      </c>
      <c r="C1071" s="35" t="s">
        <v>3</v>
      </c>
      <c r="D1071" s="49">
        <v>116</v>
      </c>
      <c r="E1071" s="49">
        <v>194</v>
      </c>
      <c r="F1071" s="49">
        <v>284</v>
      </c>
      <c r="G1071" s="97">
        <v>521</v>
      </c>
      <c r="H1071" s="99">
        <v>706</v>
      </c>
      <c r="I1071" s="29">
        <v>959</v>
      </c>
      <c r="J1071" s="12"/>
      <c r="S1071" s="27"/>
      <c r="T1071" s="27"/>
      <c r="U1071" s="16"/>
      <c r="V1071" s="74"/>
      <c r="W1071" s="13"/>
      <c r="X1071" s="75"/>
      <c r="Y1071" s="74"/>
    </row>
    <row r="1072" spans="1:25" s="9" customFormat="1" ht="13.25" customHeight="1" x14ac:dyDescent="0.35">
      <c r="A1072" s="35"/>
      <c r="B1072" s="49">
        <v>974</v>
      </c>
      <c r="C1072" s="35" t="s">
        <v>4</v>
      </c>
      <c r="D1072" s="49">
        <v>1138</v>
      </c>
      <c r="E1072" s="49">
        <v>1831</v>
      </c>
      <c r="F1072" s="49">
        <v>3413</v>
      </c>
      <c r="G1072" s="97">
        <v>5381</v>
      </c>
      <c r="H1072" s="99">
        <v>6075</v>
      </c>
      <c r="I1072" s="29">
        <v>9187</v>
      </c>
      <c r="J1072" s="12"/>
      <c r="S1072" s="27"/>
      <c r="T1072" s="27"/>
      <c r="U1072" s="16"/>
      <c r="V1072" s="74"/>
      <c r="W1072" s="13"/>
      <c r="X1072" s="75"/>
      <c r="Y1072" s="74"/>
    </row>
    <row r="1073" spans="1:25" s="9" customFormat="1" ht="13.25" customHeight="1" x14ac:dyDescent="0.35">
      <c r="A1073" s="35"/>
      <c r="B1073" s="49">
        <v>975</v>
      </c>
      <c r="C1073" s="35" t="s">
        <v>5</v>
      </c>
      <c r="D1073" s="49">
        <v>1179</v>
      </c>
      <c r="E1073" s="49">
        <v>1395</v>
      </c>
      <c r="F1073" s="49">
        <v>1920</v>
      </c>
      <c r="G1073" s="97">
        <v>2391</v>
      </c>
      <c r="H1073" s="99">
        <v>2106</v>
      </c>
      <c r="I1073" s="29">
        <v>2419</v>
      </c>
      <c r="J1073" s="12"/>
      <c r="S1073" s="27"/>
      <c r="T1073" s="27"/>
      <c r="U1073" s="16"/>
      <c r="V1073" s="74"/>
      <c r="W1073" s="13"/>
      <c r="X1073" s="75"/>
      <c r="Y1073" s="74"/>
    </row>
    <row r="1074" spans="1:25" s="9" customFormat="1" ht="13.25" customHeight="1" x14ac:dyDescent="0.35">
      <c r="A1074" s="35"/>
      <c r="B1074" s="29">
        <v>976</v>
      </c>
      <c r="C1074" s="35" t="s">
        <v>6</v>
      </c>
      <c r="D1074" s="49">
        <v>1709</v>
      </c>
      <c r="E1074" s="49">
        <v>2915</v>
      </c>
      <c r="F1074" s="49">
        <v>4252</v>
      </c>
      <c r="G1074" s="97">
        <v>5701</v>
      </c>
      <c r="H1074" s="99">
        <v>6554</v>
      </c>
      <c r="I1074" s="29">
        <v>8466</v>
      </c>
      <c r="J1074" s="12"/>
      <c r="S1074" s="27"/>
      <c r="T1074" s="27"/>
      <c r="U1074" s="16"/>
      <c r="V1074" s="74"/>
      <c r="W1074" s="13"/>
      <c r="X1074" s="75"/>
      <c r="Y1074" s="74"/>
    </row>
    <row r="1075" spans="1:25" s="9" customFormat="1" ht="13.25" customHeight="1" x14ac:dyDescent="0.35">
      <c r="A1075" s="35"/>
      <c r="B1075" s="49">
        <v>977</v>
      </c>
      <c r="C1075" s="35" t="s">
        <v>7</v>
      </c>
      <c r="D1075" s="49">
        <v>787</v>
      </c>
      <c r="E1075" s="49">
        <v>1210</v>
      </c>
      <c r="F1075" s="49">
        <v>1907</v>
      </c>
      <c r="G1075" s="97">
        <v>2735</v>
      </c>
      <c r="H1075" s="99">
        <v>3566</v>
      </c>
      <c r="I1075" s="29">
        <v>4545</v>
      </c>
      <c r="J1075" s="12"/>
      <c r="S1075" s="27"/>
      <c r="T1075" s="27"/>
      <c r="U1075" s="16"/>
      <c r="V1075" s="74"/>
      <c r="W1075" s="13"/>
      <c r="X1075" s="75"/>
      <c r="Y1075" s="74"/>
    </row>
    <row r="1076" spans="1:25" s="9" customFormat="1" ht="13.25" customHeight="1" x14ac:dyDescent="0.35">
      <c r="A1076" s="35"/>
      <c r="B1076" s="49">
        <v>978</v>
      </c>
      <c r="C1076" s="35" t="s">
        <v>8</v>
      </c>
      <c r="D1076" s="49">
        <v>1516</v>
      </c>
      <c r="E1076" s="49">
        <v>2103</v>
      </c>
      <c r="F1076" s="49">
        <v>3725</v>
      </c>
      <c r="G1076" s="97">
        <v>5156</v>
      </c>
      <c r="H1076" s="99">
        <v>6242</v>
      </c>
      <c r="I1076" s="29">
        <v>8329</v>
      </c>
      <c r="J1076" s="12"/>
      <c r="S1076" s="27"/>
      <c r="T1076" s="27"/>
      <c r="U1076" s="16"/>
      <c r="V1076" s="74"/>
      <c r="W1076" s="13"/>
      <c r="X1076" s="75"/>
      <c r="Y1076" s="74"/>
    </row>
    <row r="1077" spans="1:25" s="9" customFormat="1" ht="13.25" customHeight="1" x14ac:dyDescent="0.35">
      <c r="A1077" s="35"/>
      <c r="B1077" s="29">
        <v>979</v>
      </c>
      <c r="C1077" s="35" t="s">
        <v>9</v>
      </c>
      <c r="D1077" s="49">
        <v>399</v>
      </c>
      <c r="E1077" s="49">
        <v>542</v>
      </c>
      <c r="F1077" s="49">
        <v>677</v>
      </c>
      <c r="G1077" s="97">
        <v>804</v>
      </c>
      <c r="H1077" s="99">
        <v>930</v>
      </c>
      <c r="I1077" s="29">
        <v>1009</v>
      </c>
      <c r="J1077" s="12"/>
      <c r="S1077" s="27"/>
      <c r="T1077" s="27"/>
      <c r="U1077" s="16"/>
      <c r="V1077" s="74"/>
      <c r="W1077" s="13"/>
      <c r="X1077" s="75"/>
      <c r="Y1077" s="74"/>
    </row>
    <row r="1078" spans="1:25" s="9" customFormat="1" ht="13.25" customHeight="1" x14ac:dyDescent="0.35">
      <c r="A1078" s="35"/>
      <c r="B1078" s="49">
        <v>980</v>
      </c>
      <c r="C1078" s="35" t="s">
        <v>10</v>
      </c>
      <c r="D1078" s="49">
        <v>757</v>
      </c>
      <c r="E1078" s="49">
        <v>927</v>
      </c>
      <c r="F1078" s="49">
        <v>1442</v>
      </c>
      <c r="G1078" s="97">
        <v>2078</v>
      </c>
      <c r="H1078" s="99">
        <v>2333</v>
      </c>
      <c r="I1078" s="29">
        <v>3267</v>
      </c>
      <c r="J1078" s="12"/>
      <c r="S1078" s="27"/>
      <c r="T1078" s="27"/>
      <c r="U1078" s="16"/>
      <c r="V1078" s="74"/>
      <c r="W1078" s="13"/>
      <c r="X1078" s="75"/>
      <c r="Y1078" s="74"/>
    </row>
    <row r="1079" spans="1:25" s="9" customFormat="1" ht="13.25" customHeight="1" x14ac:dyDescent="0.35">
      <c r="A1079" s="35"/>
      <c r="B1079" s="49">
        <v>981</v>
      </c>
      <c r="C1079" s="35" t="s">
        <v>11</v>
      </c>
      <c r="D1079" s="49">
        <v>174</v>
      </c>
      <c r="E1079" s="49">
        <v>314</v>
      </c>
      <c r="F1079" s="49">
        <v>476</v>
      </c>
      <c r="G1079" s="97">
        <v>649</v>
      </c>
      <c r="H1079" s="99">
        <v>838</v>
      </c>
      <c r="I1079" s="29">
        <v>1109</v>
      </c>
      <c r="J1079" s="12"/>
      <c r="S1079" s="27"/>
      <c r="T1079" s="27"/>
      <c r="U1079" s="16"/>
      <c r="V1079" s="74"/>
      <c r="W1079" s="13"/>
      <c r="X1079" s="75"/>
      <c r="Y1079" s="74"/>
    </row>
    <row r="1080" spans="1:25" s="9" customFormat="1" ht="13.25" customHeight="1" x14ac:dyDescent="0.35">
      <c r="A1080" s="35"/>
      <c r="B1080" s="29">
        <v>982</v>
      </c>
      <c r="C1080" s="35" t="s">
        <v>12</v>
      </c>
      <c r="D1080" s="49">
        <v>686</v>
      </c>
      <c r="E1080" s="49">
        <v>1023</v>
      </c>
      <c r="F1080" s="49">
        <v>1542</v>
      </c>
      <c r="G1080" s="97">
        <v>2409</v>
      </c>
      <c r="H1080" s="99">
        <v>2865</v>
      </c>
      <c r="I1080" s="29">
        <v>4238</v>
      </c>
      <c r="J1080" s="12"/>
      <c r="S1080" s="27"/>
      <c r="T1080" s="27"/>
      <c r="U1080" s="16"/>
      <c r="V1080" s="74"/>
      <c r="W1080" s="13"/>
      <c r="X1080" s="75"/>
      <c r="Y1080" s="74"/>
    </row>
    <row r="1081" spans="1:25" s="9" customFormat="1" ht="13.25" customHeight="1" x14ac:dyDescent="0.35">
      <c r="A1081" s="35"/>
      <c r="B1081" s="49">
        <v>983</v>
      </c>
      <c r="C1081" s="35" t="s">
        <v>13</v>
      </c>
      <c r="D1081" s="49">
        <v>514</v>
      </c>
      <c r="E1081" s="49">
        <v>855</v>
      </c>
      <c r="F1081" s="49">
        <v>1353</v>
      </c>
      <c r="G1081" s="97">
        <v>1813</v>
      </c>
      <c r="H1081" s="99">
        <v>2143</v>
      </c>
      <c r="I1081" s="29">
        <v>2786</v>
      </c>
      <c r="J1081" s="12"/>
      <c r="S1081" s="27"/>
      <c r="T1081" s="27"/>
      <c r="U1081" s="16"/>
      <c r="V1081" s="74"/>
      <c r="W1081" s="13"/>
      <c r="X1081" s="75"/>
      <c r="Y1081" s="74"/>
    </row>
    <row r="1082" spans="1:25" s="9" customFormat="1" ht="13.25" customHeight="1" x14ac:dyDescent="0.35">
      <c r="A1082" s="35"/>
      <c r="B1082" s="49">
        <v>984</v>
      </c>
      <c r="C1082" s="35" t="s">
        <v>14</v>
      </c>
      <c r="D1082" s="49">
        <v>934</v>
      </c>
      <c r="E1082" s="49">
        <v>1089</v>
      </c>
      <c r="F1082" s="49">
        <v>1919</v>
      </c>
      <c r="G1082" s="97">
        <v>2695</v>
      </c>
      <c r="H1082" s="99">
        <v>3259</v>
      </c>
      <c r="I1082" s="29">
        <v>4486</v>
      </c>
      <c r="J1082" s="12"/>
      <c r="S1082" s="27"/>
      <c r="T1082" s="27"/>
      <c r="U1082" s="16"/>
      <c r="V1082" s="74"/>
      <c r="W1082" s="13"/>
      <c r="X1082" s="75"/>
      <c r="Y1082" s="74"/>
    </row>
    <row r="1083" spans="1:25" s="9" customFormat="1" ht="13.25" customHeight="1" x14ac:dyDescent="0.35">
      <c r="A1083" s="35"/>
      <c r="B1083" s="29">
        <v>985</v>
      </c>
      <c r="C1083" s="35" t="s">
        <v>15</v>
      </c>
      <c r="D1083" s="49">
        <v>920</v>
      </c>
      <c r="E1083" s="49">
        <v>1341</v>
      </c>
      <c r="F1083" s="49">
        <v>2052</v>
      </c>
      <c r="G1083" s="97">
        <v>3084</v>
      </c>
      <c r="H1083" s="99">
        <v>4206</v>
      </c>
      <c r="I1083" s="29">
        <v>6104</v>
      </c>
      <c r="J1083" s="12"/>
      <c r="S1083" s="27"/>
      <c r="T1083" s="27"/>
      <c r="U1083" s="16"/>
      <c r="V1083" s="74"/>
      <c r="W1083" s="13"/>
      <c r="X1083" s="75"/>
      <c r="Y1083" s="74"/>
    </row>
    <row r="1084" spans="1:25" s="9" customFormat="1" ht="13.25" customHeight="1" x14ac:dyDescent="0.35">
      <c r="A1084" s="35"/>
      <c r="B1084" s="49">
        <v>986</v>
      </c>
      <c r="C1084" s="35" t="s">
        <v>16</v>
      </c>
      <c r="D1084" s="49">
        <v>1255</v>
      </c>
      <c r="E1084" s="49">
        <v>1698</v>
      </c>
      <c r="F1084" s="49">
        <v>2979</v>
      </c>
      <c r="G1084" s="97">
        <v>4744</v>
      </c>
      <c r="H1084" s="99">
        <v>6442</v>
      </c>
      <c r="I1084" s="29">
        <v>10045</v>
      </c>
      <c r="J1084" s="12"/>
      <c r="S1084" s="27"/>
      <c r="T1084" s="27"/>
      <c r="U1084" s="16"/>
      <c r="V1084" s="74"/>
      <c r="W1084" s="13"/>
      <c r="X1084" s="75"/>
      <c r="Y1084" s="74"/>
    </row>
    <row r="1085" spans="1:25" s="9" customFormat="1" ht="13.25" customHeight="1" x14ac:dyDescent="0.35">
      <c r="A1085" s="35"/>
      <c r="B1085" s="49">
        <v>987</v>
      </c>
      <c r="C1085" s="35" t="s">
        <v>17</v>
      </c>
      <c r="D1085" s="49">
        <v>239</v>
      </c>
      <c r="E1085" s="49">
        <v>369</v>
      </c>
      <c r="F1085" s="49">
        <v>512</v>
      </c>
      <c r="G1085" s="97">
        <v>765</v>
      </c>
      <c r="H1085" s="99">
        <v>947</v>
      </c>
      <c r="I1085" s="29">
        <v>1082</v>
      </c>
      <c r="J1085" s="12"/>
      <c r="S1085" s="27"/>
      <c r="T1085" s="27"/>
      <c r="U1085" s="16"/>
      <c r="V1085" s="74"/>
      <c r="W1085" s="13"/>
      <c r="X1085" s="75"/>
      <c r="Y1085" s="74"/>
    </row>
    <row r="1086" spans="1:25" s="9" customFormat="1" ht="13.25" customHeight="1" x14ac:dyDescent="0.35">
      <c r="A1086" s="35"/>
      <c r="B1086" s="29">
        <v>988</v>
      </c>
      <c r="C1086" s="35" t="s">
        <v>18</v>
      </c>
      <c r="D1086" s="49">
        <v>806</v>
      </c>
      <c r="E1086" s="49">
        <v>998</v>
      </c>
      <c r="F1086" s="49">
        <v>1421</v>
      </c>
      <c r="G1086" s="97">
        <v>1934</v>
      </c>
      <c r="H1086" s="99">
        <v>2197</v>
      </c>
      <c r="I1086" s="29">
        <v>2923</v>
      </c>
      <c r="J1086" s="12"/>
      <c r="S1086" s="27"/>
      <c r="T1086" s="27"/>
      <c r="U1086" s="16"/>
      <c r="V1086" s="74"/>
      <c r="W1086" s="13"/>
      <c r="X1086" s="75"/>
      <c r="Y1086" s="74"/>
    </row>
    <row r="1087" spans="1:25" s="9" customFormat="1" ht="13.25" customHeight="1" x14ac:dyDescent="0.35">
      <c r="A1087" s="35"/>
      <c r="B1087" s="49">
        <v>989</v>
      </c>
      <c r="C1087" s="35" t="s">
        <v>19</v>
      </c>
      <c r="D1087" s="49">
        <v>658</v>
      </c>
      <c r="E1087" s="49">
        <v>619</v>
      </c>
      <c r="F1087" s="49">
        <v>1052</v>
      </c>
      <c r="G1087" s="97">
        <v>1356</v>
      </c>
      <c r="H1087" s="99">
        <v>3020</v>
      </c>
      <c r="I1087" s="29">
        <v>2752</v>
      </c>
      <c r="J1087" s="12"/>
      <c r="S1087" s="27"/>
      <c r="T1087" s="27"/>
      <c r="U1087" s="16"/>
      <c r="V1087" s="74"/>
      <c r="W1087" s="13"/>
      <c r="X1087" s="75"/>
      <c r="Y1087" s="74"/>
    </row>
    <row r="1088" spans="1:25" s="9" customFormat="1" ht="13.25" customHeight="1" x14ac:dyDescent="0.35">
      <c r="A1088" s="35"/>
      <c r="B1088" s="49">
        <v>990</v>
      </c>
      <c r="C1088" s="35" t="s">
        <v>20</v>
      </c>
      <c r="D1088" s="98">
        <f>SUM(D1068:D1087)</f>
        <v>16901</v>
      </c>
      <c r="E1088" s="98">
        <f>SUM(E1068:E1087)</f>
        <v>24052</v>
      </c>
      <c r="F1088" s="98">
        <f>SUM(F1068:F1087)</f>
        <v>36760</v>
      </c>
      <c r="G1088" s="98">
        <f>SUM(G1068:G1087)</f>
        <v>50939</v>
      </c>
      <c r="H1088" s="98">
        <f>SUM(H1068:H1087)</f>
        <v>60012</v>
      </c>
      <c r="I1088" s="29">
        <v>80082</v>
      </c>
      <c r="J1088" s="12"/>
      <c r="S1088" s="27"/>
      <c r="T1088" s="27"/>
      <c r="U1088" s="16"/>
      <c r="V1088" s="74"/>
      <c r="W1088" s="13"/>
      <c r="X1088" s="75"/>
      <c r="Y1088" s="74"/>
    </row>
    <row r="1089" spans="1:25" s="9" customFormat="1" ht="13.25" customHeight="1" x14ac:dyDescent="0.3">
      <c r="A1089" s="35"/>
      <c r="B1089" s="29">
        <v>991</v>
      </c>
      <c r="C1089" s="35" t="s">
        <v>68</v>
      </c>
      <c r="D1089" s="29"/>
      <c r="E1089" s="29"/>
      <c r="F1089" s="29"/>
      <c r="G1089" s="63"/>
      <c r="H1089" s="35"/>
      <c r="I1089" s="29"/>
      <c r="J1089" s="12"/>
      <c r="S1089" s="27"/>
      <c r="T1089" s="27"/>
      <c r="U1089" s="16"/>
      <c r="V1089" s="74"/>
      <c r="W1089" s="13"/>
      <c r="X1089" s="75"/>
      <c r="Y1089" s="74"/>
    </row>
    <row r="1090" spans="1:25" s="9" customFormat="1" ht="13.25" customHeight="1" x14ac:dyDescent="0.35">
      <c r="A1090" s="35"/>
      <c r="B1090" s="49">
        <v>992</v>
      </c>
      <c r="C1090" s="35" t="s">
        <v>0</v>
      </c>
      <c r="D1090" s="49">
        <v>3554</v>
      </c>
      <c r="E1090" s="49">
        <v>3682</v>
      </c>
      <c r="F1090" s="49">
        <v>2892</v>
      </c>
      <c r="G1090" s="97">
        <v>2383</v>
      </c>
      <c r="H1090" s="99">
        <v>2424</v>
      </c>
      <c r="I1090" s="29">
        <v>3001</v>
      </c>
      <c r="J1090" s="12"/>
      <c r="S1090" s="27"/>
      <c r="T1090" s="27"/>
      <c r="U1090" s="16"/>
      <c r="V1090" s="74"/>
      <c r="W1090" s="13"/>
      <c r="X1090" s="75"/>
      <c r="Y1090" s="74"/>
    </row>
    <row r="1091" spans="1:25" s="9" customFormat="1" ht="13.25" customHeight="1" x14ac:dyDescent="0.35">
      <c r="A1091" s="35"/>
      <c r="B1091" s="49">
        <v>993</v>
      </c>
      <c r="C1091" s="35" t="s">
        <v>1</v>
      </c>
      <c r="D1091" s="49">
        <v>39</v>
      </c>
      <c r="E1091" s="49">
        <v>101</v>
      </c>
      <c r="F1091" s="49">
        <v>62</v>
      </c>
      <c r="G1091" s="97">
        <v>249</v>
      </c>
      <c r="H1091" s="99">
        <v>203</v>
      </c>
      <c r="I1091" s="29">
        <v>242</v>
      </c>
      <c r="J1091" s="12"/>
      <c r="S1091" s="27"/>
      <c r="T1091" s="27"/>
      <c r="U1091" s="16"/>
      <c r="V1091" s="74"/>
      <c r="W1091" s="13"/>
      <c r="X1091" s="75"/>
      <c r="Y1091" s="74"/>
    </row>
    <row r="1092" spans="1:25" s="9" customFormat="1" ht="13.25" customHeight="1" x14ac:dyDescent="0.35">
      <c r="A1092" s="35"/>
      <c r="B1092" s="29">
        <v>994</v>
      </c>
      <c r="C1092" s="35" t="s">
        <v>2</v>
      </c>
      <c r="D1092" s="49">
        <v>1422</v>
      </c>
      <c r="E1092" s="49">
        <v>2013</v>
      </c>
      <c r="F1092" s="49">
        <v>2295</v>
      </c>
      <c r="G1092" s="97">
        <v>1650</v>
      </c>
      <c r="H1092" s="99">
        <v>1369</v>
      </c>
      <c r="I1092" s="29">
        <v>1438</v>
      </c>
      <c r="J1092" s="12"/>
      <c r="S1092" s="27"/>
      <c r="T1092" s="27"/>
      <c r="U1092" s="16"/>
      <c r="V1092" s="74"/>
      <c r="W1092" s="13"/>
      <c r="X1092" s="75"/>
      <c r="Y1092" s="74"/>
    </row>
    <row r="1093" spans="1:25" s="9" customFormat="1" ht="13.25" customHeight="1" x14ac:dyDescent="0.35">
      <c r="A1093" s="35"/>
      <c r="B1093" s="49">
        <v>995</v>
      </c>
      <c r="C1093" s="35" t="s">
        <v>3</v>
      </c>
      <c r="D1093" s="49">
        <v>256</v>
      </c>
      <c r="E1093" s="49">
        <v>283</v>
      </c>
      <c r="F1093" s="49">
        <v>277</v>
      </c>
      <c r="G1093" s="97">
        <v>299</v>
      </c>
      <c r="H1093" s="99">
        <v>280</v>
      </c>
      <c r="I1093" s="29">
        <v>326</v>
      </c>
      <c r="J1093" s="12"/>
      <c r="S1093" s="27"/>
      <c r="T1093" s="27"/>
      <c r="U1093" s="16"/>
      <c r="V1093" s="74"/>
      <c r="W1093" s="13"/>
      <c r="X1093" s="75"/>
      <c r="Y1093" s="74"/>
    </row>
    <row r="1094" spans="1:25" s="9" customFormat="1" ht="13.25" customHeight="1" x14ac:dyDescent="0.35">
      <c r="A1094" s="35"/>
      <c r="B1094" s="49">
        <v>996</v>
      </c>
      <c r="C1094" s="35" t="s">
        <v>4</v>
      </c>
      <c r="D1094" s="49">
        <v>920</v>
      </c>
      <c r="E1094" s="49">
        <v>1135</v>
      </c>
      <c r="F1094" s="49">
        <v>1442</v>
      </c>
      <c r="G1094" s="97">
        <v>1431</v>
      </c>
      <c r="H1094" s="99">
        <v>1523</v>
      </c>
      <c r="I1094" s="29">
        <v>1949</v>
      </c>
      <c r="J1094" s="12"/>
      <c r="S1094" s="27"/>
      <c r="T1094" s="27"/>
      <c r="U1094" s="16"/>
      <c r="V1094" s="74"/>
      <c r="W1094" s="13"/>
      <c r="X1094" s="75"/>
      <c r="Y1094" s="74"/>
    </row>
    <row r="1095" spans="1:25" s="9" customFormat="1" ht="13.25" customHeight="1" x14ac:dyDescent="0.35">
      <c r="A1095" s="35"/>
      <c r="B1095" s="29">
        <v>997</v>
      </c>
      <c r="C1095" s="35" t="s">
        <v>5</v>
      </c>
      <c r="D1095" s="49">
        <v>1532</v>
      </c>
      <c r="E1095" s="49">
        <v>1231</v>
      </c>
      <c r="F1095" s="49">
        <v>775</v>
      </c>
      <c r="G1095" s="97">
        <v>695</v>
      </c>
      <c r="H1095" s="99">
        <v>587</v>
      </c>
      <c r="I1095" s="29">
        <v>658</v>
      </c>
      <c r="J1095" s="12"/>
      <c r="S1095" s="27"/>
      <c r="T1095" s="27"/>
      <c r="U1095" s="16"/>
      <c r="V1095" s="74"/>
      <c r="W1095" s="13"/>
      <c r="X1095" s="75"/>
      <c r="Y1095" s="74"/>
    </row>
    <row r="1096" spans="1:25" s="9" customFormat="1" ht="13.25" customHeight="1" x14ac:dyDescent="0.35">
      <c r="A1096" s="35"/>
      <c r="B1096" s="49">
        <v>998</v>
      </c>
      <c r="C1096" s="35" t="s">
        <v>6</v>
      </c>
      <c r="D1096" s="49">
        <v>2051</v>
      </c>
      <c r="E1096" s="49">
        <v>2489</v>
      </c>
      <c r="F1096" s="49">
        <v>2885</v>
      </c>
      <c r="G1096" s="97">
        <v>2919</v>
      </c>
      <c r="H1096" s="99">
        <v>2771</v>
      </c>
      <c r="I1096" s="29">
        <v>2664</v>
      </c>
      <c r="J1096" s="12"/>
      <c r="S1096" s="27"/>
      <c r="T1096" s="27"/>
      <c r="U1096" s="16"/>
      <c r="V1096" s="74"/>
      <c r="W1096" s="13"/>
      <c r="X1096" s="75"/>
      <c r="Y1096" s="74"/>
    </row>
    <row r="1097" spans="1:25" s="9" customFormat="1" ht="13.25" customHeight="1" x14ac:dyDescent="0.35">
      <c r="A1097" s="35"/>
      <c r="B1097" s="49">
        <v>999</v>
      </c>
      <c r="C1097" s="35" t="s">
        <v>7</v>
      </c>
      <c r="D1097" s="49">
        <v>1061</v>
      </c>
      <c r="E1097" s="49">
        <v>1278</v>
      </c>
      <c r="F1097" s="49">
        <v>1369</v>
      </c>
      <c r="G1097" s="97">
        <v>1572</v>
      </c>
      <c r="H1097" s="99">
        <v>1636</v>
      </c>
      <c r="I1097" s="29">
        <v>1651</v>
      </c>
      <c r="J1097" s="12"/>
      <c r="S1097" s="27"/>
      <c r="T1097" s="27"/>
      <c r="U1097" s="16"/>
      <c r="V1097" s="74"/>
      <c r="W1097" s="13"/>
      <c r="X1097" s="75"/>
      <c r="Y1097" s="74"/>
    </row>
    <row r="1098" spans="1:25" s="9" customFormat="1" ht="13.25" customHeight="1" x14ac:dyDescent="0.35">
      <c r="A1098" s="35"/>
      <c r="B1098" s="29">
        <v>1000</v>
      </c>
      <c r="C1098" s="35" t="s">
        <v>8</v>
      </c>
      <c r="D1098" s="49">
        <v>705</v>
      </c>
      <c r="E1098" s="49">
        <v>848</v>
      </c>
      <c r="F1098" s="49">
        <v>996</v>
      </c>
      <c r="G1098" s="97">
        <v>1033</v>
      </c>
      <c r="H1098" s="99">
        <v>1004</v>
      </c>
      <c r="I1098" s="29">
        <v>1078</v>
      </c>
      <c r="J1098" s="12"/>
      <c r="S1098" s="27"/>
      <c r="T1098" s="27"/>
      <c r="U1098" s="16"/>
      <c r="V1098" s="74"/>
      <c r="W1098" s="13"/>
      <c r="X1098" s="75"/>
      <c r="Y1098" s="74"/>
    </row>
    <row r="1099" spans="1:25" s="9" customFormat="1" ht="13.25" customHeight="1" x14ac:dyDescent="0.35">
      <c r="A1099" s="35"/>
      <c r="B1099" s="49">
        <v>1001</v>
      </c>
      <c r="C1099" s="35" t="s">
        <v>9</v>
      </c>
      <c r="D1099" s="49">
        <v>321</v>
      </c>
      <c r="E1099" s="49">
        <v>243</v>
      </c>
      <c r="F1099" s="49">
        <v>209</v>
      </c>
      <c r="G1099" s="97">
        <v>219</v>
      </c>
      <c r="H1099" s="99">
        <v>204</v>
      </c>
      <c r="I1099" s="29">
        <v>143</v>
      </c>
      <c r="J1099" s="12"/>
      <c r="S1099" s="27"/>
      <c r="T1099" s="27"/>
      <c r="U1099" s="16"/>
      <c r="V1099" s="74"/>
      <c r="W1099" s="13"/>
      <c r="X1099" s="75"/>
      <c r="Y1099" s="74"/>
    </row>
    <row r="1100" spans="1:25" s="50" customFormat="1" ht="13.25" customHeight="1" x14ac:dyDescent="0.35">
      <c r="A1100" s="71"/>
      <c r="B1100" s="49">
        <v>1002</v>
      </c>
      <c r="C1100" s="35" t="s">
        <v>10</v>
      </c>
      <c r="D1100" s="49">
        <v>380</v>
      </c>
      <c r="E1100" s="49">
        <v>369</v>
      </c>
      <c r="F1100" s="49">
        <v>398</v>
      </c>
      <c r="G1100" s="96">
        <v>376</v>
      </c>
      <c r="H1100" s="99">
        <v>358</v>
      </c>
      <c r="I1100" s="29">
        <v>317</v>
      </c>
      <c r="J1100" s="73"/>
      <c r="S1100" s="27"/>
      <c r="T1100" s="27"/>
      <c r="U1100" s="16"/>
      <c r="V1100" s="74"/>
      <c r="W1100" s="13"/>
      <c r="X1100" s="75"/>
      <c r="Y1100" s="74"/>
    </row>
    <row r="1101" spans="1:25" s="50" customFormat="1" ht="13.25" customHeight="1" x14ac:dyDescent="0.35">
      <c r="A1101" s="71"/>
      <c r="B1101" s="29">
        <v>1003</v>
      </c>
      <c r="C1101" s="35" t="s">
        <v>11</v>
      </c>
      <c r="D1101" s="49">
        <v>181</v>
      </c>
      <c r="E1101" s="49">
        <v>227</v>
      </c>
      <c r="F1101" s="49">
        <v>221</v>
      </c>
      <c r="G1101" s="96">
        <v>198</v>
      </c>
      <c r="H1101" s="99">
        <v>244</v>
      </c>
      <c r="I1101" s="49">
        <v>244</v>
      </c>
      <c r="J1101" s="73"/>
      <c r="S1101" s="27"/>
      <c r="T1101" s="27"/>
      <c r="U1101" s="16"/>
      <c r="V1101" s="74"/>
      <c r="W1101" s="13"/>
      <c r="X1101" s="75"/>
      <c r="Y1101" s="74"/>
    </row>
    <row r="1102" spans="1:25" s="50" customFormat="1" ht="13.25" customHeight="1" x14ac:dyDescent="0.35">
      <c r="A1102" s="71"/>
      <c r="B1102" s="49">
        <v>1004</v>
      </c>
      <c r="C1102" s="35" t="s">
        <v>12</v>
      </c>
      <c r="D1102" s="49">
        <v>534</v>
      </c>
      <c r="E1102" s="49">
        <v>669</v>
      </c>
      <c r="F1102" s="49">
        <v>708</v>
      </c>
      <c r="G1102" s="96">
        <v>708</v>
      </c>
      <c r="H1102" s="99">
        <v>764</v>
      </c>
      <c r="I1102" s="49">
        <v>846</v>
      </c>
      <c r="J1102" s="73"/>
      <c r="S1102" s="27"/>
      <c r="T1102" s="27"/>
      <c r="U1102" s="16"/>
      <c r="V1102" s="74"/>
      <c r="W1102" s="13"/>
      <c r="X1102" s="75"/>
      <c r="Y1102" s="74"/>
    </row>
    <row r="1103" spans="1:25" s="50" customFormat="1" ht="13.25" customHeight="1" x14ac:dyDescent="0.35">
      <c r="A1103" s="71"/>
      <c r="B1103" s="49">
        <v>1005</v>
      </c>
      <c r="C1103" s="35" t="s">
        <v>13</v>
      </c>
      <c r="D1103" s="49">
        <v>386</v>
      </c>
      <c r="E1103" s="49">
        <v>581</v>
      </c>
      <c r="F1103" s="49">
        <v>852</v>
      </c>
      <c r="G1103" s="96">
        <v>717</v>
      </c>
      <c r="H1103" s="99">
        <v>973</v>
      </c>
      <c r="I1103" s="49">
        <v>1007</v>
      </c>
      <c r="J1103" s="73"/>
      <c r="S1103" s="27"/>
      <c r="T1103" s="27"/>
      <c r="U1103" s="16"/>
      <c r="V1103" s="74"/>
      <c r="W1103" s="13"/>
      <c r="X1103" s="75"/>
      <c r="Y1103" s="74"/>
    </row>
    <row r="1104" spans="1:25" s="50" customFormat="1" ht="13.25" customHeight="1" x14ac:dyDescent="0.35">
      <c r="A1104" s="71"/>
      <c r="B1104" s="29">
        <v>1006</v>
      </c>
      <c r="C1104" s="35" t="s">
        <v>14</v>
      </c>
      <c r="D1104" s="49">
        <v>736</v>
      </c>
      <c r="E1104" s="49">
        <v>720</v>
      </c>
      <c r="F1104" s="49">
        <v>1092</v>
      </c>
      <c r="G1104" s="96">
        <v>1162</v>
      </c>
      <c r="H1104" s="99">
        <v>1203</v>
      </c>
      <c r="I1104" s="49">
        <v>1290</v>
      </c>
      <c r="J1104" s="73"/>
      <c r="S1104" s="27"/>
      <c r="T1104" s="27"/>
      <c r="U1104" s="16"/>
      <c r="V1104" s="74"/>
      <c r="W1104" s="13"/>
      <c r="X1104" s="75"/>
      <c r="Y1104" s="74"/>
    </row>
    <row r="1105" spans="1:25" s="50" customFormat="1" ht="13.25" customHeight="1" x14ac:dyDescent="0.35">
      <c r="A1105" s="71"/>
      <c r="B1105" s="49">
        <v>1007</v>
      </c>
      <c r="C1105" s="35" t="s">
        <v>15</v>
      </c>
      <c r="D1105" s="49">
        <v>1259</v>
      </c>
      <c r="E1105" s="49">
        <v>1512</v>
      </c>
      <c r="F1105" s="49">
        <v>1657</v>
      </c>
      <c r="G1105" s="96">
        <v>1791</v>
      </c>
      <c r="H1105" s="99">
        <v>1948</v>
      </c>
      <c r="I1105" s="49">
        <v>2115</v>
      </c>
      <c r="J1105" s="73"/>
      <c r="S1105" s="27"/>
      <c r="T1105" s="27"/>
      <c r="U1105" s="16"/>
      <c r="V1105" s="74"/>
      <c r="W1105" s="13"/>
      <c r="X1105" s="75"/>
      <c r="Y1105" s="74"/>
    </row>
    <row r="1106" spans="1:25" s="50" customFormat="1" ht="13.25" customHeight="1" x14ac:dyDescent="0.35">
      <c r="A1106" s="71"/>
      <c r="B1106" s="49">
        <v>1008</v>
      </c>
      <c r="C1106" s="35" t="s">
        <v>16</v>
      </c>
      <c r="D1106" s="49">
        <v>1680</v>
      </c>
      <c r="E1106" s="49">
        <v>1911</v>
      </c>
      <c r="F1106" s="49">
        <v>2114</v>
      </c>
      <c r="G1106" s="96">
        <v>2546</v>
      </c>
      <c r="H1106" s="99">
        <v>2962</v>
      </c>
      <c r="I1106" s="49">
        <v>3754</v>
      </c>
      <c r="J1106" s="73"/>
      <c r="S1106" s="27"/>
      <c r="T1106" s="27"/>
      <c r="U1106" s="16"/>
      <c r="V1106" s="74"/>
      <c r="W1106" s="13"/>
      <c r="X1106" s="75"/>
      <c r="Y1106" s="74"/>
    </row>
    <row r="1107" spans="1:25" s="50" customFormat="1" ht="13.25" customHeight="1" x14ac:dyDescent="0.35">
      <c r="A1107" s="71"/>
      <c r="B1107" s="29">
        <v>1009</v>
      </c>
      <c r="C1107" s="35" t="s">
        <v>17</v>
      </c>
      <c r="D1107" s="49">
        <v>115</v>
      </c>
      <c r="E1107" s="49">
        <v>186</v>
      </c>
      <c r="F1107" s="49">
        <v>186</v>
      </c>
      <c r="G1107" s="96">
        <v>215</v>
      </c>
      <c r="H1107" s="99">
        <v>232</v>
      </c>
      <c r="I1107" s="49">
        <v>223</v>
      </c>
      <c r="J1107" s="73"/>
      <c r="S1107" s="27"/>
      <c r="T1107" s="27"/>
      <c r="U1107" s="16"/>
      <c r="V1107" s="74"/>
      <c r="W1107" s="13"/>
      <c r="X1107" s="75"/>
      <c r="Y1107" s="74"/>
    </row>
    <row r="1108" spans="1:25" s="50" customFormat="1" ht="13.25" customHeight="1" x14ac:dyDescent="0.35">
      <c r="A1108" s="71"/>
      <c r="B1108" s="49">
        <v>1010</v>
      </c>
      <c r="C1108" s="35" t="s">
        <v>18</v>
      </c>
      <c r="D1108" s="49">
        <v>621</v>
      </c>
      <c r="E1108" s="49">
        <v>676</v>
      </c>
      <c r="F1108" s="49">
        <v>629</v>
      </c>
      <c r="G1108" s="96">
        <v>781</v>
      </c>
      <c r="H1108" s="99">
        <v>805</v>
      </c>
      <c r="I1108" s="49">
        <v>932</v>
      </c>
      <c r="J1108" s="73"/>
      <c r="S1108" s="27"/>
      <c r="T1108" s="27"/>
      <c r="U1108" s="16"/>
      <c r="V1108" s="74"/>
      <c r="W1108" s="13"/>
      <c r="X1108" s="75"/>
      <c r="Y1108" s="74"/>
    </row>
    <row r="1109" spans="1:25" s="50" customFormat="1" ht="13.25" customHeight="1" x14ac:dyDescent="0.35">
      <c r="A1109" s="71"/>
      <c r="B1109" s="49">
        <v>1011</v>
      </c>
      <c r="C1109" s="35" t="s">
        <v>19</v>
      </c>
      <c r="D1109" s="49">
        <v>578</v>
      </c>
      <c r="E1109" s="49">
        <v>507</v>
      </c>
      <c r="F1109" s="49">
        <v>629</v>
      </c>
      <c r="G1109" s="96">
        <v>529</v>
      </c>
      <c r="H1109" s="99">
        <v>1013</v>
      </c>
      <c r="I1109" s="49">
        <v>636</v>
      </c>
      <c r="J1109" s="73"/>
      <c r="S1109" s="27"/>
      <c r="T1109" s="27"/>
      <c r="U1109" s="16"/>
      <c r="V1109" s="74"/>
      <c r="W1109" s="13"/>
      <c r="X1109" s="75"/>
      <c r="Y1109" s="74"/>
    </row>
    <row r="1110" spans="1:25" s="50" customFormat="1" ht="13.25" customHeight="1" x14ac:dyDescent="0.35">
      <c r="A1110" s="71"/>
      <c r="B1110" s="29">
        <v>1012</v>
      </c>
      <c r="C1110" s="35" t="s">
        <v>20</v>
      </c>
      <c r="D1110" s="98">
        <f>SUM(D1090:D1109)</f>
        <v>18331</v>
      </c>
      <c r="E1110" s="98">
        <f>SUM(E1090:E1109)</f>
        <v>20661</v>
      </c>
      <c r="F1110" s="98">
        <f>SUM(F1090:F1109)</f>
        <v>21688</v>
      </c>
      <c r="G1110" s="98">
        <f>SUM(G1090:G1109)</f>
        <v>21473</v>
      </c>
      <c r="H1110" s="98">
        <f>SUM(H1090:H1109)</f>
        <v>22503</v>
      </c>
      <c r="I1110" s="49">
        <v>24515</v>
      </c>
      <c r="J1110" s="73"/>
      <c r="S1110" s="27"/>
      <c r="T1110" s="27"/>
      <c r="U1110" s="16"/>
      <c r="V1110" s="74"/>
      <c r="W1110" s="13"/>
      <c r="X1110" s="75"/>
      <c r="Y1110" s="74"/>
    </row>
    <row r="1111" spans="1:25" s="50" customFormat="1" ht="13.25" customHeight="1" x14ac:dyDescent="0.3">
      <c r="A1111" s="71"/>
      <c r="B1111" s="49">
        <v>1013</v>
      </c>
      <c r="C1111" s="35" t="s">
        <v>66</v>
      </c>
      <c r="D1111" s="29"/>
      <c r="E1111" s="29"/>
      <c r="F1111" s="29"/>
      <c r="G1111" s="77"/>
      <c r="H1111" s="35"/>
      <c r="I1111" s="49"/>
      <c r="J1111" s="73"/>
      <c r="S1111" s="27"/>
      <c r="T1111" s="27"/>
      <c r="U1111" s="16"/>
      <c r="V1111" s="74"/>
      <c r="W1111" s="13"/>
      <c r="X1111" s="75"/>
      <c r="Y1111" s="74"/>
    </row>
    <row r="1112" spans="1:25" s="50" customFormat="1" ht="13.25" customHeight="1" x14ac:dyDescent="0.35">
      <c r="A1112" s="71"/>
      <c r="B1112" s="49">
        <v>1014</v>
      </c>
      <c r="C1112" s="35" t="s">
        <v>0</v>
      </c>
      <c r="D1112" s="49">
        <v>567</v>
      </c>
      <c r="E1112" s="49">
        <v>554</v>
      </c>
      <c r="F1112" s="49">
        <v>519</v>
      </c>
      <c r="G1112" s="96">
        <v>478</v>
      </c>
      <c r="H1112" s="99">
        <v>467</v>
      </c>
      <c r="I1112" s="49">
        <v>603</v>
      </c>
      <c r="J1112" s="73"/>
      <c r="S1112" s="27"/>
      <c r="T1112" s="27"/>
      <c r="U1112" s="16"/>
      <c r="V1112" s="74"/>
      <c r="W1112" s="13"/>
      <c r="X1112" s="75"/>
      <c r="Y1112" s="74"/>
    </row>
    <row r="1113" spans="1:25" s="50" customFormat="1" ht="13.25" customHeight="1" x14ac:dyDescent="0.35">
      <c r="A1113" s="71"/>
      <c r="B1113" s="29">
        <v>1015</v>
      </c>
      <c r="C1113" s="35" t="s">
        <v>1</v>
      </c>
      <c r="D1113" s="49">
        <v>56</v>
      </c>
      <c r="E1113" s="49">
        <v>50</v>
      </c>
      <c r="F1113" s="49">
        <v>68</v>
      </c>
      <c r="G1113" s="96">
        <v>83</v>
      </c>
      <c r="H1113" s="99">
        <v>96</v>
      </c>
      <c r="I1113" s="49">
        <v>115</v>
      </c>
      <c r="J1113" s="73"/>
      <c r="S1113" s="27"/>
      <c r="T1113" s="27"/>
      <c r="U1113" s="16"/>
      <c r="V1113" s="74"/>
      <c r="W1113" s="13"/>
      <c r="X1113" s="75"/>
      <c r="Y1113" s="74"/>
    </row>
    <row r="1114" spans="1:25" s="50" customFormat="1" ht="13.25" customHeight="1" x14ac:dyDescent="0.35">
      <c r="A1114" s="71"/>
      <c r="B1114" s="49">
        <v>1016</v>
      </c>
      <c r="C1114" s="35" t="s">
        <v>2</v>
      </c>
      <c r="D1114" s="49">
        <v>1570</v>
      </c>
      <c r="E1114" s="49">
        <v>1840</v>
      </c>
      <c r="F1114" s="49">
        <v>1917</v>
      </c>
      <c r="G1114" s="96">
        <v>1976</v>
      </c>
      <c r="H1114" s="99">
        <v>1717</v>
      </c>
      <c r="I1114" s="49">
        <v>2030</v>
      </c>
      <c r="J1114" s="73"/>
      <c r="S1114" s="27"/>
      <c r="T1114" s="27"/>
      <c r="U1114" s="16"/>
      <c r="V1114" s="74"/>
      <c r="W1114" s="13"/>
      <c r="X1114" s="75"/>
      <c r="Y1114" s="74"/>
    </row>
    <row r="1115" spans="1:25" s="50" customFormat="1" ht="13.25" customHeight="1" x14ac:dyDescent="0.35">
      <c r="A1115" s="71"/>
      <c r="B1115" s="49">
        <v>1017</v>
      </c>
      <c r="C1115" s="35" t="s">
        <v>3</v>
      </c>
      <c r="D1115" s="49">
        <v>103</v>
      </c>
      <c r="E1115" s="49">
        <v>79</v>
      </c>
      <c r="F1115" s="49">
        <v>114</v>
      </c>
      <c r="G1115" s="96">
        <v>173</v>
      </c>
      <c r="H1115" s="99">
        <v>233</v>
      </c>
      <c r="I1115" s="49">
        <v>294</v>
      </c>
      <c r="J1115" s="73"/>
      <c r="S1115" s="27"/>
      <c r="T1115" s="27"/>
      <c r="U1115" s="16"/>
      <c r="V1115" s="74"/>
      <c r="W1115" s="13"/>
      <c r="X1115" s="75"/>
      <c r="Y1115" s="74"/>
    </row>
    <row r="1116" spans="1:25" s="50" customFormat="1" ht="13.25" customHeight="1" x14ac:dyDescent="0.35">
      <c r="A1116" s="71"/>
      <c r="B1116" s="29">
        <v>1018</v>
      </c>
      <c r="C1116" s="35" t="s">
        <v>4</v>
      </c>
      <c r="D1116" s="49">
        <v>590</v>
      </c>
      <c r="E1116" s="49">
        <v>899</v>
      </c>
      <c r="F1116" s="49">
        <v>1322</v>
      </c>
      <c r="G1116" s="96">
        <v>1858</v>
      </c>
      <c r="H1116" s="99">
        <v>2297</v>
      </c>
      <c r="I1116" s="49">
        <v>3439</v>
      </c>
      <c r="J1116" s="73"/>
      <c r="S1116" s="27"/>
      <c r="T1116" s="27"/>
      <c r="U1116" s="16"/>
      <c r="V1116" s="74"/>
      <c r="W1116" s="13"/>
      <c r="X1116" s="75"/>
      <c r="Y1116" s="74"/>
    </row>
    <row r="1117" spans="1:25" s="50" customFormat="1" ht="13.25" customHeight="1" x14ac:dyDescent="0.35">
      <c r="A1117" s="71"/>
      <c r="B1117" s="49">
        <v>1019</v>
      </c>
      <c r="C1117" s="35" t="s">
        <v>5</v>
      </c>
      <c r="D1117" s="49">
        <v>614</v>
      </c>
      <c r="E1117" s="49">
        <v>496</v>
      </c>
      <c r="F1117" s="49">
        <v>507</v>
      </c>
      <c r="G1117" s="96">
        <v>565</v>
      </c>
      <c r="H1117" s="99">
        <v>536</v>
      </c>
      <c r="I1117" s="49">
        <v>662</v>
      </c>
      <c r="J1117" s="73"/>
      <c r="S1117" s="27"/>
      <c r="T1117" s="27"/>
      <c r="U1117" s="16"/>
      <c r="V1117" s="74"/>
      <c r="W1117" s="13"/>
      <c r="X1117" s="75"/>
      <c r="Y1117" s="74"/>
    </row>
    <row r="1118" spans="1:25" s="50" customFormat="1" ht="13.25" customHeight="1" x14ac:dyDescent="0.35">
      <c r="A1118" s="71"/>
      <c r="B1118" s="49">
        <v>1020</v>
      </c>
      <c r="C1118" s="35" t="s">
        <v>6</v>
      </c>
      <c r="D1118" s="49">
        <v>950</v>
      </c>
      <c r="E1118" s="49">
        <v>1191</v>
      </c>
      <c r="F1118" s="49">
        <v>1542</v>
      </c>
      <c r="G1118" s="96">
        <v>1574</v>
      </c>
      <c r="H1118" s="99">
        <v>1693</v>
      </c>
      <c r="I1118" s="49">
        <v>1914</v>
      </c>
      <c r="J1118" s="73"/>
      <c r="S1118" s="27"/>
      <c r="T1118" s="27"/>
      <c r="U1118" s="16"/>
      <c r="V1118" s="74"/>
      <c r="W1118" s="13"/>
      <c r="X1118" s="75"/>
      <c r="Y1118" s="74"/>
    </row>
    <row r="1119" spans="1:25" s="50" customFormat="1" ht="13.25" customHeight="1" x14ac:dyDescent="0.35">
      <c r="A1119" s="71"/>
      <c r="B1119" s="29">
        <v>1021</v>
      </c>
      <c r="C1119" s="35" t="s">
        <v>7</v>
      </c>
      <c r="D1119" s="49">
        <v>392</v>
      </c>
      <c r="E1119" s="49">
        <v>647</v>
      </c>
      <c r="F1119" s="49">
        <v>625</v>
      </c>
      <c r="G1119" s="97">
        <v>854</v>
      </c>
      <c r="H1119" s="99">
        <v>1125</v>
      </c>
      <c r="I1119" s="49">
        <v>1347</v>
      </c>
      <c r="J1119" s="73"/>
      <c r="S1119" s="27"/>
      <c r="T1119" s="27"/>
      <c r="U1119" s="16"/>
      <c r="V1119" s="74"/>
      <c r="W1119" s="13"/>
      <c r="X1119" s="75"/>
      <c r="Y1119" s="74"/>
    </row>
    <row r="1120" spans="1:25" s="50" customFormat="1" ht="13.25" customHeight="1" x14ac:dyDescent="0.35">
      <c r="A1120" s="71"/>
      <c r="B1120" s="49">
        <v>1022</v>
      </c>
      <c r="C1120" s="35" t="s">
        <v>8</v>
      </c>
      <c r="D1120" s="49">
        <v>668</v>
      </c>
      <c r="E1120" s="49">
        <v>755</v>
      </c>
      <c r="F1120" s="49">
        <v>987</v>
      </c>
      <c r="G1120" s="96">
        <v>1125</v>
      </c>
      <c r="H1120" s="99">
        <v>1348</v>
      </c>
      <c r="I1120" s="49">
        <v>1576</v>
      </c>
      <c r="J1120" s="73"/>
      <c r="S1120" s="27"/>
      <c r="T1120" s="27"/>
      <c r="U1120" s="16"/>
      <c r="V1120" s="74"/>
      <c r="W1120" s="13"/>
      <c r="X1120" s="75"/>
      <c r="Y1120" s="74"/>
    </row>
    <row r="1121" spans="1:25" s="50" customFormat="1" ht="13.25" customHeight="1" x14ac:dyDescent="0.35">
      <c r="A1121" s="71"/>
      <c r="B1121" s="49">
        <v>1023</v>
      </c>
      <c r="C1121" s="35" t="s">
        <v>9</v>
      </c>
      <c r="D1121" s="49">
        <v>143</v>
      </c>
      <c r="E1121" s="49">
        <v>148</v>
      </c>
      <c r="F1121" s="49">
        <v>159</v>
      </c>
      <c r="G1121" s="97">
        <v>146</v>
      </c>
      <c r="H1121" s="99">
        <v>169</v>
      </c>
      <c r="I1121" s="49">
        <v>177</v>
      </c>
      <c r="J1121" s="73"/>
      <c r="S1121" s="27"/>
      <c r="T1121" s="27"/>
      <c r="U1121" s="16"/>
      <c r="V1121" s="74"/>
      <c r="W1121" s="13"/>
      <c r="X1121" s="75"/>
      <c r="Y1121" s="74"/>
    </row>
    <row r="1122" spans="1:25" s="50" customFormat="1" ht="13.25" customHeight="1" x14ac:dyDescent="0.35">
      <c r="A1122" s="71"/>
      <c r="B1122" s="29">
        <v>1024</v>
      </c>
      <c r="C1122" s="35" t="s">
        <v>10</v>
      </c>
      <c r="D1122" s="49">
        <v>229</v>
      </c>
      <c r="E1122" s="49">
        <v>226</v>
      </c>
      <c r="F1122" s="49">
        <v>226</v>
      </c>
      <c r="G1122" s="96">
        <v>295</v>
      </c>
      <c r="H1122" s="99">
        <v>328</v>
      </c>
      <c r="I1122" s="49">
        <v>467</v>
      </c>
      <c r="J1122" s="73"/>
      <c r="S1122" s="27"/>
      <c r="T1122" s="27"/>
      <c r="U1122" s="16"/>
      <c r="V1122" s="74"/>
      <c r="W1122" s="13"/>
      <c r="X1122" s="75"/>
      <c r="Y1122" s="74"/>
    </row>
    <row r="1123" spans="1:25" s="9" customFormat="1" ht="13.25" customHeight="1" x14ac:dyDescent="0.35">
      <c r="A1123" s="35"/>
      <c r="B1123" s="49">
        <v>1025</v>
      </c>
      <c r="C1123" s="35" t="s">
        <v>11</v>
      </c>
      <c r="D1123" s="49">
        <v>96</v>
      </c>
      <c r="E1123" s="49">
        <v>144</v>
      </c>
      <c r="F1123" s="49">
        <v>154</v>
      </c>
      <c r="G1123" s="97">
        <v>187</v>
      </c>
      <c r="H1123" s="99">
        <v>202</v>
      </c>
      <c r="I1123" s="49">
        <v>239</v>
      </c>
      <c r="J1123" s="12"/>
      <c r="S1123" s="27"/>
      <c r="T1123" s="27"/>
      <c r="U1123" s="16"/>
      <c r="V1123" s="74"/>
      <c r="W1123" s="13"/>
      <c r="X1123" s="75"/>
      <c r="Y1123" s="74"/>
    </row>
    <row r="1124" spans="1:25" s="9" customFormat="1" ht="13.25" customHeight="1" x14ac:dyDescent="0.35">
      <c r="A1124" s="35"/>
      <c r="B1124" s="49">
        <v>1026</v>
      </c>
      <c r="C1124" s="35" t="s">
        <v>12</v>
      </c>
      <c r="D1124" s="49">
        <v>303</v>
      </c>
      <c r="E1124" s="49">
        <v>404</v>
      </c>
      <c r="F1124" s="49">
        <v>416</v>
      </c>
      <c r="G1124" s="97">
        <v>544</v>
      </c>
      <c r="H1124" s="99">
        <v>648</v>
      </c>
      <c r="I1124" s="29">
        <v>883</v>
      </c>
      <c r="J1124" s="12"/>
      <c r="S1124" s="27"/>
      <c r="T1124" s="27"/>
      <c r="U1124" s="16"/>
      <c r="V1124" s="74"/>
      <c r="W1124" s="13"/>
      <c r="X1124" s="75"/>
      <c r="Y1124" s="74"/>
    </row>
    <row r="1125" spans="1:25" s="9" customFormat="1" ht="13.25" customHeight="1" x14ac:dyDescent="0.35">
      <c r="A1125" s="35"/>
      <c r="B1125" s="29">
        <v>1027</v>
      </c>
      <c r="C1125" s="35" t="s">
        <v>13</v>
      </c>
      <c r="D1125" s="49">
        <v>166</v>
      </c>
      <c r="E1125" s="49">
        <v>305</v>
      </c>
      <c r="F1125" s="49">
        <v>325</v>
      </c>
      <c r="G1125" s="97">
        <v>427</v>
      </c>
      <c r="H1125" s="99">
        <v>582</v>
      </c>
      <c r="I1125" s="29">
        <v>625</v>
      </c>
      <c r="J1125" s="12"/>
      <c r="S1125" s="27"/>
      <c r="T1125" s="27"/>
      <c r="U1125" s="16"/>
      <c r="V1125" s="74"/>
      <c r="W1125" s="13"/>
      <c r="X1125" s="75"/>
      <c r="Y1125" s="74"/>
    </row>
    <row r="1126" spans="1:25" s="9" customFormat="1" ht="13.25" customHeight="1" x14ac:dyDescent="0.35">
      <c r="A1126" s="35"/>
      <c r="B1126" s="49">
        <v>1028</v>
      </c>
      <c r="C1126" s="35" t="s">
        <v>14</v>
      </c>
      <c r="D1126" s="49">
        <v>1413</v>
      </c>
      <c r="E1126" s="49">
        <v>1375</v>
      </c>
      <c r="F1126" s="49">
        <v>1639</v>
      </c>
      <c r="G1126" s="97">
        <v>1727</v>
      </c>
      <c r="H1126" s="99">
        <v>1843</v>
      </c>
      <c r="I1126" s="29">
        <v>2284</v>
      </c>
      <c r="J1126" s="12"/>
      <c r="S1126" s="27"/>
      <c r="T1126" s="27"/>
      <c r="U1126" s="16"/>
      <c r="V1126" s="74"/>
      <c r="W1126" s="13"/>
      <c r="X1126" s="75"/>
      <c r="Y1126" s="74"/>
    </row>
    <row r="1127" spans="1:25" s="9" customFormat="1" ht="13.25" customHeight="1" x14ac:dyDescent="0.35">
      <c r="A1127" s="35"/>
      <c r="B1127" s="49">
        <v>1029</v>
      </c>
      <c r="C1127" s="35" t="s">
        <v>15</v>
      </c>
      <c r="D1127" s="49">
        <v>689</v>
      </c>
      <c r="E1127" s="49">
        <v>845</v>
      </c>
      <c r="F1127" s="49">
        <v>945</v>
      </c>
      <c r="G1127" s="97">
        <v>1067</v>
      </c>
      <c r="H1127" s="99">
        <v>1323</v>
      </c>
      <c r="I1127" s="29">
        <v>1740</v>
      </c>
      <c r="J1127" s="12"/>
      <c r="S1127" s="27"/>
      <c r="T1127" s="27"/>
      <c r="U1127" s="16"/>
      <c r="V1127" s="74"/>
      <c r="W1127" s="13"/>
      <c r="X1127" s="75"/>
      <c r="Y1127" s="74"/>
    </row>
    <row r="1128" spans="1:25" s="9" customFormat="1" ht="13.25" customHeight="1" x14ac:dyDescent="0.35">
      <c r="A1128" s="35"/>
      <c r="B1128" s="29">
        <v>1030</v>
      </c>
      <c r="C1128" s="35" t="s">
        <v>16</v>
      </c>
      <c r="D1128" s="49">
        <v>753</v>
      </c>
      <c r="E1128" s="49">
        <v>903</v>
      </c>
      <c r="F1128" s="49">
        <v>1245</v>
      </c>
      <c r="G1128" s="97">
        <v>1567</v>
      </c>
      <c r="H1128" s="99">
        <v>1890</v>
      </c>
      <c r="I1128" s="29">
        <v>2782</v>
      </c>
      <c r="J1128" s="12"/>
      <c r="S1128" s="27"/>
      <c r="T1128" s="27"/>
      <c r="U1128" s="16"/>
      <c r="V1128" s="74"/>
      <c r="W1128" s="13"/>
      <c r="X1128" s="75"/>
      <c r="Y1128" s="74"/>
    </row>
    <row r="1129" spans="1:25" s="9" customFormat="1" ht="13.25" customHeight="1" x14ac:dyDescent="0.35">
      <c r="A1129" s="35"/>
      <c r="B1129" s="49">
        <v>1031</v>
      </c>
      <c r="C1129" s="35" t="s">
        <v>17</v>
      </c>
      <c r="D1129" s="49">
        <v>133</v>
      </c>
      <c r="E1129" s="49">
        <v>176</v>
      </c>
      <c r="F1129" s="49">
        <v>213</v>
      </c>
      <c r="G1129" s="97">
        <v>210</v>
      </c>
      <c r="H1129" s="99">
        <v>264</v>
      </c>
      <c r="I1129" s="29">
        <v>292</v>
      </c>
      <c r="J1129" s="12"/>
      <c r="S1129" s="27"/>
      <c r="T1129" s="27"/>
      <c r="U1129" s="16"/>
      <c r="V1129" s="74"/>
      <c r="W1129" s="13"/>
      <c r="X1129" s="75"/>
      <c r="Y1129" s="74"/>
    </row>
    <row r="1130" spans="1:25" s="9" customFormat="1" ht="13.25" customHeight="1" x14ac:dyDescent="0.35">
      <c r="A1130" s="35"/>
      <c r="B1130" s="49">
        <v>1032</v>
      </c>
      <c r="C1130" s="35" t="s">
        <v>18</v>
      </c>
      <c r="D1130" s="49">
        <v>470</v>
      </c>
      <c r="E1130" s="49">
        <v>469</v>
      </c>
      <c r="F1130" s="49">
        <v>564</v>
      </c>
      <c r="G1130" s="97">
        <v>655</v>
      </c>
      <c r="H1130" s="99">
        <v>740</v>
      </c>
      <c r="I1130" s="29">
        <v>911</v>
      </c>
      <c r="J1130" s="12"/>
      <c r="S1130" s="27"/>
      <c r="T1130" s="27"/>
      <c r="U1130" s="16"/>
      <c r="V1130" s="74"/>
      <c r="W1130" s="13"/>
      <c r="X1130" s="75"/>
      <c r="Y1130" s="74"/>
    </row>
    <row r="1131" spans="1:25" s="9" customFormat="1" ht="13.25" customHeight="1" x14ac:dyDescent="0.35">
      <c r="A1131" s="35"/>
      <c r="B1131" s="29">
        <v>1033</v>
      </c>
      <c r="C1131" s="35" t="s">
        <v>19</v>
      </c>
      <c r="D1131" s="49">
        <v>289</v>
      </c>
      <c r="E1131" s="49">
        <v>257</v>
      </c>
      <c r="F1131" s="49">
        <v>369</v>
      </c>
      <c r="G1131" s="97">
        <v>452</v>
      </c>
      <c r="H1131" s="99">
        <v>897</v>
      </c>
      <c r="I1131" s="29">
        <v>724</v>
      </c>
      <c r="J1131" s="12"/>
      <c r="S1131" s="27"/>
      <c r="T1131" s="27"/>
      <c r="U1131" s="16"/>
      <c r="V1131" s="74"/>
      <c r="W1131" s="13"/>
      <c r="X1131" s="75"/>
      <c r="Y1131" s="74"/>
    </row>
    <row r="1132" spans="1:25" s="9" customFormat="1" ht="13.25" customHeight="1" x14ac:dyDescent="0.35">
      <c r="A1132" s="35"/>
      <c r="B1132" s="49">
        <v>1034</v>
      </c>
      <c r="C1132" s="35" t="s">
        <v>20</v>
      </c>
      <c r="D1132" s="98">
        <f>SUM(D1112:D1131)</f>
        <v>10194</v>
      </c>
      <c r="E1132" s="98">
        <f>SUM(E1112:E1131)</f>
        <v>11763</v>
      </c>
      <c r="F1132" s="98">
        <f>SUM(F1112:F1131)</f>
        <v>13856</v>
      </c>
      <c r="G1132" s="98">
        <f>SUM(G1112:G1131)</f>
        <v>15963</v>
      </c>
      <c r="H1132" s="98">
        <f>SUM(H1112:H1131)</f>
        <v>18398</v>
      </c>
      <c r="I1132" s="29">
        <v>23103</v>
      </c>
      <c r="J1132" s="12"/>
      <c r="S1132" s="27"/>
      <c r="T1132" s="27"/>
      <c r="U1132" s="16"/>
      <c r="V1132" s="74"/>
      <c r="W1132" s="13"/>
      <c r="X1132" s="75"/>
      <c r="Y1132" s="74"/>
    </row>
    <row r="1133" spans="1:25" s="9" customFormat="1" ht="13.25" customHeight="1" x14ac:dyDescent="0.3">
      <c r="A1133" s="35"/>
      <c r="B1133" s="49">
        <v>1035</v>
      </c>
      <c r="C1133" s="35" t="s">
        <v>67</v>
      </c>
      <c r="D1133" s="29"/>
      <c r="E1133" s="29"/>
      <c r="F1133" s="29"/>
      <c r="G1133" s="63"/>
      <c r="H1133" s="35"/>
      <c r="I1133" s="29"/>
      <c r="J1133" s="12"/>
      <c r="S1133" s="27"/>
      <c r="T1133" s="27"/>
      <c r="U1133" s="16"/>
      <c r="V1133" s="74"/>
      <c r="W1133" s="13"/>
      <c r="X1133" s="75"/>
      <c r="Y1133" s="74"/>
    </row>
    <row r="1134" spans="1:25" s="9" customFormat="1" ht="13.25" customHeight="1" x14ac:dyDescent="0.35">
      <c r="A1134" s="35"/>
      <c r="B1134" s="29">
        <v>1036</v>
      </c>
      <c r="C1134" s="35" t="s">
        <v>0</v>
      </c>
      <c r="D1134" s="49">
        <v>2851</v>
      </c>
      <c r="E1134" s="49">
        <v>2673</v>
      </c>
      <c r="F1134" s="49">
        <v>2343</v>
      </c>
      <c r="G1134" s="97">
        <v>1929</v>
      </c>
      <c r="H1134" s="99">
        <v>1909</v>
      </c>
      <c r="I1134" s="29">
        <v>1995</v>
      </c>
      <c r="J1134" s="12"/>
      <c r="S1134" s="27"/>
      <c r="T1134" s="27"/>
      <c r="U1134" s="16"/>
      <c r="V1134" s="74"/>
      <c r="W1134" s="13"/>
      <c r="X1134" s="75"/>
      <c r="Y1134" s="74"/>
    </row>
    <row r="1135" spans="1:25" s="9" customFormat="1" ht="13.25" customHeight="1" x14ac:dyDescent="0.35">
      <c r="A1135" s="35"/>
      <c r="B1135" s="49">
        <v>1037</v>
      </c>
      <c r="C1135" s="35" t="s">
        <v>1</v>
      </c>
      <c r="D1135" s="49">
        <v>13</v>
      </c>
      <c r="E1135" s="49">
        <v>12</v>
      </c>
      <c r="F1135" s="49">
        <v>13</v>
      </c>
      <c r="G1135" s="97">
        <v>29</v>
      </c>
      <c r="H1135" s="99">
        <v>24</v>
      </c>
      <c r="I1135" s="29">
        <v>46</v>
      </c>
      <c r="J1135" s="12"/>
      <c r="S1135" s="27"/>
      <c r="T1135" s="27"/>
      <c r="U1135" s="16"/>
      <c r="V1135" s="74"/>
      <c r="W1135" s="13"/>
      <c r="X1135" s="75"/>
      <c r="Y1135" s="74"/>
    </row>
    <row r="1136" spans="1:25" s="9" customFormat="1" ht="13.25" customHeight="1" x14ac:dyDescent="0.35">
      <c r="A1136" s="35"/>
      <c r="B1136" s="49">
        <v>1038</v>
      </c>
      <c r="C1136" s="35" t="s">
        <v>2</v>
      </c>
      <c r="D1136" s="49">
        <v>1535</v>
      </c>
      <c r="E1136" s="49">
        <v>1810</v>
      </c>
      <c r="F1136" s="49">
        <v>1782</v>
      </c>
      <c r="G1136" s="97">
        <v>1724</v>
      </c>
      <c r="H1136" s="99">
        <v>1526</v>
      </c>
      <c r="I1136" s="29">
        <v>1414</v>
      </c>
      <c r="J1136" s="12"/>
      <c r="S1136" s="27"/>
      <c r="T1136" s="27"/>
      <c r="U1136" s="16"/>
      <c r="V1136" s="74"/>
      <c r="W1136" s="13"/>
      <c r="X1136" s="75"/>
      <c r="Y1136" s="74"/>
    </row>
    <row r="1137" spans="1:25" s="9" customFormat="1" ht="13.25" customHeight="1" x14ac:dyDescent="0.35">
      <c r="A1137" s="35"/>
      <c r="B1137" s="29">
        <v>1039</v>
      </c>
      <c r="C1137" s="35" t="s">
        <v>3</v>
      </c>
      <c r="D1137" s="49">
        <v>107</v>
      </c>
      <c r="E1137" s="49">
        <v>100</v>
      </c>
      <c r="F1137" s="49">
        <v>118</v>
      </c>
      <c r="G1137" s="97">
        <v>108</v>
      </c>
      <c r="H1137" s="99">
        <v>123</v>
      </c>
      <c r="I1137" s="29">
        <v>140</v>
      </c>
      <c r="J1137" s="12"/>
      <c r="S1137" s="27"/>
      <c r="T1137" s="27"/>
      <c r="U1137" s="16"/>
      <c r="V1137" s="74"/>
      <c r="W1137" s="13"/>
      <c r="X1137" s="75"/>
      <c r="Y1137" s="74"/>
    </row>
    <row r="1138" spans="1:25" s="9" customFormat="1" ht="13.25" customHeight="1" x14ac:dyDescent="0.35">
      <c r="A1138" s="35"/>
      <c r="B1138" s="49">
        <v>1040</v>
      </c>
      <c r="C1138" s="35" t="s">
        <v>4</v>
      </c>
      <c r="D1138" s="49">
        <v>483</v>
      </c>
      <c r="E1138" s="49">
        <v>519</v>
      </c>
      <c r="F1138" s="49">
        <v>833</v>
      </c>
      <c r="G1138" s="97">
        <v>906</v>
      </c>
      <c r="H1138" s="99">
        <v>982</v>
      </c>
      <c r="I1138" s="29">
        <v>1248</v>
      </c>
      <c r="J1138" s="12"/>
      <c r="S1138" s="27"/>
      <c r="T1138" s="27"/>
      <c r="U1138" s="16"/>
      <c r="V1138" s="74"/>
      <c r="W1138" s="13"/>
      <c r="X1138" s="75"/>
      <c r="Y1138" s="74"/>
    </row>
    <row r="1139" spans="1:25" s="9" customFormat="1" ht="13.25" customHeight="1" x14ac:dyDescent="0.35">
      <c r="A1139" s="35"/>
      <c r="B1139" s="49">
        <v>1041</v>
      </c>
      <c r="C1139" s="35" t="s">
        <v>5</v>
      </c>
      <c r="D1139" s="49">
        <v>379</v>
      </c>
      <c r="E1139" s="49">
        <v>471</v>
      </c>
      <c r="F1139" s="49">
        <v>340</v>
      </c>
      <c r="G1139" s="97">
        <v>381</v>
      </c>
      <c r="H1139" s="99">
        <v>217</v>
      </c>
      <c r="I1139" s="29">
        <v>242</v>
      </c>
      <c r="J1139" s="12"/>
      <c r="S1139" s="27"/>
      <c r="T1139" s="27"/>
      <c r="U1139" s="16"/>
      <c r="V1139" s="74"/>
      <c r="W1139" s="13"/>
      <c r="X1139" s="75"/>
      <c r="Y1139" s="74"/>
    </row>
    <row r="1140" spans="1:25" s="9" customFormat="1" ht="13.25" customHeight="1" x14ac:dyDescent="0.35">
      <c r="A1140" s="35"/>
      <c r="B1140" s="29">
        <v>1042</v>
      </c>
      <c r="C1140" s="35" t="s">
        <v>6</v>
      </c>
      <c r="D1140" s="49">
        <v>839</v>
      </c>
      <c r="E1140" s="49">
        <v>1030</v>
      </c>
      <c r="F1140" s="49">
        <v>1258</v>
      </c>
      <c r="G1140" s="97">
        <v>1251</v>
      </c>
      <c r="H1140" s="99">
        <v>1181</v>
      </c>
      <c r="I1140" s="29">
        <v>1181</v>
      </c>
      <c r="J1140" s="12"/>
      <c r="S1140" s="27"/>
      <c r="T1140" s="27"/>
      <c r="U1140" s="16"/>
      <c r="V1140" s="74"/>
      <c r="W1140" s="13"/>
      <c r="X1140" s="75"/>
      <c r="Y1140" s="74"/>
    </row>
    <row r="1141" spans="1:25" s="9" customFormat="1" ht="13.25" customHeight="1" x14ac:dyDescent="0.35">
      <c r="A1141" s="35"/>
      <c r="B1141" s="49">
        <v>1043</v>
      </c>
      <c r="C1141" s="35" t="s">
        <v>7</v>
      </c>
      <c r="D1141" s="49">
        <v>675</v>
      </c>
      <c r="E1141" s="49">
        <v>700</v>
      </c>
      <c r="F1141" s="49">
        <v>793</v>
      </c>
      <c r="G1141" s="97">
        <v>867</v>
      </c>
      <c r="H1141" s="99">
        <v>849</v>
      </c>
      <c r="I1141" s="29">
        <v>932</v>
      </c>
      <c r="J1141" s="12"/>
      <c r="S1141" s="27"/>
      <c r="T1141" s="27"/>
      <c r="U1141" s="16"/>
      <c r="V1141" s="74"/>
      <c r="W1141" s="13"/>
      <c r="X1141" s="75"/>
      <c r="Y1141" s="74"/>
    </row>
    <row r="1142" spans="1:25" s="9" customFormat="1" ht="13.25" customHeight="1" x14ac:dyDescent="0.35">
      <c r="A1142" s="35"/>
      <c r="B1142" s="49">
        <v>1044</v>
      </c>
      <c r="C1142" s="35" t="s">
        <v>8</v>
      </c>
      <c r="D1142" s="49">
        <v>314</v>
      </c>
      <c r="E1142" s="49">
        <v>364</v>
      </c>
      <c r="F1142" s="49">
        <v>444</v>
      </c>
      <c r="G1142" s="97">
        <v>464</v>
      </c>
      <c r="H1142" s="99">
        <v>461</v>
      </c>
      <c r="I1142" s="29">
        <v>552</v>
      </c>
      <c r="J1142" s="12"/>
      <c r="S1142" s="27"/>
      <c r="T1142" s="27"/>
      <c r="U1142" s="16"/>
      <c r="V1142" s="74"/>
      <c r="W1142" s="13"/>
      <c r="X1142" s="75"/>
      <c r="Y1142" s="74"/>
    </row>
    <row r="1143" spans="1:25" s="9" customFormat="1" ht="13.25" customHeight="1" x14ac:dyDescent="0.35">
      <c r="A1143" s="35"/>
      <c r="B1143" s="29">
        <v>1045</v>
      </c>
      <c r="C1143" s="35" t="s">
        <v>9</v>
      </c>
      <c r="D1143" s="49">
        <v>80</v>
      </c>
      <c r="E1143" s="49">
        <v>67</v>
      </c>
      <c r="F1143" s="49">
        <v>61</v>
      </c>
      <c r="G1143" s="97">
        <v>57</v>
      </c>
      <c r="H1143" s="99">
        <v>54</v>
      </c>
      <c r="I1143" s="29">
        <v>53</v>
      </c>
      <c r="J1143" s="12"/>
      <c r="S1143" s="27"/>
      <c r="T1143" s="27"/>
      <c r="U1143" s="16"/>
      <c r="V1143" s="74"/>
      <c r="W1143" s="13"/>
      <c r="X1143" s="75"/>
      <c r="Y1143" s="74"/>
    </row>
    <row r="1144" spans="1:25" s="9" customFormat="1" ht="13.25" customHeight="1" x14ac:dyDescent="0.35">
      <c r="A1144" s="35"/>
      <c r="B1144" s="49">
        <v>1046</v>
      </c>
      <c r="C1144" s="35" t="s">
        <v>10</v>
      </c>
      <c r="D1144" s="49">
        <v>155</v>
      </c>
      <c r="E1144" s="49">
        <v>140</v>
      </c>
      <c r="F1144" s="49">
        <v>154</v>
      </c>
      <c r="G1144" s="97">
        <v>157</v>
      </c>
      <c r="H1144" s="99">
        <v>127</v>
      </c>
      <c r="I1144" s="29">
        <v>166</v>
      </c>
      <c r="J1144" s="12"/>
      <c r="S1144" s="27"/>
      <c r="T1144" s="27"/>
      <c r="U1144" s="16"/>
      <c r="V1144" s="74"/>
      <c r="W1144" s="13"/>
      <c r="X1144" s="75"/>
      <c r="Y1144" s="74"/>
    </row>
    <row r="1145" spans="1:25" s="9" customFormat="1" ht="13.25" customHeight="1" x14ac:dyDescent="0.35">
      <c r="A1145" s="35"/>
      <c r="B1145" s="49">
        <v>1047</v>
      </c>
      <c r="C1145" s="35" t="s">
        <v>11</v>
      </c>
      <c r="D1145" s="49">
        <v>73</v>
      </c>
      <c r="E1145" s="49">
        <v>102</v>
      </c>
      <c r="F1145" s="49">
        <v>103</v>
      </c>
      <c r="G1145" s="97">
        <v>97</v>
      </c>
      <c r="H1145" s="99">
        <v>118</v>
      </c>
      <c r="I1145" s="29">
        <v>96</v>
      </c>
      <c r="J1145" s="12"/>
      <c r="S1145" s="27"/>
      <c r="T1145" s="27"/>
      <c r="U1145" s="16"/>
      <c r="V1145" s="74"/>
      <c r="W1145" s="13"/>
      <c r="X1145" s="75"/>
      <c r="Y1145" s="74"/>
    </row>
    <row r="1146" spans="1:25" s="9" customFormat="1" ht="13.25" customHeight="1" x14ac:dyDescent="0.35">
      <c r="A1146" s="35"/>
      <c r="B1146" s="29">
        <v>1048</v>
      </c>
      <c r="C1146" s="35" t="s">
        <v>12</v>
      </c>
      <c r="D1146" s="49">
        <v>204</v>
      </c>
      <c r="E1146" s="49">
        <v>258</v>
      </c>
      <c r="F1146" s="49">
        <v>267</v>
      </c>
      <c r="G1146" s="97">
        <v>301</v>
      </c>
      <c r="H1146" s="99">
        <v>323</v>
      </c>
      <c r="I1146" s="29">
        <v>377</v>
      </c>
      <c r="J1146" s="12"/>
      <c r="S1146" s="27"/>
      <c r="T1146" s="27"/>
      <c r="U1146" s="16"/>
      <c r="V1146" s="74"/>
      <c r="W1146" s="13"/>
      <c r="X1146" s="75"/>
      <c r="Y1146" s="74"/>
    </row>
    <row r="1147" spans="1:25" s="9" customFormat="1" ht="13.25" customHeight="1" x14ac:dyDescent="0.35">
      <c r="A1147" s="35"/>
      <c r="B1147" s="49">
        <v>1049</v>
      </c>
      <c r="C1147" s="35" t="s">
        <v>13</v>
      </c>
      <c r="D1147" s="49">
        <v>93</v>
      </c>
      <c r="E1147" s="49">
        <v>177</v>
      </c>
      <c r="F1147" s="49">
        <v>219</v>
      </c>
      <c r="G1147" s="97">
        <v>208</v>
      </c>
      <c r="H1147" s="99">
        <v>286</v>
      </c>
      <c r="I1147" s="29">
        <v>324</v>
      </c>
      <c r="J1147" s="12"/>
      <c r="S1147" s="27"/>
      <c r="T1147" s="27"/>
      <c r="U1147" s="16"/>
      <c r="V1147" s="74"/>
      <c r="W1147" s="13"/>
      <c r="X1147" s="75"/>
      <c r="Y1147" s="74"/>
    </row>
    <row r="1148" spans="1:25" s="9" customFormat="1" ht="13.25" customHeight="1" x14ac:dyDescent="0.35">
      <c r="A1148" s="35"/>
      <c r="B1148" s="49">
        <v>1050</v>
      </c>
      <c r="C1148" s="35" t="s">
        <v>14</v>
      </c>
      <c r="D1148" s="49">
        <v>307</v>
      </c>
      <c r="E1148" s="49">
        <v>204</v>
      </c>
      <c r="F1148" s="49">
        <v>287</v>
      </c>
      <c r="G1148" s="97">
        <v>356</v>
      </c>
      <c r="H1148" s="99">
        <v>379</v>
      </c>
      <c r="I1148" s="29">
        <v>400</v>
      </c>
      <c r="J1148" s="12"/>
      <c r="S1148" s="27"/>
      <c r="T1148" s="27"/>
      <c r="U1148" s="16"/>
      <c r="V1148" s="74"/>
      <c r="W1148" s="13"/>
      <c r="X1148" s="75"/>
      <c r="Y1148" s="74"/>
    </row>
    <row r="1149" spans="1:25" s="9" customFormat="1" ht="13.25" customHeight="1" x14ac:dyDescent="0.35">
      <c r="A1149" s="35"/>
      <c r="B1149" s="29">
        <v>1051</v>
      </c>
      <c r="C1149" s="35" t="s">
        <v>15</v>
      </c>
      <c r="D1149" s="49">
        <v>549</v>
      </c>
      <c r="E1149" s="49">
        <v>598</v>
      </c>
      <c r="F1149" s="49">
        <v>613</v>
      </c>
      <c r="G1149" s="97">
        <v>663</v>
      </c>
      <c r="H1149" s="99">
        <v>808</v>
      </c>
      <c r="I1149" s="29">
        <v>910</v>
      </c>
      <c r="J1149" s="12"/>
      <c r="S1149" s="27"/>
      <c r="T1149" s="27"/>
      <c r="U1149" s="16"/>
      <c r="V1149" s="74"/>
      <c r="W1149" s="13"/>
      <c r="X1149" s="75"/>
      <c r="Y1149" s="74"/>
    </row>
    <row r="1150" spans="1:25" s="9" customFormat="1" ht="13.25" customHeight="1" x14ac:dyDescent="0.35">
      <c r="A1150" s="35"/>
      <c r="B1150" s="49">
        <v>1052</v>
      </c>
      <c r="C1150" s="35" t="s">
        <v>16</v>
      </c>
      <c r="D1150" s="49">
        <v>666</v>
      </c>
      <c r="E1150" s="49">
        <v>847</v>
      </c>
      <c r="F1150" s="49">
        <v>1116</v>
      </c>
      <c r="G1150" s="97">
        <v>1350</v>
      </c>
      <c r="H1150" s="99">
        <v>1338</v>
      </c>
      <c r="I1150" s="29">
        <v>1700</v>
      </c>
      <c r="J1150" s="12"/>
      <c r="S1150" s="27"/>
      <c r="T1150" s="27"/>
      <c r="U1150" s="16"/>
      <c r="V1150" s="74"/>
      <c r="W1150" s="13"/>
      <c r="X1150" s="75"/>
      <c r="Y1150" s="74"/>
    </row>
    <row r="1151" spans="1:25" s="9" customFormat="1" ht="13.25" customHeight="1" x14ac:dyDescent="0.35">
      <c r="A1151" s="35"/>
      <c r="B1151" s="49">
        <v>1053</v>
      </c>
      <c r="C1151" s="35" t="s">
        <v>17</v>
      </c>
      <c r="D1151" s="49">
        <v>55</v>
      </c>
      <c r="E1151" s="49">
        <v>76</v>
      </c>
      <c r="F1151" s="49">
        <v>63</v>
      </c>
      <c r="G1151" s="97">
        <v>112</v>
      </c>
      <c r="H1151" s="99">
        <v>117</v>
      </c>
      <c r="I1151" s="29">
        <v>111</v>
      </c>
      <c r="J1151" s="12"/>
      <c r="S1151" s="27"/>
      <c r="T1151" s="27"/>
      <c r="U1151" s="16"/>
      <c r="V1151" s="74"/>
      <c r="W1151" s="13"/>
      <c r="X1151" s="75"/>
      <c r="Y1151" s="74"/>
    </row>
    <row r="1152" spans="1:25" s="9" customFormat="1" ht="13.25" customHeight="1" x14ac:dyDescent="0.35">
      <c r="A1152" s="35"/>
      <c r="B1152" s="29">
        <v>1054</v>
      </c>
      <c r="C1152" s="35" t="s">
        <v>18</v>
      </c>
      <c r="D1152" s="49">
        <v>326</v>
      </c>
      <c r="E1152" s="49">
        <v>325</v>
      </c>
      <c r="F1152" s="49">
        <v>355</v>
      </c>
      <c r="G1152" s="97">
        <v>398</v>
      </c>
      <c r="H1152" s="99">
        <v>412</v>
      </c>
      <c r="I1152" s="29">
        <v>476</v>
      </c>
      <c r="J1152" s="12"/>
      <c r="S1152" s="27"/>
      <c r="T1152" s="27"/>
      <c r="U1152" s="16"/>
      <c r="V1152" s="74"/>
      <c r="W1152" s="13"/>
      <c r="X1152" s="75"/>
      <c r="Y1152" s="74"/>
    </row>
    <row r="1153" spans="1:25" s="9" customFormat="1" ht="13.25" customHeight="1" x14ac:dyDescent="0.35">
      <c r="A1153" s="35"/>
      <c r="B1153" s="49">
        <v>1055</v>
      </c>
      <c r="C1153" s="35" t="s">
        <v>19</v>
      </c>
      <c r="D1153" s="49">
        <v>328</v>
      </c>
      <c r="E1153" s="49">
        <v>274</v>
      </c>
      <c r="F1153" s="49">
        <v>236</v>
      </c>
      <c r="G1153" s="97">
        <v>306</v>
      </c>
      <c r="H1153" s="99">
        <v>564</v>
      </c>
      <c r="I1153" s="29">
        <v>271</v>
      </c>
      <c r="J1153" s="12"/>
      <c r="S1153" s="27"/>
      <c r="T1153" s="27"/>
      <c r="U1153" s="16"/>
      <c r="V1153" s="74"/>
      <c r="W1153" s="13"/>
      <c r="X1153" s="75"/>
      <c r="Y1153" s="74"/>
    </row>
    <row r="1154" spans="1:25" s="9" customFormat="1" ht="13.25" customHeight="1" x14ac:dyDescent="0.35">
      <c r="A1154" s="35"/>
      <c r="B1154" s="49">
        <v>1056</v>
      </c>
      <c r="C1154" s="35" t="s">
        <v>20</v>
      </c>
      <c r="D1154" s="98">
        <f>SUM(D1134:D1153)</f>
        <v>10032</v>
      </c>
      <c r="E1154" s="98">
        <f>SUM(E1134:E1153)</f>
        <v>10747</v>
      </c>
      <c r="F1154" s="98">
        <f>SUM(F1134:F1153)</f>
        <v>11398</v>
      </c>
      <c r="G1154" s="98">
        <f>SUM(G1134:G1153)</f>
        <v>11664</v>
      </c>
      <c r="H1154" s="98">
        <f>SUM(H1134:H1153)</f>
        <v>11798</v>
      </c>
      <c r="I1154" s="29">
        <v>12624</v>
      </c>
      <c r="J1154" s="12"/>
      <c r="S1154" s="27"/>
      <c r="T1154" s="27"/>
      <c r="U1154" s="16"/>
      <c r="V1154" s="74"/>
      <c r="W1154" s="13"/>
      <c r="X1154" s="75"/>
      <c r="Y1154" s="74"/>
    </row>
    <row r="1155" spans="1:25" s="9" customFormat="1" ht="13.25" customHeight="1" x14ac:dyDescent="0.3">
      <c r="A1155" s="35"/>
      <c r="B1155" s="29">
        <v>1057</v>
      </c>
      <c r="C1155" s="35" t="s">
        <v>69</v>
      </c>
      <c r="D1155" s="29"/>
      <c r="E1155" s="29"/>
      <c r="F1155" s="29"/>
      <c r="G1155" s="63"/>
      <c r="H1155" s="35"/>
      <c r="I1155" s="29"/>
      <c r="J1155" s="12"/>
      <c r="S1155" s="27"/>
      <c r="T1155" s="27"/>
      <c r="U1155" s="16"/>
      <c r="V1155" s="74"/>
      <c r="W1155" s="13"/>
      <c r="X1155" s="75"/>
      <c r="Y1155" s="74"/>
    </row>
    <row r="1156" spans="1:25" s="9" customFormat="1" ht="13.25" customHeight="1" x14ac:dyDescent="0.35">
      <c r="A1156" s="35"/>
      <c r="B1156" s="49">
        <v>1058</v>
      </c>
      <c r="C1156" s="35" t="s">
        <v>0</v>
      </c>
      <c r="D1156" s="49">
        <v>214</v>
      </c>
      <c r="E1156" s="49">
        <v>187</v>
      </c>
      <c r="F1156" s="49">
        <v>145</v>
      </c>
      <c r="G1156" s="97">
        <v>138</v>
      </c>
      <c r="H1156" s="99">
        <v>207</v>
      </c>
      <c r="I1156" s="29">
        <v>248</v>
      </c>
      <c r="J1156" s="12"/>
      <c r="S1156" s="27"/>
      <c r="T1156" s="27"/>
      <c r="U1156" s="16"/>
      <c r="V1156" s="74"/>
      <c r="W1156" s="13"/>
      <c r="X1156" s="75"/>
      <c r="Y1156" s="74"/>
    </row>
    <row r="1157" spans="1:25" s="9" customFormat="1" ht="13.25" customHeight="1" x14ac:dyDescent="0.35">
      <c r="A1157" s="35"/>
      <c r="B1157" s="49">
        <v>1059</v>
      </c>
      <c r="C1157" s="35" t="s">
        <v>1</v>
      </c>
      <c r="D1157" s="49">
        <v>149</v>
      </c>
      <c r="E1157" s="49">
        <v>91</v>
      </c>
      <c r="F1157" s="49">
        <v>98</v>
      </c>
      <c r="G1157" s="97">
        <v>153</v>
      </c>
      <c r="H1157" s="99">
        <v>112</v>
      </c>
      <c r="I1157" s="29">
        <v>117</v>
      </c>
      <c r="J1157" s="12"/>
      <c r="S1157" s="27"/>
      <c r="T1157" s="27"/>
      <c r="U1157" s="16"/>
      <c r="V1157" s="74"/>
      <c r="W1157" s="13"/>
      <c r="X1157" s="75"/>
      <c r="Y1157" s="74"/>
    </row>
    <row r="1158" spans="1:25" s="9" customFormat="1" ht="13.25" customHeight="1" x14ac:dyDescent="0.35">
      <c r="A1158" s="35"/>
      <c r="B1158" s="29">
        <v>1060</v>
      </c>
      <c r="C1158" s="35" t="s">
        <v>2</v>
      </c>
      <c r="D1158" s="49">
        <v>10906</v>
      </c>
      <c r="E1158" s="49">
        <v>10383</v>
      </c>
      <c r="F1158" s="49">
        <v>9112</v>
      </c>
      <c r="G1158" s="97">
        <v>7753</v>
      </c>
      <c r="H1158" s="99">
        <v>5746</v>
      </c>
      <c r="I1158" s="29">
        <v>5987</v>
      </c>
      <c r="J1158" s="12"/>
      <c r="S1158" s="27"/>
      <c r="T1158" s="27"/>
      <c r="U1158" s="16"/>
      <c r="V1158" s="74"/>
      <c r="W1158" s="13"/>
      <c r="X1158" s="75"/>
      <c r="Y1158" s="74"/>
    </row>
    <row r="1159" spans="1:25" s="9" customFormat="1" ht="13.25" customHeight="1" x14ac:dyDescent="0.35">
      <c r="A1159" s="35"/>
      <c r="B1159" s="49">
        <v>1061</v>
      </c>
      <c r="C1159" s="35" t="s">
        <v>3</v>
      </c>
      <c r="D1159" s="49">
        <v>435</v>
      </c>
      <c r="E1159" s="49">
        <v>424</v>
      </c>
      <c r="F1159" s="49">
        <v>593</v>
      </c>
      <c r="G1159" s="97">
        <v>723</v>
      </c>
      <c r="H1159" s="99">
        <v>760</v>
      </c>
      <c r="I1159" s="29">
        <v>876</v>
      </c>
      <c r="J1159" s="12"/>
      <c r="S1159" s="27"/>
      <c r="T1159" s="27"/>
      <c r="U1159" s="16"/>
      <c r="V1159" s="74"/>
      <c r="W1159" s="13"/>
      <c r="X1159" s="75"/>
      <c r="Y1159" s="74"/>
    </row>
    <row r="1160" spans="1:25" s="9" customFormat="1" ht="13.25" customHeight="1" x14ac:dyDescent="0.35">
      <c r="A1160" s="35"/>
      <c r="B1160" s="49">
        <v>1062</v>
      </c>
      <c r="C1160" s="35" t="s">
        <v>4</v>
      </c>
      <c r="D1160" s="49">
        <v>3470</v>
      </c>
      <c r="E1160" s="49">
        <v>3759</v>
      </c>
      <c r="F1160" s="49">
        <v>3997</v>
      </c>
      <c r="G1160" s="97">
        <v>4470</v>
      </c>
      <c r="H1160" s="99">
        <v>4652</v>
      </c>
      <c r="I1160" s="29">
        <v>6120</v>
      </c>
      <c r="J1160" s="12"/>
      <c r="S1160" s="27"/>
      <c r="T1160" s="27"/>
      <c r="U1160" s="16"/>
      <c r="V1160" s="74"/>
      <c r="W1160" s="13"/>
      <c r="X1160" s="75"/>
      <c r="Y1160" s="74"/>
    </row>
    <row r="1161" spans="1:25" s="9" customFormat="1" ht="13.25" customHeight="1" x14ac:dyDescent="0.35">
      <c r="A1161" s="35"/>
      <c r="B1161" s="29">
        <v>1063</v>
      </c>
      <c r="C1161" s="35" t="s">
        <v>5</v>
      </c>
      <c r="D1161" s="49">
        <v>4966</v>
      </c>
      <c r="E1161" s="49">
        <v>4460</v>
      </c>
      <c r="F1161" s="49">
        <v>4727</v>
      </c>
      <c r="G1161" s="97">
        <v>4650</v>
      </c>
      <c r="H1161" s="99">
        <v>3453</v>
      </c>
      <c r="I1161" s="29">
        <v>3415</v>
      </c>
      <c r="J1161" s="12"/>
      <c r="S1161" s="27"/>
      <c r="T1161" s="27"/>
      <c r="U1161" s="16"/>
      <c r="V1161" s="74"/>
      <c r="W1161" s="13"/>
      <c r="X1161" s="75"/>
      <c r="Y1161" s="74"/>
    </row>
    <row r="1162" spans="1:25" s="9" customFormat="1" ht="13.25" customHeight="1" x14ac:dyDescent="0.35">
      <c r="A1162" s="35"/>
      <c r="B1162" s="49">
        <v>1064</v>
      </c>
      <c r="C1162" s="35" t="s">
        <v>6</v>
      </c>
      <c r="D1162" s="49">
        <v>7780</v>
      </c>
      <c r="E1162" s="49">
        <v>8820</v>
      </c>
      <c r="F1162" s="49">
        <v>8832</v>
      </c>
      <c r="G1162" s="97">
        <v>8799</v>
      </c>
      <c r="H1162" s="99">
        <v>8593</v>
      </c>
      <c r="I1162" s="29">
        <v>9305</v>
      </c>
      <c r="J1162" s="12"/>
      <c r="S1162" s="27"/>
      <c r="T1162" s="27"/>
      <c r="U1162" s="16"/>
      <c r="V1162" s="74"/>
      <c r="W1162" s="13"/>
      <c r="X1162" s="75"/>
      <c r="Y1162" s="74"/>
    </row>
    <row r="1163" spans="1:25" s="9" customFormat="1" ht="13.25" customHeight="1" x14ac:dyDescent="0.35">
      <c r="A1163" s="35"/>
      <c r="B1163" s="49">
        <v>1065</v>
      </c>
      <c r="C1163" s="35" t="s">
        <v>7</v>
      </c>
      <c r="D1163" s="49">
        <v>3920</v>
      </c>
      <c r="E1163" s="49">
        <v>4095</v>
      </c>
      <c r="F1163" s="49">
        <v>4468</v>
      </c>
      <c r="G1163" s="97">
        <v>5241</v>
      </c>
      <c r="H1163" s="99">
        <v>5504</v>
      </c>
      <c r="I1163" s="29">
        <v>6251</v>
      </c>
      <c r="J1163" s="12"/>
      <c r="S1163" s="27"/>
      <c r="T1163" s="27"/>
      <c r="U1163" s="16"/>
      <c r="V1163" s="74"/>
      <c r="W1163" s="13"/>
      <c r="X1163" s="75"/>
      <c r="Y1163" s="74"/>
    </row>
    <row r="1164" spans="1:25" s="9" customFormat="1" ht="13.25" customHeight="1" x14ac:dyDescent="0.35">
      <c r="A1164" s="35"/>
      <c r="B1164" s="29">
        <v>1066</v>
      </c>
      <c r="C1164" s="35" t="s">
        <v>8</v>
      </c>
      <c r="D1164" s="49">
        <v>2492</v>
      </c>
      <c r="E1164" s="49">
        <v>2505</v>
      </c>
      <c r="F1164" s="49">
        <v>2582</v>
      </c>
      <c r="G1164" s="97">
        <v>2748</v>
      </c>
      <c r="H1164" s="99">
        <v>2896</v>
      </c>
      <c r="I1164" s="29">
        <v>3514</v>
      </c>
      <c r="J1164" s="12"/>
      <c r="S1164" s="27"/>
      <c r="T1164" s="27"/>
      <c r="U1164" s="16"/>
      <c r="V1164" s="74"/>
      <c r="W1164" s="13"/>
      <c r="X1164" s="75"/>
      <c r="Y1164" s="74"/>
    </row>
    <row r="1165" spans="1:25" s="9" customFormat="1" ht="13.25" customHeight="1" x14ac:dyDescent="0.35">
      <c r="A1165" s="35"/>
      <c r="B1165" s="49">
        <v>1067</v>
      </c>
      <c r="C1165" s="35" t="s">
        <v>9</v>
      </c>
      <c r="D1165" s="49">
        <v>2447</v>
      </c>
      <c r="E1165" s="49">
        <v>2542</v>
      </c>
      <c r="F1165" s="49">
        <v>2016</v>
      </c>
      <c r="G1165" s="97">
        <v>1969</v>
      </c>
      <c r="H1165" s="99">
        <v>2002</v>
      </c>
      <c r="I1165" s="29">
        <v>1822</v>
      </c>
      <c r="J1165" s="12"/>
      <c r="S1165" s="27"/>
      <c r="T1165" s="27"/>
      <c r="U1165" s="16"/>
      <c r="V1165" s="74"/>
      <c r="W1165" s="13"/>
      <c r="X1165" s="75"/>
      <c r="Y1165" s="74"/>
    </row>
    <row r="1166" spans="1:25" s="9" customFormat="1" ht="13.25" customHeight="1" x14ac:dyDescent="0.35">
      <c r="A1166" s="35"/>
      <c r="B1166" s="49">
        <v>1068</v>
      </c>
      <c r="C1166" s="35" t="s">
        <v>10</v>
      </c>
      <c r="D1166" s="49">
        <v>3916</v>
      </c>
      <c r="E1166" s="49">
        <v>3829</v>
      </c>
      <c r="F1166" s="49">
        <v>3911</v>
      </c>
      <c r="G1166" s="97">
        <v>4371</v>
      </c>
      <c r="H1166" s="99">
        <v>4267</v>
      </c>
      <c r="I1166" s="29">
        <v>5247</v>
      </c>
      <c r="J1166" s="12"/>
      <c r="S1166" s="27"/>
      <c r="T1166" s="27"/>
      <c r="U1166" s="16"/>
      <c r="V1166" s="74"/>
      <c r="W1166" s="13"/>
      <c r="X1166" s="75"/>
      <c r="Y1166" s="74"/>
    </row>
    <row r="1167" spans="1:25" s="9" customFormat="1" ht="13.25" customHeight="1" x14ac:dyDescent="0.35">
      <c r="A1167" s="35"/>
      <c r="B1167" s="29">
        <v>1069</v>
      </c>
      <c r="C1167" s="35" t="s">
        <v>11</v>
      </c>
      <c r="D1167" s="49">
        <v>868</v>
      </c>
      <c r="E1167" s="49">
        <v>1043</v>
      </c>
      <c r="F1167" s="49">
        <v>984</v>
      </c>
      <c r="G1167" s="97">
        <v>1020</v>
      </c>
      <c r="H1167" s="99">
        <v>1479</v>
      </c>
      <c r="I1167" s="29">
        <v>1474</v>
      </c>
      <c r="J1167" s="12"/>
      <c r="S1167" s="27"/>
      <c r="T1167" s="27"/>
      <c r="U1167" s="16"/>
      <c r="V1167" s="74"/>
      <c r="W1167" s="13"/>
      <c r="X1167" s="75"/>
      <c r="Y1167" s="74"/>
    </row>
    <row r="1168" spans="1:25" s="9" customFormat="1" ht="13.25" customHeight="1" x14ac:dyDescent="0.35">
      <c r="A1168" s="35"/>
      <c r="B1168" s="49">
        <v>1070</v>
      </c>
      <c r="C1168" s="35" t="s">
        <v>12</v>
      </c>
      <c r="D1168" s="49">
        <v>5849</v>
      </c>
      <c r="E1168" s="49">
        <v>7103</v>
      </c>
      <c r="F1168" s="49">
        <v>7315</v>
      </c>
      <c r="G1168" s="97">
        <v>8277</v>
      </c>
      <c r="H1168" s="99">
        <v>8920</v>
      </c>
      <c r="I1168" s="29">
        <v>10615</v>
      </c>
      <c r="J1168" s="12"/>
      <c r="S1168" s="27"/>
      <c r="T1168" s="27"/>
      <c r="U1168" s="16"/>
      <c r="V1168" s="74"/>
      <c r="W1168" s="13"/>
      <c r="X1168" s="75"/>
      <c r="Y1168" s="74"/>
    </row>
    <row r="1169" spans="1:25" s="9" customFormat="1" ht="13.25" customHeight="1" x14ac:dyDescent="0.35">
      <c r="A1169" s="35"/>
      <c r="B1169" s="49">
        <v>1071</v>
      </c>
      <c r="C1169" s="35" t="s">
        <v>13</v>
      </c>
      <c r="D1169" s="49">
        <v>2024</v>
      </c>
      <c r="E1169" s="49">
        <v>2451</v>
      </c>
      <c r="F1169" s="49">
        <v>2590</v>
      </c>
      <c r="G1169" s="97">
        <v>2751</v>
      </c>
      <c r="H1169" s="99">
        <v>3004</v>
      </c>
      <c r="I1169" s="29">
        <v>3204</v>
      </c>
      <c r="J1169" s="12"/>
      <c r="S1169" s="27"/>
      <c r="T1169" s="27"/>
      <c r="U1169" s="16"/>
      <c r="V1169" s="74"/>
      <c r="W1169" s="13"/>
      <c r="X1169" s="75"/>
      <c r="Y1169" s="74"/>
    </row>
    <row r="1170" spans="1:25" s="9" customFormat="1" ht="13.25" customHeight="1" x14ac:dyDescent="0.35">
      <c r="A1170" s="35"/>
      <c r="B1170" s="29">
        <v>1072</v>
      </c>
      <c r="C1170" s="35" t="s">
        <v>14</v>
      </c>
      <c r="D1170" s="49">
        <v>3308</v>
      </c>
      <c r="E1170" s="49">
        <v>2857</v>
      </c>
      <c r="F1170" s="49">
        <v>3294</v>
      </c>
      <c r="G1170" s="97">
        <v>3306</v>
      </c>
      <c r="H1170" s="99">
        <v>3192</v>
      </c>
      <c r="I1170" s="29">
        <v>3750</v>
      </c>
      <c r="J1170" s="12"/>
      <c r="S1170" s="27"/>
      <c r="T1170" s="27"/>
      <c r="U1170" s="16"/>
      <c r="V1170" s="74"/>
      <c r="W1170" s="13"/>
      <c r="X1170" s="75"/>
      <c r="Y1170" s="74"/>
    </row>
    <row r="1171" spans="1:25" s="9" customFormat="1" ht="13.25" customHeight="1" x14ac:dyDescent="0.35">
      <c r="A1171" s="35"/>
      <c r="B1171" s="49">
        <v>1073</v>
      </c>
      <c r="C1171" s="35" t="s">
        <v>15</v>
      </c>
      <c r="D1171" s="49">
        <v>6145</v>
      </c>
      <c r="E1171" s="49">
        <v>6528</v>
      </c>
      <c r="F1171" s="49">
        <v>6875</v>
      </c>
      <c r="G1171" s="97">
        <v>7334</v>
      </c>
      <c r="H1171" s="99">
        <v>7960</v>
      </c>
      <c r="I1171" s="29">
        <v>9060</v>
      </c>
      <c r="J1171" s="12"/>
      <c r="S1171" s="27"/>
      <c r="T1171" s="27"/>
      <c r="U1171" s="16"/>
      <c r="V1171" s="74"/>
      <c r="W1171" s="13"/>
      <c r="X1171" s="75"/>
      <c r="Y1171" s="74"/>
    </row>
    <row r="1172" spans="1:25" s="9" customFormat="1" ht="13.25" customHeight="1" x14ac:dyDescent="0.35">
      <c r="A1172" s="35"/>
      <c r="B1172" s="49">
        <v>1074</v>
      </c>
      <c r="C1172" s="35" t="s">
        <v>16</v>
      </c>
      <c r="D1172" s="49">
        <v>6136</v>
      </c>
      <c r="E1172" s="49">
        <v>6732</v>
      </c>
      <c r="F1172" s="49">
        <v>7463</v>
      </c>
      <c r="G1172" s="97">
        <v>8833</v>
      </c>
      <c r="H1172" s="99">
        <v>9728</v>
      </c>
      <c r="I1172" s="29">
        <v>12438</v>
      </c>
      <c r="J1172" s="12"/>
      <c r="S1172" s="27"/>
      <c r="T1172" s="27"/>
      <c r="U1172" s="16"/>
      <c r="V1172" s="74"/>
      <c r="W1172" s="13"/>
      <c r="X1172" s="75"/>
      <c r="Y1172" s="74"/>
    </row>
    <row r="1173" spans="1:25" s="9" customFormat="1" ht="13.25" customHeight="1" x14ac:dyDescent="0.35">
      <c r="A1173" s="35"/>
      <c r="B1173" s="29">
        <v>1075</v>
      </c>
      <c r="C1173" s="35" t="s">
        <v>17</v>
      </c>
      <c r="D1173" s="49">
        <v>940</v>
      </c>
      <c r="E1173" s="49">
        <v>939</v>
      </c>
      <c r="F1173" s="49">
        <v>1049</v>
      </c>
      <c r="G1173" s="97">
        <v>1110</v>
      </c>
      <c r="H1173" s="99">
        <v>1345</v>
      </c>
      <c r="I1173" s="29">
        <v>1254</v>
      </c>
      <c r="J1173" s="12"/>
      <c r="S1173" s="27"/>
      <c r="T1173" s="27"/>
      <c r="U1173" s="16"/>
      <c r="V1173" s="74"/>
      <c r="W1173" s="13"/>
      <c r="X1173" s="75"/>
      <c r="Y1173" s="74"/>
    </row>
    <row r="1174" spans="1:25" s="9" customFormat="1" ht="13.25" customHeight="1" x14ac:dyDescent="0.35">
      <c r="A1174" s="35"/>
      <c r="B1174" s="49">
        <v>1076</v>
      </c>
      <c r="C1174" s="35" t="s">
        <v>18</v>
      </c>
      <c r="D1174" s="49">
        <v>3349</v>
      </c>
      <c r="E1174" s="49">
        <v>2930</v>
      </c>
      <c r="F1174" s="49">
        <v>2657</v>
      </c>
      <c r="G1174" s="97">
        <v>2748</v>
      </c>
      <c r="H1174" s="99">
        <v>2599</v>
      </c>
      <c r="I1174" s="29">
        <v>2874</v>
      </c>
      <c r="J1174" s="12"/>
      <c r="S1174" s="27"/>
      <c r="T1174" s="27"/>
      <c r="U1174" s="16"/>
      <c r="V1174" s="74"/>
      <c r="W1174" s="13"/>
      <c r="X1174" s="75"/>
      <c r="Y1174" s="74"/>
    </row>
    <row r="1175" spans="1:25" s="9" customFormat="1" ht="13.25" customHeight="1" x14ac:dyDescent="0.35">
      <c r="A1175" s="35"/>
      <c r="B1175" s="49">
        <v>1077</v>
      </c>
      <c r="C1175" s="35" t="s">
        <v>19</v>
      </c>
      <c r="D1175" s="49">
        <v>2107</v>
      </c>
      <c r="E1175" s="49">
        <v>1730</v>
      </c>
      <c r="F1175" s="49">
        <v>1705</v>
      </c>
      <c r="G1175" s="97">
        <v>1944</v>
      </c>
      <c r="H1175" s="99">
        <v>3975</v>
      </c>
      <c r="I1175" s="29">
        <v>3151</v>
      </c>
      <c r="J1175" s="12"/>
      <c r="S1175" s="27"/>
      <c r="T1175" s="27"/>
      <c r="U1175" s="16"/>
      <c r="V1175" s="74"/>
      <c r="W1175" s="13"/>
      <c r="X1175" s="75"/>
      <c r="Y1175" s="74"/>
    </row>
    <row r="1176" spans="1:25" s="9" customFormat="1" ht="13.25" customHeight="1" x14ac:dyDescent="0.35">
      <c r="A1176" s="35"/>
      <c r="B1176" s="29">
        <v>1078</v>
      </c>
      <c r="C1176" s="35" t="s">
        <v>20</v>
      </c>
      <c r="D1176" s="98">
        <f>SUM(D1156:D1175)</f>
        <v>71421</v>
      </c>
      <c r="E1176" s="98">
        <f>SUM(E1156:E1175)</f>
        <v>73408</v>
      </c>
      <c r="F1176" s="98">
        <f>SUM(F1156:F1175)</f>
        <v>74413</v>
      </c>
      <c r="G1176" s="98">
        <f>SUM(G1156:G1175)</f>
        <v>78338</v>
      </c>
      <c r="H1176" s="98">
        <f>SUM(H1156:H1175)</f>
        <v>80394</v>
      </c>
      <c r="I1176" s="29">
        <v>90718</v>
      </c>
      <c r="J1176" s="12"/>
      <c r="S1176" s="27"/>
      <c r="T1176" s="27"/>
      <c r="U1176" s="16"/>
      <c r="V1176" s="74"/>
      <c r="W1176" s="13"/>
      <c r="X1176" s="75"/>
      <c r="Y1176" s="74"/>
    </row>
    <row r="1177" spans="1:25" s="9" customFormat="1" ht="13.25" customHeight="1" x14ac:dyDescent="0.3">
      <c r="A1177" s="35"/>
      <c r="B1177" s="49">
        <v>1079</v>
      </c>
      <c r="C1177" s="35" t="s">
        <v>70</v>
      </c>
      <c r="D1177" s="29"/>
      <c r="E1177" s="29"/>
      <c r="F1177" s="29"/>
      <c r="G1177" s="63"/>
      <c r="H1177" s="35"/>
      <c r="I1177" s="29"/>
      <c r="J1177" s="12"/>
      <c r="S1177" s="27"/>
      <c r="T1177" s="27"/>
      <c r="U1177" s="16"/>
      <c r="V1177" s="74"/>
      <c r="W1177" s="13"/>
      <c r="X1177" s="75"/>
      <c r="Y1177" s="74"/>
    </row>
    <row r="1178" spans="1:25" s="9" customFormat="1" ht="13.25" customHeight="1" x14ac:dyDescent="0.35">
      <c r="A1178" s="35"/>
      <c r="B1178" s="49">
        <v>1080</v>
      </c>
      <c r="C1178" s="35" t="s">
        <v>0</v>
      </c>
      <c r="D1178" s="49">
        <v>128</v>
      </c>
      <c r="E1178" s="49">
        <v>132</v>
      </c>
      <c r="F1178" s="49">
        <v>102</v>
      </c>
      <c r="G1178" s="97">
        <v>90</v>
      </c>
      <c r="H1178" s="99">
        <v>158</v>
      </c>
      <c r="I1178" s="29">
        <v>177</v>
      </c>
      <c r="J1178" s="12"/>
      <c r="S1178" s="27"/>
      <c r="T1178" s="27"/>
      <c r="U1178" s="16"/>
      <c r="V1178" s="74"/>
      <c r="W1178" s="13"/>
      <c r="X1178" s="75"/>
      <c r="Y1178" s="74"/>
    </row>
    <row r="1179" spans="1:25" s="9" customFormat="1" ht="13.25" customHeight="1" x14ac:dyDescent="0.35">
      <c r="A1179" s="35"/>
      <c r="B1179" s="29">
        <v>1081</v>
      </c>
      <c r="C1179" s="35" t="s">
        <v>1</v>
      </c>
      <c r="D1179" s="49">
        <v>69</v>
      </c>
      <c r="E1179" s="49">
        <v>68</v>
      </c>
      <c r="F1179" s="49">
        <v>68</v>
      </c>
      <c r="G1179" s="97">
        <v>124</v>
      </c>
      <c r="H1179" s="99">
        <v>136</v>
      </c>
      <c r="I1179" s="29">
        <v>110</v>
      </c>
      <c r="J1179" s="12"/>
      <c r="S1179" s="27"/>
      <c r="T1179" s="27"/>
      <c r="U1179" s="16"/>
      <c r="V1179" s="74"/>
      <c r="W1179" s="13"/>
      <c r="X1179" s="75"/>
      <c r="Y1179" s="74"/>
    </row>
    <row r="1180" spans="1:25" s="9" customFormat="1" ht="13.25" customHeight="1" x14ac:dyDescent="0.35">
      <c r="A1180" s="35"/>
      <c r="B1180" s="49">
        <v>1082</v>
      </c>
      <c r="C1180" s="35" t="s">
        <v>2</v>
      </c>
      <c r="D1180" s="49">
        <v>6505</v>
      </c>
      <c r="E1180" s="49">
        <v>6238</v>
      </c>
      <c r="F1180" s="49">
        <v>4647</v>
      </c>
      <c r="G1180" s="97">
        <v>4081</v>
      </c>
      <c r="H1180" s="99">
        <v>3329</v>
      </c>
      <c r="I1180" s="29">
        <v>3190</v>
      </c>
      <c r="J1180" s="12"/>
      <c r="S1180" s="27"/>
      <c r="T1180" s="27"/>
      <c r="U1180" s="16"/>
      <c r="V1180" s="74"/>
      <c r="W1180" s="13"/>
      <c r="X1180" s="75"/>
      <c r="Y1180" s="74"/>
    </row>
    <row r="1181" spans="1:25" s="9" customFormat="1" ht="13.25" customHeight="1" x14ac:dyDescent="0.35">
      <c r="A1181" s="35"/>
      <c r="B1181" s="49">
        <v>1083</v>
      </c>
      <c r="C1181" s="35" t="s">
        <v>3</v>
      </c>
      <c r="D1181" s="49">
        <v>259</v>
      </c>
      <c r="E1181" s="49">
        <v>284</v>
      </c>
      <c r="F1181" s="49">
        <v>328</v>
      </c>
      <c r="G1181" s="97">
        <v>479</v>
      </c>
      <c r="H1181" s="99">
        <v>548</v>
      </c>
      <c r="I1181" s="29">
        <v>651</v>
      </c>
      <c r="J1181" s="12"/>
      <c r="S1181" s="27"/>
      <c r="T1181" s="27"/>
      <c r="U1181" s="16"/>
      <c r="V1181" s="74"/>
      <c r="W1181" s="13"/>
      <c r="X1181" s="75"/>
      <c r="Y1181" s="74"/>
    </row>
    <row r="1182" spans="1:25" s="9" customFormat="1" ht="13.25" customHeight="1" x14ac:dyDescent="0.35">
      <c r="A1182" s="35"/>
      <c r="B1182" s="29">
        <v>1084</v>
      </c>
      <c r="C1182" s="35" t="s">
        <v>4</v>
      </c>
      <c r="D1182" s="49">
        <v>2383</v>
      </c>
      <c r="E1182" s="49">
        <v>2746</v>
      </c>
      <c r="F1182" s="49">
        <v>3185</v>
      </c>
      <c r="G1182" s="97">
        <v>3968</v>
      </c>
      <c r="H1182" s="99">
        <v>4352</v>
      </c>
      <c r="I1182" s="29">
        <v>5667</v>
      </c>
      <c r="J1182" s="12"/>
      <c r="S1182" s="27"/>
      <c r="T1182" s="27"/>
      <c r="U1182" s="16"/>
      <c r="V1182" s="74"/>
      <c r="W1182" s="13"/>
      <c r="X1182" s="75"/>
      <c r="Y1182" s="74"/>
    </row>
    <row r="1183" spans="1:25" s="9" customFormat="1" ht="13.25" customHeight="1" x14ac:dyDescent="0.35">
      <c r="A1183" s="35"/>
      <c r="B1183" s="49">
        <v>1085</v>
      </c>
      <c r="C1183" s="35" t="s">
        <v>5</v>
      </c>
      <c r="D1183" s="49">
        <v>2417</v>
      </c>
      <c r="E1183" s="49">
        <v>2327</v>
      </c>
      <c r="F1183" s="49">
        <v>2217</v>
      </c>
      <c r="G1183" s="97">
        <v>2194</v>
      </c>
      <c r="H1183" s="99">
        <v>1676</v>
      </c>
      <c r="I1183" s="29">
        <v>1732</v>
      </c>
      <c r="J1183" s="12"/>
      <c r="S1183" s="27"/>
      <c r="T1183" s="27"/>
      <c r="U1183" s="16"/>
      <c r="V1183" s="74"/>
      <c r="W1183" s="13"/>
      <c r="X1183" s="75"/>
      <c r="Y1183" s="74"/>
    </row>
    <row r="1184" spans="1:25" s="9" customFormat="1" ht="13.25" customHeight="1" x14ac:dyDescent="0.35">
      <c r="A1184" s="35"/>
      <c r="B1184" s="49">
        <v>1086</v>
      </c>
      <c r="C1184" s="35" t="s">
        <v>6</v>
      </c>
      <c r="D1184" s="49">
        <v>4739</v>
      </c>
      <c r="E1184" s="49">
        <v>5087</v>
      </c>
      <c r="F1184" s="49">
        <v>5320</v>
      </c>
      <c r="G1184" s="97">
        <v>5307</v>
      </c>
      <c r="H1184" s="99">
        <v>5497</v>
      </c>
      <c r="I1184" s="29">
        <v>5497</v>
      </c>
      <c r="J1184" s="12"/>
      <c r="S1184" s="27"/>
      <c r="T1184" s="27"/>
      <c r="U1184" s="16"/>
      <c r="V1184" s="74"/>
      <c r="W1184" s="13"/>
      <c r="X1184" s="75"/>
      <c r="Y1184" s="74"/>
    </row>
    <row r="1185" spans="1:25" s="9" customFormat="1" ht="13.25" customHeight="1" x14ac:dyDescent="0.35">
      <c r="A1185" s="35"/>
      <c r="B1185" s="29">
        <v>1087</v>
      </c>
      <c r="C1185" s="35" t="s">
        <v>7</v>
      </c>
      <c r="D1185" s="49">
        <v>2727</v>
      </c>
      <c r="E1185" s="49">
        <v>2905</v>
      </c>
      <c r="F1185" s="49">
        <v>2794</v>
      </c>
      <c r="G1185" s="97">
        <v>3075</v>
      </c>
      <c r="H1185" s="99">
        <v>3422</v>
      </c>
      <c r="I1185" s="29">
        <v>3625</v>
      </c>
      <c r="J1185" s="12"/>
      <c r="S1185" s="27"/>
      <c r="T1185" s="27"/>
      <c r="U1185" s="16"/>
      <c r="V1185" s="74"/>
      <c r="W1185" s="13"/>
      <c r="X1185" s="75"/>
      <c r="Y1185" s="74"/>
    </row>
    <row r="1186" spans="1:25" s="9" customFormat="1" ht="13.25" customHeight="1" x14ac:dyDescent="0.35">
      <c r="A1186" s="35"/>
      <c r="B1186" s="49">
        <v>1088</v>
      </c>
      <c r="C1186" s="35" t="s">
        <v>8</v>
      </c>
      <c r="D1186" s="49">
        <v>3283</v>
      </c>
      <c r="E1186" s="49">
        <v>2916</v>
      </c>
      <c r="F1186" s="49">
        <v>3125</v>
      </c>
      <c r="G1186" s="97">
        <v>3191</v>
      </c>
      <c r="H1186" s="99">
        <v>3413</v>
      </c>
      <c r="I1186" s="29">
        <v>3300</v>
      </c>
      <c r="J1186" s="12"/>
      <c r="S1186" s="27"/>
      <c r="T1186" s="27"/>
      <c r="U1186" s="16"/>
      <c r="V1186" s="74"/>
      <c r="W1186" s="13"/>
      <c r="X1186" s="75"/>
      <c r="Y1186" s="74"/>
    </row>
    <row r="1187" spans="1:25" s="9" customFormat="1" ht="13.25" customHeight="1" x14ac:dyDescent="0.35">
      <c r="A1187" s="35"/>
      <c r="B1187" s="49">
        <v>1089</v>
      </c>
      <c r="C1187" s="35" t="s">
        <v>9</v>
      </c>
      <c r="D1187" s="49">
        <v>1326</v>
      </c>
      <c r="E1187" s="49">
        <v>1585</v>
      </c>
      <c r="F1187" s="49">
        <v>1302</v>
      </c>
      <c r="G1187" s="97">
        <v>1220</v>
      </c>
      <c r="H1187" s="99">
        <v>1319</v>
      </c>
      <c r="I1187" s="29">
        <v>1224</v>
      </c>
      <c r="J1187" s="12"/>
      <c r="S1187" s="27"/>
      <c r="T1187" s="27"/>
      <c r="U1187" s="16"/>
      <c r="V1187" s="74"/>
      <c r="W1187" s="13"/>
      <c r="X1187" s="75"/>
      <c r="Y1187" s="74"/>
    </row>
    <row r="1188" spans="1:25" s="9" customFormat="1" ht="13.25" customHeight="1" x14ac:dyDescent="0.35">
      <c r="A1188" s="35"/>
      <c r="B1188" s="29">
        <v>1090</v>
      </c>
      <c r="C1188" s="35" t="s">
        <v>10</v>
      </c>
      <c r="D1188" s="49">
        <v>2250</v>
      </c>
      <c r="E1188" s="49">
        <v>2554</v>
      </c>
      <c r="F1188" s="49">
        <v>2721</v>
      </c>
      <c r="G1188" s="97">
        <v>3049</v>
      </c>
      <c r="H1188" s="99">
        <v>3204</v>
      </c>
      <c r="I1188" s="29">
        <v>3757</v>
      </c>
      <c r="J1188" s="12"/>
      <c r="S1188" s="27"/>
      <c r="T1188" s="27"/>
      <c r="U1188" s="16"/>
      <c r="V1188" s="74"/>
      <c r="W1188" s="13"/>
      <c r="X1188" s="75"/>
      <c r="Y1188" s="74"/>
    </row>
    <row r="1189" spans="1:25" s="9" customFormat="1" ht="13.25" customHeight="1" x14ac:dyDescent="0.35">
      <c r="A1189" s="35"/>
      <c r="B1189" s="49">
        <v>1091</v>
      </c>
      <c r="C1189" s="35" t="s">
        <v>11</v>
      </c>
      <c r="D1189" s="49">
        <v>598</v>
      </c>
      <c r="E1189" s="49">
        <v>777</v>
      </c>
      <c r="F1189" s="49">
        <v>738</v>
      </c>
      <c r="G1189" s="97">
        <v>873</v>
      </c>
      <c r="H1189" s="99">
        <v>1044</v>
      </c>
      <c r="I1189" s="29">
        <v>1142</v>
      </c>
      <c r="J1189" s="12"/>
      <c r="S1189" s="27"/>
      <c r="T1189" s="27"/>
      <c r="U1189" s="16"/>
      <c r="V1189" s="74"/>
      <c r="W1189" s="13"/>
      <c r="X1189" s="75"/>
      <c r="Y1189" s="74"/>
    </row>
    <row r="1190" spans="1:25" s="9" customFormat="1" ht="13.25" customHeight="1" x14ac:dyDescent="0.35">
      <c r="A1190" s="35"/>
      <c r="B1190" s="49">
        <v>1092</v>
      </c>
      <c r="C1190" s="35" t="s">
        <v>12</v>
      </c>
      <c r="D1190" s="49">
        <v>3626</v>
      </c>
      <c r="E1190" s="49">
        <v>4302</v>
      </c>
      <c r="F1190" s="49">
        <v>4438</v>
      </c>
      <c r="G1190" s="97">
        <v>5345</v>
      </c>
      <c r="H1190" s="99">
        <v>5904</v>
      </c>
      <c r="I1190" s="29">
        <v>6939</v>
      </c>
      <c r="J1190" s="12"/>
      <c r="S1190" s="27"/>
      <c r="T1190" s="27"/>
      <c r="U1190" s="16"/>
      <c r="V1190" s="74"/>
      <c r="W1190" s="13"/>
      <c r="X1190" s="75"/>
      <c r="Y1190" s="74"/>
    </row>
    <row r="1191" spans="1:25" s="9" customFormat="1" ht="13.25" customHeight="1" x14ac:dyDescent="0.35">
      <c r="A1191" s="35"/>
      <c r="B1191" s="29">
        <v>1093</v>
      </c>
      <c r="C1191" s="35" t="s">
        <v>13</v>
      </c>
      <c r="D1191" s="49">
        <v>1392</v>
      </c>
      <c r="E1191" s="49">
        <v>1705</v>
      </c>
      <c r="F1191" s="49">
        <v>1727</v>
      </c>
      <c r="G1191" s="97">
        <v>1779</v>
      </c>
      <c r="H1191" s="99">
        <v>1945</v>
      </c>
      <c r="I1191" s="29">
        <v>1913</v>
      </c>
      <c r="J1191" s="12"/>
      <c r="S1191" s="27"/>
      <c r="T1191" s="27"/>
      <c r="U1191" s="16"/>
      <c r="V1191" s="74"/>
      <c r="W1191" s="13"/>
      <c r="X1191" s="75"/>
      <c r="Y1191" s="74"/>
    </row>
    <row r="1192" spans="1:25" s="9" customFormat="1" ht="13.25" customHeight="1" x14ac:dyDescent="0.35">
      <c r="A1192" s="35"/>
      <c r="B1192" s="49">
        <v>1094</v>
      </c>
      <c r="C1192" s="35" t="s">
        <v>14</v>
      </c>
      <c r="D1192" s="49">
        <v>2663</v>
      </c>
      <c r="E1192" s="49">
        <v>2410</v>
      </c>
      <c r="F1192" s="49">
        <v>3229</v>
      </c>
      <c r="G1192" s="97">
        <v>3442</v>
      </c>
      <c r="H1192" s="99">
        <v>3750</v>
      </c>
      <c r="I1192" s="29">
        <v>4714</v>
      </c>
      <c r="J1192" s="12"/>
      <c r="S1192" s="27"/>
      <c r="T1192" s="27"/>
      <c r="U1192" s="16"/>
      <c r="V1192" s="74"/>
      <c r="W1192" s="13"/>
      <c r="X1192" s="75"/>
      <c r="Y1192" s="74"/>
    </row>
    <row r="1193" spans="1:25" s="9" customFormat="1" ht="13.25" customHeight="1" x14ac:dyDescent="0.35">
      <c r="A1193" s="35"/>
      <c r="B1193" s="49">
        <v>1095</v>
      </c>
      <c r="C1193" s="35" t="s">
        <v>15</v>
      </c>
      <c r="D1193" s="49">
        <v>4063</v>
      </c>
      <c r="E1193" s="49">
        <v>4656</v>
      </c>
      <c r="F1193" s="49">
        <v>4783</v>
      </c>
      <c r="G1193" s="97">
        <v>5165</v>
      </c>
      <c r="H1193" s="99">
        <v>5932</v>
      </c>
      <c r="I1193" s="29">
        <v>6350</v>
      </c>
      <c r="J1193" s="12"/>
      <c r="S1193" s="27"/>
      <c r="T1193" s="27"/>
      <c r="U1193" s="16"/>
      <c r="V1193" s="74"/>
      <c r="W1193" s="13"/>
      <c r="X1193" s="75"/>
      <c r="Y1193" s="74"/>
    </row>
    <row r="1194" spans="1:25" s="9" customFormat="1" ht="13.25" customHeight="1" x14ac:dyDescent="0.35">
      <c r="A1194" s="35"/>
      <c r="B1194" s="29">
        <v>1096</v>
      </c>
      <c r="C1194" s="35" t="s">
        <v>16</v>
      </c>
      <c r="D1194" s="49">
        <v>4335</v>
      </c>
      <c r="E1194" s="49">
        <v>4567</v>
      </c>
      <c r="F1194" s="49">
        <v>4964</v>
      </c>
      <c r="G1194" s="97">
        <v>5624</v>
      </c>
      <c r="H1194" s="99">
        <v>6524</v>
      </c>
      <c r="I1194" s="29">
        <v>8203</v>
      </c>
      <c r="J1194" s="12"/>
      <c r="S1194" s="27"/>
      <c r="T1194" s="27"/>
      <c r="U1194" s="16"/>
      <c r="V1194" s="74"/>
      <c r="W1194" s="13"/>
      <c r="X1194" s="75"/>
      <c r="Y1194" s="74"/>
    </row>
    <row r="1195" spans="1:25" s="9" customFormat="1" ht="13.25" customHeight="1" x14ac:dyDescent="0.35">
      <c r="A1195" s="35"/>
      <c r="B1195" s="49">
        <v>1097</v>
      </c>
      <c r="C1195" s="35" t="s">
        <v>17</v>
      </c>
      <c r="D1195" s="49">
        <v>1068</v>
      </c>
      <c r="E1195" s="49">
        <v>1030</v>
      </c>
      <c r="F1195" s="49">
        <v>1196</v>
      </c>
      <c r="G1195" s="97">
        <v>1308</v>
      </c>
      <c r="H1195" s="99">
        <v>1542</v>
      </c>
      <c r="I1195" s="29">
        <v>1524</v>
      </c>
      <c r="J1195" s="12"/>
      <c r="S1195" s="27"/>
      <c r="T1195" s="27"/>
      <c r="U1195" s="16"/>
      <c r="V1195" s="74"/>
      <c r="W1195" s="13"/>
      <c r="X1195" s="75"/>
      <c r="Y1195" s="74"/>
    </row>
    <row r="1196" spans="1:25" s="9" customFormat="1" ht="13.25" customHeight="1" x14ac:dyDescent="0.35">
      <c r="A1196" s="35"/>
      <c r="B1196" s="49">
        <v>1098</v>
      </c>
      <c r="C1196" s="35" t="s">
        <v>18</v>
      </c>
      <c r="D1196" s="49">
        <v>2000</v>
      </c>
      <c r="E1196" s="49">
        <v>1777</v>
      </c>
      <c r="F1196" s="49">
        <v>1645</v>
      </c>
      <c r="G1196" s="97">
        <v>1645</v>
      </c>
      <c r="H1196" s="99">
        <v>1781</v>
      </c>
      <c r="I1196" s="29">
        <v>1933</v>
      </c>
      <c r="J1196" s="12"/>
      <c r="S1196" s="27"/>
      <c r="T1196" s="27"/>
      <c r="U1196" s="16"/>
      <c r="V1196" s="74"/>
      <c r="W1196" s="13"/>
      <c r="X1196" s="75"/>
      <c r="Y1196" s="74"/>
    </row>
    <row r="1197" spans="1:25" s="9" customFormat="1" ht="13.25" customHeight="1" x14ac:dyDescent="0.35">
      <c r="A1197" s="35"/>
      <c r="B1197" s="29">
        <v>1099</v>
      </c>
      <c r="C1197" s="35" t="s">
        <v>19</v>
      </c>
      <c r="D1197" s="49">
        <v>1355</v>
      </c>
      <c r="E1197" s="49">
        <v>1095</v>
      </c>
      <c r="F1197" s="49">
        <v>1320</v>
      </c>
      <c r="G1197" s="97">
        <v>1180</v>
      </c>
      <c r="H1197" s="99">
        <v>2281</v>
      </c>
      <c r="I1197" s="29">
        <v>1846</v>
      </c>
      <c r="J1197" s="12"/>
      <c r="S1197" s="27"/>
      <c r="T1197" s="27"/>
      <c r="U1197" s="16"/>
      <c r="V1197" s="74"/>
      <c r="W1197" s="13"/>
      <c r="X1197" s="75"/>
      <c r="Y1197" s="74"/>
    </row>
    <row r="1198" spans="1:25" s="9" customFormat="1" ht="13.25" customHeight="1" x14ac:dyDescent="0.35">
      <c r="A1198" s="35"/>
      <c r="B1198" s="49">
        <v>1100</v>
      </c>
      <c r="C1198" s="35" t="s">
        <v>20</v>
      </c>
      <c r="D1198" s="98">
        <f>SUM(D1178:D1197)</f>
        <v>47186</v>
      </c>
      <c r="E1198" s="98">
        <f>SUM(E1178:E1197)</f>
        <v>49161</v>
      </c>
      <c r="F1198" s="98">
        <f>SUM(F1178:F1197)</f>
        <v>49849</v>
      </c>
      <c r="G1198" s="98">
        <f>SUM(G1178:G1197)</f>
        <v>53139</v>
      </c>
      <c r="H1198" s="98">
        <f>SUM(H1178:H1197)</f>
        <v>57757</v>
      </c>
      <c r="I1198" s="29">
        <v>63494</v>
      </c>
      <c r="J1198" s="12"/>
      <c r="S1198" s="27"/>
      <c r="T1198" s="27"/>
      <c r="U1198" s="16"/>
      <c r="V1198" s="74"/>
      <c r="W1198" s="13"/>
      <c r="X1198" s="75"/>
      <c r="Y1198" s="74"/>
    </row>
    <row r="1199" spans="1:25" s="9" customFormat="1" ht="13.25" customHeight="1" x14ac:dyDescent="0.3">
      <c r="A1199" s="35"/>
      <c r="B1199" s="49">
        <v>1101</v>
      </c>
      <c r="C1199" s="35" t="s">
        <v>71</v>
      </c>
      <c r="D1199" s="29"/>
      <c r="E1199" s="29"/>
      <c r="F1199" s="29"/>
      <c r="G1199" s="63"/>
      <c r="H1199" s="35"/>
      <c r="I1199" s="29"/>
      <c r="J1199" s="12"/>
      <c r="S1199" s="27"/>
      <c r="T1199" s="27"/>
      <c r="U1199" s="16"/>
      <c r="V1199" s="74"/>
      <c r="W1199" s="13"/>
      <c r="X1199" s="75"/>
      <c r="Y1199" s="74"/>
    </row>
    <row r="1200" spans="1:25" s="50" customFormat="1" ht="13.25" customHeight="1" x14ac:dyDescent="0.35">
      <c r="A1200" s="71"/>
      <c r="B1200" s="29">
        <v>1102</v>
      </c>
      <c r="C1200" s="35" t="s">
        <v>0</v>
      </c>
      <c r="D1200" s="49">
        <v>711</v>
      </c>
      <c r="E1200" s="49">
        <v>672</v>
      </c>
      <c r="F1200" s="49">
        <v>647</v>
      </c>
      <c r="G1200" s="96">
        <v>582</v>
      </c>
      <c r="H1200" s="99">
        <v>624</v>
      </c>
      <c r="I1200" s="29">
        <v>657</v>
      </c>
      <c r="J1200" s="73"/>
      <c r="S1200" s="27"/>
      <c r="T1200" s="27"/>
      <c r="U1200" s="16"/>
      <c r="V1200" s="74"/>
      <c r="W1200" s="13"/>
      <c r="X1200" s="75"/>
      <c r="Y1200" s="74"/>
    </row>
    <row r="1201" spans="1:25" s="50" customFormat="1" ht="13.25" customHeight="1" x14ac:dyDescent="0.35">
      <c r="A1201" s="71"/>
      <c r="B1201" s="49">
        <v>1103</v>
      </c>
      <c r="C1201" s="35" t="s">
        <v>1</v>
      </c>
      <c r="D1201" s="49">
        <v>96</v>
      </c>
      <c r="E1201" s="49">
        <v>81</v>
      </c>
      <c r="F1201" s="49">
        <v>82</v>
      </c>
      <c r="G1201" s="96">
        <v>107</v>
      </c>
      <c r="H1201" s="99">
        <v>134</v>
      </c>
      <c r="I1201" s="49">
        <v>141</v>
      </c>
      <c r="J1201" s="73"/>
      <c r="S1201" s="27"/>
      <c r="T1201" s="27"/>
      <c r="U1201" s="16"/>
      <c r="V1201" s="74"/>
      <c r="W1201" s="13"/>
      <c r="X1201" s="75"/>
      <c r="Y1201" s="74"/>
    </row>
    <row r="1202" spans="1:25" s="50" customFormat="1" ht="13.25" customHeight="1" x14ac:dyDescent="0.35">
      <c r="A1202" s="71"/>
      <c r="B1202" s="49">
        <v>1104</v>
      </c>
      <c r="C1202" s="35" t="s">
        <v>2</v>
      </c>
      <c r="D1202" s="49">
        <v>1216</v>
      </c>
      <c r="E1202" s="49">
        <v>1480</v>
      </c>
      <c r="F1202" s="49">
        <v>1357</v>
      </c>
      <c r="G1202" s="96">
        <v>1247</v>
      </c>
      <c r="H1202" s="99">
        <v>1001</v>
      </c>
      <c r="I1202" s="49">
        <v>1040</v>
      </c>
      <c r="J1202" s="73"/>
      <c r="S1202" s="27"/>
      <c r="T1202" s="27"/>
      <c r="U1202" s="16"/>
      <c r="V1202" s="74"/>
      <c r="W1202" s="13"/>
      <c r="X1202" s="75"/>
      <c r="Y1202" s="74"/>
    </row>
    <row r="1203" spans="1:25" s="50" customFormat="1" ht="13.25" customHeight="1" x14ac:dyDescent="0.35">
      <c r="A1203" s="71"/>
      <c r="B1203" s="29">
        <v>1105</v>
      </c>
      <c r="C1203" s="35" t="s">
        <v>3</v>
      </c>
      <c r="D1203" s="49">
        <v>101</v>
      </c>
      <c r="E1203" s="49">
        <v>104</v>
      </c>
      <c r="F1203" s="49">
        <v>119</v>
      </c>
      <c r="G1203" s="96">
        <v>185</v>
      </c>
      <c r="H1203" s="99">
        <v>179</v>
      </c>
      <c r="I1203" s="49">
        <v>256</v>
      </c>
      <c r="J1203" s="73"/>
      <c r="S1203" s="27"/>
      <c r="T1203" s="27"/>
      <c r="U1203" s="16"/>
      <c r="V1203" s="74"/>
      <c r="W1203" s="13"/>
      <c r="X1203" s="75"/>
      <c r="Y1203" s="74"/>
    </row>
    <row r="1204" spans="1:25" s="50" customFormat="1" ht="13.25" customHeight="1" x14ac:dyDescent="0.35">
      <c r="A1204" s="71"/>
      <c r="B1204" s="49">
        <v>1106</v>
      </c>
      <c r="C1204" s="35" t="s">
        <v>4</v>
      </c>
      <c r="D1204" s="49">
        <v>620</v>
      </c>
      <c r="E1204" s="49">
        <v>882</v>
      </c>
      <c r="F1204" s="49">
        <v>1217</v>
      </c>
      <c r="G1204" s="96">
        <v>1638</v>
      </c>
      <c r="H1204" s="99">
        <v>1789</v>
      </c>
      <c r="I1204" s="49">
        <v>2748</v>
      </c>
      <c r="J1204" s="73"/>
      <c r="S1204" s="27"/>
      <c r="T1204" s="27"/>
      <c r="U1204" s="16"/>
      <c r="V1204" s="74"/>
      <c r="W1204" s="13"/>
      <c r="X1204" s="75"/>
      <c r="Y1204" s="74"/>
    </row>
    <row r="1205" spans="1:25" s="50" customFormat="1" ht="13.25" customHeight="1" x14ac:dyDescent="0.35">
      <c r="A1205" s="71"/>
      <c r="B1205" s="49">
        <v>1107</v>
      </c>
      <c r="C1205" s="35" t="s">
        <v>5</v>
      </c>
      <c r="D1205" s="49">
        <v>511</v>
      </c>
      <c r="E1205" s="49">
        <v>515</v>
      </c>
      <c r="F1205" s="49">
        <v>468</v>
      </c>
      <c r="G1205" s="96">
        <v>507</v>
      </c>
      <c r="H1205" s="99">
        <v>421</v>
      </c>
      <c r="I1205" s="49">
        <v>458</v>
      </c>
      <c r="J1205" s="73"/>
      <c r="S1205" s="27"/>
      <c r="T1205" s="27"/>
      <c r="U1205" s="16"/>
      <c r="V1205" s="74"/>
      <c r="W1205" s="13"/>
      <c r="X1205" s="75"/>
      <c r="Y1205" s="74"/>
    </row>
    <row r="1206" spans="1:25" s="50" customFormat="1" ht="13.25" customHeight="1" x14ac:dyDescent="0.35">
      <c r="A1206" s="71"/>
      <c r="B1206" s="29">
        <v>1108</v>
      </c>
      <c r="C1206" s="35" t="s">
        <v>6</v>
      </c>
      <c r="D1206" s="49">
        <v>760</v>
      </c>
      <c r="E1206" s="49">
        <v>1140</v>
      </c>
      <c r="F1206" s="49">
        <v>1117</v>
      </c>
      <c r="G1206" s="96">
        <v>1301</v>
      </c>
      <c r="H1206" s="99">
        <v>1251</v>
      </c>
      <c r="I1206" s="49">
        <v>1460</v>
      </c>
      <c r="J1206" s="73"/>
      <c r="S1206" s="27"/>
      <c r="T1206" s="27"/>
      <c r="U1206" s="16"/>
      <c r="V1206" s="74"/>
      <c r="W1206" s="13"/>
      <c r="X1206" s="75"/>
      <c r="Y1206" s="74"/>
    </row>
    <row r="1207" spans="1:25" s="50" customFormat="1" ht="13.25" customHeight="1" x14ac:dyDescent="0.35">
      <c r="A1207" s="71"/>
      <c r="B1207" s="49">
        <v>1109</v>
      </c>
      <c r="C1207" s="35" t="s">
        <v>7</v>
      </c>
      <c r="D1207" s="49">
        <v>337</v>
      </c>
      <c r="E1207" s="49">
        <v>438</v>
      </c>
      <c r="F1207" s="49">
        <v>503</v>
      </c>
      <c r="G1207" s="96">
        <v>681</v>
      </c>
      <c r="H1207" s="99">
        <v>764</v>
      </c>
      <c r="I1207" s="49">
        <v>944</v>
      </c>
      <c r="J1207" s="73"/>
      <c r="S1207" s="27"/>
      <c r="T1207" s="27"/>
      <c r="U1207" s="16"/>
      <c r="V1207" s="74"/>
      <c r="W1207" s="13"/>
      <c r="X1207" s="75"/>
      <c r="Y1207" s="74"/>
    </row>
    <row r="1208" spans="1:25" s="50" customFormat="1" ht="13.25" customHeight="1" x14ac:dyDescent="0.35">
      <c r="A1208" s="71"/>
      <c r="B1208" s="49">
        <v>1110</v>
      </c>
      <c r="C1208" s="35" t="s">
        <v>8</v>
      </c>
      <c r="D1208" s="49">
        <v>624</v>
      </c>
      <c r="E1208" s="49">
        <v>729</v>
      </c>
      <c r="F1208" s="49">
        <v>901</v>
      </c>
      <c r="G1208" s="96">
        <v>1017</v>
      </c>
      <c r="H1208" s="99">
        <v>1161</v>
      </c>
      <c r="I1208" s="49">
        <v>1319</v>
      </c>
      <c r="J1208" s="73"/>
      <c r="S1208" s="27"/>
      <c r="T1208" s="27"/>
      <c r="U1208" s="16"/>
      <c r="V1208" s="74"/>
      <c r="W1208" s="13"/>
      <c r="X1208" s="75"/>
      <c r="Y1208" s="74"/>
    </row>
    <row r="1209" spans="1:25" s="50" customFormat="1" ht="13.25" customHeight="1" x14ac:dyDescent="0.35">
      <c r="A1209" s="71"/>
      <c r="B1209" s="29">
        <v>1111</v>
      </c>
      <c r="C1209" s="35" t="s">
        <v>9</v>
      </c>
      <c r="D1209" s="49">
        <v>173</v>
      </c>
      <c r="E1209" s="49">
        <v>187</v>
      </c>
      <c r="F1209" s="49">
        <v>177</v>
      </c>
      <c r="G1209" s="96">
        <v>160</v>
      </c>
      <c r="H1209" s="99">
        <v>173</v>
      </c>
      <c r="I1209" s="49">
        <v>186</v>
      </c>
      <c r="J1209" s="73"/>
      <c r="S1209" s="27"/>
      <c r="T1209" s="27"/>
      <c r="U1209" s="16"/>
      <c r="V1209" s="74"/>
      <c r="W1209" s="13"/>
      <c r="X1209" s="75"/>
      <c r="Y1209" s="74"/>
    </row>
    <row r="1210" spans="1:25" s="50" customFormat="1" ht="13.25" customHeight="1" x14ac:dyDescent="0.35">
      <c r="A1210" s="71"/>
      <c r="B1210" s="49">
        <v>1112</v>
      </c>
      <c r="C1210" s="35" t="s">
        <v>10</v>
      </c>
      <c r="D1210" s="49">
        <v>275</v>
      </c>
      <c r="E1210" s="49">
        <v>260</v>
      </c>
      <c r="F1210" s="49">
        <v>260</v>
      </c>
      <c r="G1210" s="96">
        <v>270</v>
      </c>
      <c r="H1210" s="99">
        <v>308</v>
      </c>
      <c r="I1210" s="49">
        <v>410</v>
      </c>
      <c r="J1210" s="73"/>
      <c r="S1210" s="27"/>
      <c r="T1210" s="27"/>
      <c r="U1210" s="16"/>
      <c r="V1210" s="74"/>
      <c r="W1210" s="13"/>
      <c r="X1210" s="75"/>
      <c r="Y1210" s="74"/>
    </row>
    <row r="1211" spans="1:25" s="50" customFormat="1" ht="13.25" customHeight="1" x14ac:dyDescent="0.35">
      <c r="A1211" s="71"/>
      <c r="B1211" s="49">
        <v>1113</v>
      </c>
      <c r="C1211" s="35" t="s">
        <v>11</v>
      </c>
      <c r="D1211" s="49">
        <v>92</v>
      </c>
      <c r="E1211" s="49">
        <v>125</v>
      </c>
      <c r="F1211" s="49">
        <v>126</v>
      </c>
      <c r="G1211" s="96">
        <v>160</v>
      </c>
      <c r="H1211" s="99">
        <v>201</v>
      </c>
      <c r="I1211" s="49">
        <v>242</v>
      </c>
      <c r="J1211" s="73"/>
      <c r="S1211" s="27"/>
      <c r="T1211" s="27"/>
      <c r="U1211" s="16"/>
      <c r="V1211" s="74"/>
      <c r="W1211" s="13"/>
      <c r="X1211" s="75"/>
      <c r="Y1211" s="74"/>
    </row>
    <row r="1212" spans="1:25" s="50" customFormat="1" ht="13.25" customHeight="1" x14ac:dyDescent="0.35">
      <c r="A1212" s="71"/>
      <c r="B1212" s="29">
        <v>1114</v>
      </c>
      <c r="C1212" s="35" t="s">
        <v>12</v>
      </c>
      <c r="D1212" s="49">
        <v>406</v>
      </c>
      <c r="E1212" s="49">
        <v>470</v>
      </c>
      <c r="F1212" s="49">
        <v>521</v>
      </c>
      <c r="G1212" s="96">
        <v>674</v>
      </c>
      <c r="H1212" s="99">
        <v>764</v>
      </c>
      <c r="I1212" s="49">
        <v>956</v>
      </c>
      <c r="J1212" s="73"/>
      <c r="S1212" s="27"/>
      <c r="T1212" s="27"/>
      <c r="U1212" s="16"/>
      <c r="V1212" s="74"/>
      <c r="W1212" s="13"/>
      <c r="X1212" s="75"/>
      <c r="Y1212" s="74"/>
    </row>
    <row r="1213" spans="1:25" s="50" customFormat="1" ht="13.25" customHeight="1" x14ac:dyDescent="0.35">
      <c r="A1213" s="71"/>
      <c r="B1213" s="49">
        <v>1115</v>
      </c>
      <c r="C1213" s="35" t="s">
        <v>13</v>
      </c>
      <c r="D1213" s="49">
        <v>208</v>
      </c>
      <c r="E1213" s="49">
        <v>283</v>
      </c>
      <c r="F1213" s="49">
        <v>308</v>
      </c>
      <c r="G1213" s="96">
        <v>355</v>
      </c>
      <c r="H1213" s="99">
        <v>411</v>
      </c>
      <c r="I1213" s="49">
        <v>478</v>
      </c>
      <c r="J1213" s="73"/>
      <c r="S1213" s="27"/>
      <c r="T1213" s="27"/>
      <c r="U1213" s="16"/>
      <c r="V1213" s="74"/>
      <c r="W1213" s="13"/>
      <c r="X1213" s="75"/>
      <c r="Y1213" s="74"/>
    </row>
    <row r="1214" spans="1:25" s="50" customFormat="1" ht="13.25" customHeight="1" x14ac:dyDescent="0.35">
      <c r="A1214" s="71"/>
      <c r="B1214" s="49">
        <v>1116</v>
      </c>
      <c r="C1214" s="35" t="s">
        <v>14</v>
      </c>
      <c r="D1214" s="49">
        <v>515</v>
      </c>
      <c r="E1214" s="49">
        <v>514</v>
      </c>
      <c r="F1214" s="49">
        <v>751</v>
      </c>
      <c r="G1214" s="96">
        <v>938</v>
      </c>
      <c r="H1214" s="99">
        <v>1074</v>
      </c>
      <c r="I1214" s="49">
        <v>1422</v>
      </c>
      <c r="J1214" s="73"/>
      <c r="S1214" s="27"/>
      <c r="T1214" s="27"/>
      <c r="U1214" s="16"/>
      <c r="V1214" s="74"/>
      <c r="W1214" s="13"/>
      <c r="X1214" s="75"/>
      <c r="Y1214" s="74"/>
    </row>
    <row r="1215" spans="1:25" s="50" customFormat="1" ht="13.25" customHeight="1" x14ac:dyDescent="0.35">
      <c r="A1215" s="71"/>
      <c r="B1215" s="29">
        <v>1117</v>
      </c>
      <c r="C1215" s="35" t="s">
        <v>15</v>
      </c>
      <c r="D1215" s="49">
        <v>684</v>
      </c>
      <c r="E1215" s="49">
        <v>829</v>
      </c>
      <c r="F1215" s="49">
        <v>951</v>
      </c>
      <c r="G1215" s="96">
        <v>1118</v>
      </c>
      <c r="H1215" s="99">
        <v>1355</v>
      </c>
      <c r="I1215" s="49">
        <v>1777</v>
      </c>
      <c r="J1215" s="73"/>
      <c r="S1215" s="27"/>
      <c r="T1215" s="27"/>
      <c r="U1215" s="16"/>
      <c r="V1215" s="74"/>
      <c r="W1215" s="13"/>
      <c r="X1215" s="75"/>
      <c r="Y1215" s="74"/>
    </row>
    <row r="1216" spans="1:25" s="50" customFormat="1" ht="13.25" customHeight="1" x14ac:dyDescent="0.35">
      <c r="A1216" s="71"/>
      <c r="B1216" s="49">
        <v>1118</v>
      </c>
      <c r="C1216" s="35" t="s">
        <v>16</v>
      </c>
      <c r="D1216" s="49">
        <v>810</v>
      </c>
      <c r="E1216" s="49">
        <v>942</v>
      </c>
      <c r="F1216" s="49">
        <v>1113</v>
      </c>
      <c r="G1216" s="96">
        <v>1397</v>
      </c>
      <c r="H1216" s="99">
        <v>1555</v>
      </c>
      <c r="I1216" s="49">
        <v>2079</v>
      </c>
      <c r="J1216" s="73"/>
      <c r="S1216" s="27"/>
      <c r="T1216" s="27"/>
      <c r="U1216" s="16"/>
      <c r="V1216" s="74"/>
      <c r="W1216" s="13"/>
      <c r="X1216" s="75"/>
      <c r="Y1216" s="74"/>
    </row>
    <row r="1217" spans="1:25" s="50" customFormat="1" ht="13.25" customHeight="1" x14ac:dyDescent="0.35">
      <c r="A1217" s="71"/>
      <c r="B1217" s="49">
        <v>1119</v>
      </c>
      <c r="C1217" s="35" t="s">
        <v>17</v>
      </c>
      <c r="D1217" s="49">
        <v>116</v>
      </c>
      <c r="E1217" s="49">
        <v>161</v>
      </c>
      <c r="F1217" s="49">
        <v>164</v>
      </c>
      <c r="G1217" s="96">
        <v>195</v>
      </c>
      <c r="H1217" s="99">
        <v>238</v>
      </c>
      <c r="I1217" s="49">
        <v>306</v>
      </c>
      <c r="J1217" s="73"/>
      <c r="S1217" s="27"/>
      <c r="T1217" s="27"/>
      <c r="U1217" s="16"/>
      <c r="V1217" s="74"/>
      <c r="W1217" s="13"/>
      <c r="X1217" s="75"/>
      <c r="Y1217" s="74"/>
    </row>
    <row r="1218" spans="1:25" s="50" customFormat="1" ht="13.25" customHeight="1" x14ac:dyDescent="0.35">
      <c r="A1218" s="71"/>
      <c r="B1218" s="29">
        <v>1120</v>
      </c>
      <c r="C1218" s="35" t="s">
        <v>18</v>
      </c>
      <c r="D1218" s="49">
        <v>363</v>
      </c>
      <c r="E1218" s="49">
        <v>376</v>
      </c>
      <c r="F1218" s="49">
        <v>376</v>
      </c>
      <c r="G1218" s="96">
        <v>470</v>
      </c>
      <c r="H1218" s="99">
        <v>536</v>
      </c>
      <c r="I1218" s="49">
        <v>734</v>
      </c>
      <c r="J1218" s="73"/>
      <c r="S1218" s="27"/>
      <c r="T1218" s="27"/>
      <c r="U1218" s="16"/>
      <c r="V1218" s="74"/>
      <c r="W1218" s="13"/>
      <c r="X1218" s="75"/>
      <c r="Y1218" s="74"/>
    </row>
    <row r="1219" spans="1:25" s="50" customFormat="1" ht="13.25" customHeight="1" x14ac:dyDescent="0.35">
      <c r="A1219" s="71"/>
      <c r="B1219" s="49">
        <v>1121</v>
      </c>
      <c r="C1219" s="35" t="s">
        <v>19</v>
      </c>
      <c r="D1219" s="49">
        <v>317</v>
      </c>
      <c r="E1219" s="49">
        <v>290</v>
      </c>
      <c r="F1219" s="49">
        <v>325</v>
      </c>
      <c r="G1219" s="97">
        <v>321</v>
      </c>
      <c r="H1219" s="99">
        <v>700</v>
      </c>
      <c r="I1219" s="49">
        <v>532</v>
      </c>
      <c r="J1219" s="73"/>
      <c r="S1219" s="27"/>
      <c r="T1219" s="27"/>
      <c r="U1219" s="16"/>
      <c r="V1219" s="74"/>
      <c r="W1219" s="13"/>
      <c r="X1219" s="75"/>
      <c r="Y1219" s="74"/>
    </row>
    <row r="1220" spans="1:25" s="50" customFormat="1" ht="13.25" customHeight="1" x14ac:dyDescent="0.35">
      <c r="A1220" s="71"/>
      <c r="B1220" s="49">
        <v>1122</v>
      </c>
      <c r="C1220" s="35" t="s">
        <v>20</v>
      </c>
      <c r="D1220" s="98">
        <f>SUM(D1200:D1219)</f>
        <v>8935</v>
      </c>
      <c r="E1220" s="98">
        <f>SUM(E1200:E1219)</f>
        <v>10478</v>
      </c>
      <c r="F1220" s="98">
        <f>SUM(F1200:F1219)</f>
        <v>11483</v>
      </c>
      <c r="G1220" s="98">
        <f>SUM(G1200:G1219)</f>
        <v>13323</v>
      </c>
      <c r="H1220" s="98">
        <f>SUM(H1200:H1219)</f>
        <v>14639</v>
      </c>
      <c r="I1220" s="49">
        <v>18150</v>
      </c>
      <c r="J1220" s="73"/>
      <c r="S1220" s="27"/>
      <c r="T1220" s="27"/>
      <c r="U1220" s="16"/>
      <c r="V1220" s="74"/>
      <c r="W1220" s="13"/>
      <c r="X1220" s="75"/>
      <c r="Y1220" s="74"/>
    </row>
    <row r="1221" spans="1:25" s="50" customFormat="1" ht="13.25" customHeight="1" x14ac:dyDescent="0.3">
      <c r="A1221" s="71"/>
      <c r="B1221" s="29">
        <v>1123</v>
      </c>
      <c r="C1221" s="35" t="s">
        <v>157</v>
      </c>
      <c r="D1221" s="29"/>
      <c r="E1221" s="29"/>
      <c r="F1221" s="29"/>
      <c r="G1221" s="63"/>
      <c r="H1221" s="35"/>
      <c r="I1221" s="49"/>
      <c r="J1221" s="73"/>
      <c r="S1221" s="27"/>
      <c r="T1221" s="27"/>
      <c r="U1221" s="16"/>
      <c r="V1221" s="74"/>
      <c r="W1221" s="13"/>
      <c r="X1221" s="75"/>
      <c r="Y1221" s="74"/>
    </row>
    <row r="1222" spans="1:25" s="50" customFormat="1" ht="13.25" customHeight="1" x14ac:dyDescent="0.35">
      <c r="A1222" s="71"/>
      <c r="B1222" s="49">
        <v>1124</v>
      </c>
      <c r="C1222" s="35" t="s">
        <v>0</v>
      </c>
      <c r="D1222" s="49">
        <v>91</v>
      </c>
      <c r="E1222" s="49">
        <v>144</v>
      </c>
      <c r="F1222" s="49">
        <v>95</v>
      </c>
      <c r="G1222" s="96">
        <v>112</v>
      </c>
      <c r="H1222" s="99">
        <v>198</v>
      </c>
      <c r="I1222" s="49">
        <v>265</v>
      </c>
      <c r="J1222" s="73"/>
      <c r="S1222" s="27"/>
      <c r="T1222" s="27"/>
      <c r="U1222" s="16"/>
      <c r="V1222" s="74"/>
      <c r="W1222" s="13"/>
      <c r="X1222" s="75"/>
      <c r="Y1222" s="74"/>
    </row>
    <row r="1223" spans="1:25" s="9" customFormat="1" ht="13.25" customHeight="1" x14ac:dyDescent="0.35">
      <c r="A1223" s="35"/>
      <c r="B1223" s="49">
        <v>1125</v>
      </c>
      <c r="C1223" s="35" t="s">
        <v>1</v>
      </c>
      <c r="D1223" s="49">
        <v>71</v>
      </c>
      <c r="E1223" s="49">
        <v>61</v>
      </c>
      <c r="F1223" s="49">
        <v>75</v>
      </c>
      <c r="G1223" s="97">
        <v>113</v>
      </c>
      <c r="H1223" s="99">
        <v>122</v>
      </c>
      <c r="I1223" s="49">
        <v>104</v>
      </c>
      <c r="J1223" s="12"/>
      <c r="S1223" s="27"/>
      <c r="T1223" s="27"/>
      <c r="U1223" s="16"/>
      <c r="V1223" s="74"/>
      <c r="W1223" s="13"/>
      <c r="X1223" s="75"/>
      <c r="Y1223" s="74"/>
    </row>
    <row r="1224" spans="1:25" s="9" customFormat="1" ht="13.25" customHeight="1" x14ac:dyDescent="0.35">
      <c r="A1224" s="35"/>
      <c r="B1224" s="29">
        <v>1126</v>
      </c>
      <c r="C1224" s="35" t="s">
        <v>2</v>
      </c>
      <c r="D1224" s="49">
        <v>8813</v>
      </c>
      <c r="E1224" s="49">
        <v>7612</v>
      </c>
      <c r="F1224" s="49">
        <v>5960</v>
      </c>
      <c r="G1224" s="97">
        <v>5602</v>
      </c>
      <c r="H1224" s="99">
        <v>4227</v>
      </c>
      <c r="I1224" s="29">
        <v>4518</v>
      </c>
      <c r="J1224" s="12"/>
      <c r="S1224" s="27"/>
      <c r="T1224" s="27"/>
      <c r="U1224" s="16"/>
      <c r="V1224" s="74"/>
      <c r="W1224" s="13"/>
      <c r="X1224" s="75"/>
      <c r="Y1224" s="74"/>
    </row>
    <row r="1225" spans="1:25" s="9" customFormat="1" ht="13.25" customHeight="1" x14ac:dyDescent="0.35">
      <c r="A1225" s="35"/>
      <c r="B1225" s="49">
        <v>1127</v>
      </c>
      <c r="C1225" s="35" t="s">
        <v>3</v>
      </c>
      <c r="D1225" s="49">
        <v>234</v>
      </c>
      <c r="E1225" s="49">
        <v>317</v>
      </c>
      <c r="F1225" s="49">
        <v>341</v>
      </c>
      <c r="G1225" s="97">
        <v>635</v>
      </c>
      <c r="H1225" s="99">
        <v>750</v>
      </c>
      <c r="I1225" s="29">
        <v>890</v>
      </c>
      <c r="J1225" s="12"/>
      <c r="S1225" s="27"/>
      <c r="T1225" s="27"/>
      <c r="U1225" s="16"/>
      <c r="V1225" s="74"/>
      <c r="W1225" s="13"/>
      <c r="X1225" s="75"/>
      <c r="Y1225" s="74"/>
    </row>
    <row r="1226" spans="1:25" s="9" customFormat="1" ht="13.25" customHeight="1" x14ac:dyDescent="0.35">
      <c r="A1226" s="35"/>
      <c r="B1226" s="49">
        <v>1128</v>
      </c>
      <c r="C1226" s="35" t="s">
        <v>4</v>
      </c>
      <c r="D1226" s="49">
        <v>2549</v>
      </c>
      <c r="E1226" s="49">
        <v>3136</v>
      </c>
      <c r="F1226" s="49">
        <v>3689</v>
      </c>
      <c r="G1226" s="97">
        <v>4665</v>
      </c>
      <c r="H1226" s="99">
        <v>5293</v>
      </c>
      <c r="I1226" s="29">
        <v>6539</v>
      </c>
      <c r="J1226" s="12"/>
      <c r="S1226" s="27"/>
      <c r="T1226" s="27"/>
      <c r="U1226" s="16"/>
      <c r="V1226" s="74"/>
      <c r="W1226" s="13"/>
      <c r="X1226" s="75"/>
      <c r="Y1226" s="74"/>
    </row>
    <row r="1227" spans="1:25" s="9" customFormat="1" ht="13.25" customHeight="1" x14ac:dyDescent="0.35">
      <c r="A1227" s="35"/>
      <c r="B1227" s="29">
        <v>1129</v>
      </c>
      <c r="C1227" s="35" t="s">
        <v>5</v>
      </c>
      <c r="D1227" s="49">
        <v>2500</v>
      </c>
      <c r="E1227" s="49">
        <v>2660</v>
      </c>
      <c r="F1227" s="49">
        <v>2694</v>
      </c>
      <c r="G1227" s="97">
        <v>2721</v>
      </c>
      <c r="H1227" s="99">
        <v>2072</v>
      </c>
      <c r="I1227" s="29">
        <v>1986</v>
      </c>
      <c r="J1227" s="12"/>
      <c r="S1227" s="27"/>
      <c r="T1227" s="27"/>
      <c r="U1227" s="16"/>
      <c r="V1227" s="74"/>
      <c r="W1227" s="13"/>
      <c r="X1227" s="75"/>
      <c r="Y1227" s="74"/>
    </row>
    <row r="1228" spans="1:25" s="9" customFormat="1" ht="13.25" customHeight="1" x14ac:dyDescent="0.35">
      <c r="A1228" s="35"/>
      <c r="B1228" s="49">
        <v>1130</v>
      </c>
      <c r="C1228" s="35" t="s">
        <v>6</v>
      </c>
      <c r="D1228" s="49">
        <v>4596</v>
      </c>
      <c r="E1228" s="49">
        <v>5625</v>
      </c>
      <c r="F1228" s="49">
        <v>5920</v>
      </c>
      <c r="G1228" s="97">
        <v>6224</v>
      </c>
      <c r="H1228" s="99">
        <v>7039</v>
      </c>
      <c r="I1228" s="29">
        <v>7535</v>
      </c>
      <c r="J1228" s="12"/>
      <c r="S1228" s="27"/>
      <c r="T1228" s="27"/>
      <c r="U1228" s="16"/>
      <c r="V1228" s="74"/>
      <c r="W1228" s="13"/>
      <c r="X1228" s="75"/>
      <c r="Y1228" s="74"/>
    </row>
    <row r="1229" spans="1:25" s="9" customFormat="1" ht="13.25" customHeight="1" x14ac:dyDescent="0.35">
      <c r="A1229" s="35"/>
      <c r="B1229" s="49">
        <v>1131</v>
      </c>
      <c r="C1229" s="35" t="s">
        <v>7</v>
      </c>
      <c r="D1229" s="49">
        <v>3095</v>
      </c>
      <c r="E1229" s="49">
        <v>3547</v>
      </c>
      <c r="F1229" s="49">
        <v>3853</v>
      </c>
      <c r="G1229" s="97">
        <v>4907</v>
      </c>
      <c r="H1229" s="99">
        <v>6406</v>
      </c>
      <c r="I1229" s="29">
        <v>6426</v>
      </c>
      <c r="J1229" s="12"/>
      <c r="S1229" s="27"/>
      <c r="T1229" s="27"/>
      <c r="U1229" s="16"/>
      <c r="V1229" s="74"/>
      <c r="W1229" s="13"/>
      <c r="X1229" s="75"/>
      <c r="Y1229" s="74"/>
    </row>
    <row r="1230" spans="1:25" s="9" customFormat="1" ht="13.25" customHeight="1" x14ac:dyDescent="0.35">
      <c r="A1230" s="35"/>
      <c r="B1230" s="29">
        <v>1132</v>
      </c>
      <c r="C1230" s="35" t="s">
        <v>8</v>
      </c>
      <c r="D1230" s="49">
        <v>2832</v>
      </c>
      <c r="E1230" s="49">
        <v>2808</v>
      </c>
      <c r="F1230" s="49">
        <v>3065</v>
      </c>
      <c r="G1230" s="97">
        <v>3484</v>
      </c>
      <c r="H1230" s="99">
        <v>3899</v>
      </c>
      <c r="I1230" s="29">
        <v>3933</v>
      </c>
      <c r="J1230" s="12"/>
      <c r="S1230" s="27"/>
      <c r="T1230" s="27"/>
      <c r="U1230" s="16"/>
      <c r="V1230" s="74"/>
      <c r="W1230" s="13"/>
      <c r="X1230" s="75"/>
      <c r="Y1230" s="74"/>
    </row>
    <row r="1231" spans="1:25" s="9" customFormat="1" ht="13.25" customHeight="1" x14ac:dyDescent="0.35">
      <c r="A1231" s="35"/>
      <c r="B1231" s="49">
        <v>1133</v>
      </c>
      <c r="C1231" s="35" t="s">
        <v>9</v>
      </c>
      <c r="D1231" s="49">
        <v>1530</v>
      </c>
      <c r="E1231" s="49">
        <v>1918</v>
      </c>
      <c r="F1231" s="49">
        <v>1783</v>
      </c>
      <c r="G1231" s="97">
        <v>2031</v>
      </c>
      <c r="H1231" s="99">
        <v>2320</v>
      </c>
      <c r="I1231" s="29">
        <v>2198</v>
      </c>
      <c r="J1231" s="12"/>
      <c r="S1231" s="27"/>
      <c r="T1231" s="27"/>
      <c r="U1231" s="16"/>
      <c r="V1231" s="74"/>
      <c r="W1231" s="13"/>
      <c r="X1231" s="75"/>
      <c r="Y1231" s="74"/>
    </row>
    <row r="1232" spans="1:25" s="9" customFormat="1" ht="13.25" customHeight="1" x14ac:dyDescent="0.35">
      <c r="A1232" s="35"/>
      <c r="B1232" s="49">
        <v>1134</v>
      </c>
      <c r="C1232" s="35" t="s">
        <v>10</v>
      </c>
      <c r="D1232" s="49">
        <v>2307</v>
      </c>
      <c r="E1232" s="49">
        <v>2639</v>
      </c>
      <c r="F1232" s="49">
        <v>2989</v>
      </c>
      <c r="G1232" s="97">
        <v>3476</v>
      </c>
      <c r="H1232" s="99">
        <v>3612</v>
      </c>
      <c r="I1232" s="29">
        <v>4405</v>
      </c>
      <c r="J1232" s="12"/>
      <c r="S1232" s="27"/>
      <c r="T1232" s="27"/>
      <c r="U1232" s="16"/>
      <c r="V1232" s="74"/>
      <c r="W1232" s="13"/>
      <c r="X1232" s="75"/>
      <c r="Y1232" s="74"/>
    </row>
    <row r="1233" spans="1:25" s="9" customFormat="1" ht="13.25" customHeight="1" x14ac:dyDescent="0.35">
      <c r="A1233" s="35"/>
      <c r="B1233" s="29">
        <v>1135</v>
      </c>
      <c r="C1233" s="35" t="s">
        <v>11</v>
      </c>
      <c r="D1233" s="49">
        <v>491</v>
      </c>
      <c r="E1233" s="49">
        <v>745</v>
      </c>
      <c r="F1233" s="49">
        <v>731</v>
      </c>
      <c r="G1233" s="97">
        <v>801</v>
      </c>
      <c r="H1233" s="99">
        <v>1009</v>
      </c>
      <c r="I1233" s="29">
        <v>1068</v>
      </c>
      <c r="J1233" s="12"/>
      <c r="S1233" s="27"/>
      <c r="T1233" s="27"/>
      <c r="U1233" s="16"/>
      <c r="V1233" s="74"/>
      <c r="W1233" s="13"/>
      <c r="X1233" s="75"/>
      <c r="Y1233" s="74"/>
    </row>
    <row r="1234" spans="1:25" s="9" customFormat="1" ht="13.25" customHeight="1" x14ac:dyDescent="0.35">
      <c r="A1234" s="35"/>
      <c r="B1234" s="49">
        <v>1136</v>
      </c>
      <c r="C1234" s="35" t="s">
        <v>12</v>
      </c>
      <c r="D1234" s="49">
        <v>3271</v>
      </c>
      <c r="E1234" s="49">
        <v>4307</v>
      </c>
      <c r="F1234" s="49">
        <v>5033</v>
      </c>
      <c r="G1234" s="97">
        <v>6785</v>
      </c>
      <c r="H1234" s="99">
        <v>8403</v>
      </c>
      <c r="I1234" s="29">
        <v>10900</v>
      </c>
      <c r="J1234" s="12"/>
      <c r="S1234" s="27"/>
      <c r="T1234" s="27"/>
      <c r="U1234" s="16"/>
      <c r="V1234" s="74"/>
      <c r="W1234" s="13"/>
      <c r="X1234" s="75"/>
      <c r="Y1234" s="74"/>
    </row>
    <row r="1235" spans="1:25" s="9" customFormat="1" ht="13.25" customHeight="1" x14ac:dyDescent="0.35">
      <c r="A1235" s="35"/>
      <c r="B1235" s="49">
        <v>1137</v>
      </c>
      <c r="C1235" s="35" t="s">
        <v>13</v>
      </c>
      <c r="D1235" s="49">
        <v>1579</v>
      </c>
      <c r="E1235" s="49">
        <v>2000</v>
      </c>
      <c r="F1235" s="49">
        <v>2279</v>
      </c>
      <c r="G1235" s="97">
        <v>2589</v>
      </c>
      <c r="H1235" s="99">
        <v>2861</v>
      </c>
      <c r="I1235" s="29">
        <v>2964</v>
      </c>
      <c r="J1235" s="12"/>
      <c r="S1235" s="27"/>
      <c r="T1235" s="27"/>
      <c r="U1235" s="16"/>
      <c r="V1235" s="74"/>
      <c r="W1235" s="13"/>
      <c r="X1235" s="75"/>
      <c r="Y1235" s="74"/>
    </row>
    <row r="1236" spans="1:25" s="9" customFormat="1" ht="13.25" customHeight="1" x14ac:dyDescent="0.35">
      <c r="A1236" s="35"/>
      <c r="B1236" s="29">
        <v>1138</v>
      </c>
      <c r="C1236" s="35" t="s">
        <v>14</v>
      </c>
      <c r="D1236" s="49">
        <v>2867</v>
      </c>
      <c r="E1236" s="49">
        <v>2760</v>
      </c>
      <c r="F1236" s="49">
        <v>3796</v>
      </c>
      <c r="G1236" s="97">
        <v>4706</v>
      </c>
      <c r="H1236" s="99">
        <v>5200</v>
      </c>
      <c r="I1236" s="29">
        <v>7091</v>
      </c>
      <c r="J1236" s="12"/>
      <c r="S1236" s="27"/>
      <c r="T1236" s="27"/>
      <c r="U1236" s="16"/>
      <c r="V1236" s="74"/>
      <c r="W1236" s="13"/>
      <c r="X1236" s="75"/>
      <c r="Y1236" s="74"/>
    </row>
    <row r="1237" spans="1:25" s="9" customFormat="1" ht="13.25" customHeight="1" x14ac:dyDescent="0.35">
      <c r="A1237" s="35"/>
      <c r="B1237" s="49">
        <v>1139</v>
      </c>
      <c r="C1237" s="35" t="s">
        <v>15</v>
      </c>
      <c r="D1237" s="49">
        <v>3933</v>
      </c>
      <c r="E1237" s="49">
        <v>4714</v>
      </c>
      <c r="F1237" s="49">
        <v>5776</v>
      </c>
      <c r="G1237" s="97">
        <v>7070</v>
      </c>
      <c r="H1237" s="99">
        <v>8980</v>
      </c>
      <c r="I1237" s="29">
        <v>10378</v>
      </c>
      <c r="J1237" s="12"/>
      <c r="S1237" s="27"/>
      <c r="T1237" s="27"/>
      <c r="U1237" s="16"/>
      <c r="V1237" s="74"/>
      <c r="W1237" s="13"/>
      <c r="X1237" s="75"/>
      <c r="Y1237" s="74"/>
    </row>
    <row r="1238" spans="1:25" s="9" customFormat="1" ht="13.25" customHeight="1" x14ac:dyDescent="0.35">
      <c r="A1238" s="35"/>
      <c r="B1238" s="49">
        <v>1140</v>
      </c>
      <c r="C1238" s="35" t="s">
        <v>16</v>
      </c>
      <c r="D1238" s="49">
        <v>4707</v>
      </c>
      <c r="E1238" s="49">
        <v>5140</v>
      </c>
      <c r="F1238" s="49">
        <v>6043</v>
      </c>
      <c r="G1238" s="97">
        <v>7996</v>
      </c>
      <c r="H1238" s="99">
        <v>9452</v>
      </c>
      <c r="I1238" s="29">
        <v>12818</v>
      </c>
      <c r="J1238" s="12"/>
      <c r="S1238" s="27"/>
      <c r="T1238" s="27"/>
      <c r="U1238" s="16"/>
      <c r="V1238" s="74"/>
      <c r="W1238" s="13"/>
      <c r="X1238" s="75"/>
      <c r="Y1238" s="74"/>
    </row>
    <row r="1239" spans="1:25" s="9" customFormat="1" ht="13.25" customHeight="1" x14ac:dyDescent="0.35">
      <c r="A1239" s="35"/>
      <c r="B1239" s="29">
        <v>1141</v>
      </c>
      <c r="C1239" s="35" t="s">
        <v>17</v>
      </c>
      <c r="D1239" s="49">
        <v>803</v>
      </c>
      <c r="E1239" s="49">
        <v>1079</v>
      </c>
      <c r="F1239" s="49">
        <v>1223</v>
      </c>
      <c r="G1239" s="97">
        <v>1715</v>
      </c>
      <c r="H1239" s="99">
        <v>2325</v>
      </c>
      <c r="I1239" s="29">
        <v>2401</v>
      </c>
      <c r="J1239" s="12"/>
      <c r="S1239" s="27"/>
      <c r="T1239" s="27"/>
      <c r="U1239" s="16"/>
      <c r="V1239" s="74"/>
      <c r="W1239" s="13"/>
      <c r="X1239" s="75"/>
      <c r="Y1239" s="74"/>
    </row>
    <row r="1240" spans="1:25" s="9" customFormat="1" ht="13.25" customHeight="1" x14ac:dyDescent="0.35">
      <c r="A1240" s="35"/>
      <c r="B1240" s="49">
        <v>1142</v>
      </c>
      <c r="C1240" s="35" t="s">
        <v>18</v>
      </c>
      <c r="D1240" s="49">
        <v>2401</v>
      </c>
      <c r="E1240" s="49">
        <v>2118</v>
      </c>
      <c r="F1240" s="49">
        <v>2197</v>
      </c>
      <c r="G1240" s="97">
        <v>2514</v>
      </c>
      <c r="H1240" s="99">
        <v>2782</v>
      </c>
      <c r="I1240" s="29">
        <v>2949</v>
      </c>
      <c r="J1240" s="12"/>
      <c r="S1240" s="27"/>
      <c r="T1240" s="27"/>
      <c r="U1240" s="16"/>
      <c r="V1240" s="74"/>
      <c r="W1240" s="13"/>
      <c r="X1240" s="75"/>
      <c r="Y1240" s="74"/>
    </row>
    <row r="1241" spans="1:25" s="9" customFormat="1" ht="13.25" customHeight="1" x14ac:dyDescent="0.35">
      <c r="A1241" s="35"/>
      <c r="B1241" s="49">
        <v>1143</v>
      </c>
      <c r="C1241" s="35" t="s">
        <v>19</v>
      </c>
      <c r="D1241" s="49">
        <v>1731</v>
      </c>
      <c r="E1241" s="49">
        <v>1392</v>
      </c>
      <c r="F1241" s="49">
        <v>1687</v>
      </c>
      <c r="G1241" s="97">
        <v>1709</v>
      </c>
      <c r="H1241" s="99">
        <v>3399</v>
      </c>
      <c r="I1241" s="29">
        <v>2642</v>
      </c>
      <c r="J1241" s="12"/>
      <c r="S1241" s="27"/>
      <c r="T1241" s="27"/>
      <c r="U1241" s="16"/>
      <c r="V1241" s="74"/>
      <c r="W1241" s="13"/>
      <c r="X1241" s="75"/>
      <c r="Y1241" s="74"/>
    </row>
    <row r="1242" spans="1:25" s="9" customFormat="1" ht="13.25" customHeight="1" x14ac:dyDescent="0.35">
      <c r="A1242" s="35"/>
      <c r="B1242" s="29">
        <v>1144</v>
      </c>
      <c r="C1242" s="35" t="s">
        <v>20</v>
      </c>
      <c r="D1242" s="98">
        <f>SUM(D1222:D1241)</f>
        <v>50401</v>
      </c>
      <c r="E1242" s="98">
        <f>SUM(E1222:E1241)</f>
        <v>54722</v>
      </c>
      <c r="F1242" s="98">
        <f>SUM(F1222:F1241)</f>
        <v>59229</v>
      </c>
      <c r="G1242" s="98">
        <f>SUM(G1222:G1241)</f>
        <v>69855</v>
      </c>
      <c r="H1242" s="98">
        <f>SUM(H1222:H1241)</f>
        <v>80349</v>
      </c>
      <c r="I1242" s="29">
        <v>92022</v>
      </c>
      <c r="J1242" s="12"/>
      <c r="S1242" s="27"/>
      <c r="T1242" s="27"/>
      <c r="U1242" s="16"/>
      <c r="V1242" s="74"/>
      <c r="W1242" s="13"/>
      <c r="X1242" s="75"/>
      <c r="Y1242" s="74"/>
    </row>
    <row r="1243" spans="1:25" s="9" customFormat="1" ht="13.25" customHeight="1" x14ac:dyDescent="0.3">
      <c r="A1243" s="35"/>
      <c r="B1243" s="49">
        <v>1145</v>
      </c>
      <c r="C1243" s="35" t="s">
        <v>72</v>
      </c>
      <c r="D1243" s="29"/>
      <c r="E1243" s="29"/>
      <c r="F1243" s="29"/>
      <c r="G1243" s="63"/>
      <c r="H1243" s="35"/>
      <c r="I1243" s="29"/>
      <c r="J1243" s="12"/>
      <c r="S1243" s="27"/>
      <c r="T1243" s="27"/>
      <c r="U1243" s="16"/>
      <c r="V1243" s="74"/>
      <c r="W1243" s="13"/>
      <c r="X1243" s="75"/>
      <c r="Y1243" s="74"/>
    </row>
    <row r="1244" spans="1:25" s="9" customFormat="1" ht="13.25" customHeight="1" x14ac:dyDescent="0.35">
      <c r="A1244" s="35"/>
      <c r="B1244" s="49">
        <v>1146</v>
      </c>
      <c r="C1244" s="35" t="s">
        <v>0</v>
      </c>
      <c r="D1244" s="49">
        <v>1242</v>
      </c>
      <c r="E1244" s="49">
        <v>1249</v>
      </c>
      <c r="F1244" s="49">
        <v>902</v>
      </c>
      <c r="G1244" s="97">
        <v>961</v>
      </c>
      <c r="H1244" s="99">
        <v>1115</v>
      </c>
      <c r="I1244" s="29">
        <v>1226</v>
      </c>
      <c r="J1244" s="12"/>
      <c r="S1244" s="27"/>
      <c r="T1244" s="27"/>
      <c r="U1244" s="16"/>
      <c r="V1244" s="74"/>
      <c r="W1244" s="13"/>
      <c r="X1244" s="75"/>
      <c r="Y1244" s="74"/>
    </row>
    <row r="1245" spans="1:25" s="9" customFormat="1" ht="13.25" customHeight="1" x14ac:dyDescent="0.35">
      <c r="A1245" s="35"/>
      <c r="B1245" s="29">
        <v>1147</v>
      </c>
      <c r="C1245" s="35" t="s">
        <v>1</v>
      </c>
      <c r="D1245" s="49">
        <v>69</v>
      </c>
      <c r="E1245" s="49">
        <v>81</v>
      </c>
      <c r="F1245" s="49">
        <v>131</v>
      </c>
      <c r="G1245" s="97">
        <v>194</v>
      </c>
      <c r="H1245" s="99">
        <v>230</v>
      </c>
      <c r="I1245" s="29">
        <v>221</v>
      </c>
      <c r="J1245" s="12"/>
      <c r="S1245" s="27"/>
      <c r="T1245" s="27"/>
      <c r="U1245" s="16"/>
      <c r="V1245" s="74"/>
      <c r="W1245" s="13"/>
      <c r="X1245" s="75"/>
      <c r="Y1245" s="74"/>
    </row>
    <row r="1246" spans="1:25" s="9" customFormat="1" ht="13.25" customHeight="1" x14ac:dyDescent="0.35">
      <c r="A1246" s="35"/>
      <c r="B1246" s="49">
        <v>1148</v>
      </c>
      <c r="C1246" s="35" t="s">
        <v>2</v>
      </c>
      <c r="D1246" s="49">
        <v>6033</v>
      </c>
      <c r="E1246" s="49">
        <v>7033</v>
      </c>
      <c r="F1246" s="49">
        <v>6555</v>
      </c>
      <c r="G1246" s="97">
        <v>6229</v>
      </c>
      <c r="H1246" s="99">
        <v>4751</v>
      </c>
      <c r="I1246" s="29">
        <v>5008</v>
      </c>
      <c r="J1246" s="12"/>
      <c r="S1246" s="27"/>
      <c r="T1246" s="27"/>
      <c r="U1246" s="16"/>
      <c r="V1246" s="74"/>
      <c r="W1246" s="13"/>
      <c r="X1246" s="75"/>
      <c r="Y1246" s="74"/>
    </row>
    <row r="1247" spans="1:25" s="9" customFormat="1" ht="13.25" customHeight="1" x14ac:dyDescent="0.35">
      <c r="A1247" s="35"/>
      <c r="B1247" s="49">
        <v>1149</v>
      </c>
      <c r="C1247" s="35" t="s">
        <v>3</v>
      </c>
      <c r="D1247" s="49">
        <v>328</v>
      </c>
      <c r="E1247" s="49">
        <v>364</v>
      </c>
      <c r="F1247" s="49">
        <v>394</v>
      </c>
      <c r="G1247" s="97">
        <v>593</v>
      </c>
      <c r="H1247" s="99">
        <v>633</v>
      </c>
      <c r="I1247" s="29">
        <v>738</v>
      </c>
      <c r="J1247" s="12"/>
      <c r="S1247" s="27"/>
      <c r="T1247" s="27"/>
      <c r="U1247" s="16"/>
      <c r="V1247" s="74"/>
      <c r="W1247" s="13"/>
      <c r="X1247" s="75"/>
      <c r="Y1247" s="74"/>
    </row>
    <row r="1248" spans="1:25" s="9" customFormat="1" ht="13.25" customHeight="1" x14ac:dyDescent="0.35">
      <c r="A1248" s="35"/>
      <c r="B1248" s="29">
        <v>1150</v>
      </c>
      <c r="C1248" s="35" t="s">
        <v>4</v>
      </c>
      <c r="D1248" s="49">
        <v>3806</v>
      </c>
      <c r="E1248" s="49">
        <v>5384</v>
      </c>
      <c r="F1248" s="49">
        <v>6750</v>
      </c>
      <c r="G1248" s="97">
        <v>8302</v>
      </c>
      <c r="H1248" s="99">
        <v>9006</v>
      </c>
      <c r="I1248" s="29">
        <v>10839</v>
      </c>
      <c r="J1248" s="12"/>
      <c r="S1248" s="27"/>
      <c r="T1248" s="27"/>
      <c r="U1248" s="16"/>
      <c r="V1248" s="74"/>
      <c r="W1248" s="13"/>
      <c r="X1248" s="75"/>
      <c r="Y1248" s="74"/>
    </row>
    <row r="1249" spans="1:25" s="9" customFormat="1" ht="13.25" customHeight="1" x14ac:dyDescent="0.35">
      <c r="A1249" s="35"/>
      <c r="B1249" s="49">
        <v>1151</v>
      </c>
      <c r="C1249" s="35" t="s">
        <v>5</v>
      </c>
      <c r="D1249" s="49">
        <v>2234</v>
      </c>
      <c r="E1249" s="49">
        <v>2576</v>
      </c>
      <c r="F1249" s="49">
        <v>2402</v>
      </c>
      <c r="G1249" s="97">
        <v>2502</v>
      </c>
      <c r="H1249" s="99">
        <v>1947</v>
      </c>
      <c r="I1249" s="29">
        <v>1955</v>
      </c>
      <c r="J1249" s="12"/>
      <c r="S1249" s="27"/>
      <c r="T1249" s="27"/>
      <c r="U1249" s="16"/>
      <c r="V1249" s="74"/>
      <c r="W1249" s="13"/>
      <c r="X1249" s="75"/>
      <c r="Y1249" s="74"/>
    </row>
    <row r="1250" spans="1:25" s="9" customFormat="1" ht="13.25" customHeight="1" x14ac:dyDescent="0.35">
      <c r="A1250" s="35"/>
      <c r="B1250" s="49">
        <v>1152</v>
      </c>
      <c r="C1250" s="35" t="s">
        <v>6</v>
      </c>
      <c r="D1250" s="49">
        <v>5135</v>
      </c>
      <c r="E1250" s="49">
        <v>6764</v>
      </c>
      <c r="F1250" s="49">
        <v>7261</v>
      </c>
      <c r="G1250" s="97">
        <v>7840</v>
      </c>
      <c r="H1250" s="99">
        <v>7636</v>
      </c>
      <c r="I1250" s="29">
        <v>7596</v>
      </c>
      <c r="J1250" s="12"/>
      <c r="S1250" s="27"/>
      <c r="T1250" s="27"/>
      <c r="U1250" s="16"/>
      <c r="V1250" s="74"/>
      <c r="W1250" s="13"/>
      <c r="X1250" s="75"/>
      <c r="Y1250" s="74"/>
    </row>
    <row r="1251" spans="1:25" s="9" customFormat="1" ht="13.25" customHeight="1" x14ac:dyDescent="0.35">
      <c r="A1251" s="35"/>
      <c r="B1251" s="29">
        <v>1153</v>
      </c>
      <c r="C1251" s="35" t="s">
        <v>7</v>
      </c>
      <c r="D1251" s="49">
        <v>2497</v>
      </c>
      <c r="E1251" s="49">
        <v>3297</v>
      </c>
      <c r="F1251" s="49">
        <v>3556</v>
      </c>
      <c r="G1251" s="97">
        <v>4110</v>
      </c>
      <c r="H1251" s="99">
        <v>4414</v>
      </c>
      <c r="I1251" s="29">
        <v>5177</v>
      </c>
      <c r="J1251" s="12"/>
      <c r="S1251" s="27"/>
      <c r="T1251" s="27"/>
      <c r="U1251" s="16"/>
      <c r="V1251" s="74"/>
      <c r="W1251" s="13"/>
      <c r="X1251" s="75"/>
      <c r="Y1251" s="74"/>
    </row>
    <row r="1252" spans="1:25" s="9" customFormat="1" ht="13.25" customHeight="1" x14ac:dyDescent="0.35">
      <c r="A1252" s="35"/>
      <c r="B1252" s="49">
        <v>1154</v>
      </c>
      <c r="C1252" s="35" t="s">
        <v>8</v>
      </c>
      <c r="D1252" s="49">
        <v>1296</v>
      </c>
      <c r="E1252" s="49">
        <v>1600</v>
      </c>
      <c r="F1252" s="49">
        <v>1816</v>
      </c>
      <c r="G1252" s="97">
        <v>1931</v>
      </c>
      <c r="H1252" s="99">
        <v>1819</v>
      </c>
      <c r="I1252" s="29">
        <v>1852</v>
      </c>
      <c r="J1252" s="12"/>
      <c r="S1252" s="27"/>
      <c r="T1252" s="27"/>
      <c r="U1252" s="16"/>
      <c r="V1252" s="74"/>
      <c r="W1252" s="13"/>
      <c r="X1252" s="75"/>
      <c r="Y1252" s="74"/>
    </row>
    <row r="1253" spans="1:25" s="9" customFormat="1" ht="13.25" customHeight="1" x14ac:dyDescent="0.35">
      <c r="A1253" s="35"/>
      <c r="B1253" s="49">
        <v>1155</v>
      </c>
      <c r="C1253" s="35" t="s">
        <v>9</v>
      </c>
      <c r="D1253" s="49">
        <v>751</v>
      </c>
      <c r="E1253" s="49">
        <v>790</v>
      </c>
      <c r="F1253" s="49">
        <v>702</v>
      </c>
      <c r="G1253" s="97">
        <v>694</v>
      </c>
      <c r="H1253" s="99">
        <v>640</v>
      </c>
      <c r="I1253" s="29">
        <v>696</v>
      </c>
      <c r="J1253" s="12"/>
      <c r="S1253" s="27"/>
      <c r="T1253" s="27"/>
      <c r="U1253" s="16"/>
      <c r="V1253" s="74"/>
      <c r="W1253" s="13"/>
      <c r="X1253" s="75"/>
      <c r="Y1253" s="74"/>
    </row>
    <row r="1254" spans="1:25" s="9" customFormat="1" ht="13.25" customHeight="1" x14ac:dyDescent="0.35">
      <c r="A1254" s="35"/>
      <c r="B1254" s="29">
        <v>1156</v>
      </c>
      <c r="C1254" s="35" t="s">
        <v>10</v>
      </c>
      <c r="D1254" s="49">
        <v>1185</v>
      </c>
      <c r="E1254" s="49">
        <v>1192</v>
      </c>
      <c r="F1254" s="49">
        <v>1264</v>
      </c>
      <c r="G1254" s="97">
        <v>1347</v>
      </c>
      <c r="H1254" s="99">
        <v>1303</v>
      </c>
      <c r="I1254" s="29">
        <v>1686</v>
      </c>
      <c r="J1254" s="12"/>
      <c r="S1254" s="27"/>
      <c r="T1254" s="27"/>
      <c r="U1254" s="16"/>
      <c r="V1254" s="74"/>
      <c r="W1254" s="13"/>
      <c r="X1254" s="75"/>
      <c r="Y1254" s="74"/>
    </row>
    <row r="1255" spans="1:25" s="9" customFormat="1" ht="13.25" customHeight="1" x14ac:dyDescent="0.35">
      <c r="A1255" s="35"/>
      <c r="B1255" s="49">
        <v>1157</v>
      </c>
      <c r="C1255" s="35" t="s">
        <v>11</v>
      </c>
      <c r="D1255" s="49">
        <v>671</v>
      </c>
      <c r="E1255" s="49">
        <v>1003</v>
      </c>
      <c r="F1255" s="49">
        <v>1115</v>
      </c>
      <c r="G1255" s="97">
        <v>1193</v>
      </c>
      <c r="H1255" s="99">
        <v>1362</v>
      </c>
      <c r="I1255" s="29">
        <v>1473</v>
      </c>
      <c r="J1255" s="12"/>
      <c r="S1255" s="27"/>
      <c r="T1255" s="27"/>
      <c r="U1255" s="16"/>
      <c r="V1255" s="74"/>
      <c r="W1255" s="13"/>
      <c r="X1255" s="75"/>
      <c r="Y1255" s="74"/>
    </row>
    <row r="1256" spans="1:25" s="9" customFormat="1" ht="13.25" customHeight="1" x14ac:dyDescent="0.35">
      <c r="A1256" s="35"/>
      <c r="B1256" s="49">
        <v>1158</v>
      </c>
      <c r="C1256" s="35" t="s">
        <v>12</v>
      </c>
      <c r="D1256" s="49">
        <v>2001</v>
      </c>
      <c r="E1256" s="49">
        <v>2565</v>
      </c>
      <c r="F1256" s="49">
        <v>2796</v>
      </c>
      <c r="G1256" s="97">
        <v>3654</v>
      </c>
      <c r="H1256" s="99">
        <v>3974</v>
      </c>
      <c r="I1256" s="29">
        <v>5180</v>
      </c>
      <c r="J1256" s="12"/>
      <c r="S1256" s="27"/>
      <c r="T1256" s="27"/>
      <c r="U1256" s="16"/>
      <c r="V1256" s="74"/>
      <c r="W1256" s="13"/>
      <c r="X1256" s="75"/>
      <c r="Y1256" s="74"/>
    </row>
    <row r="1257" spans="1:25" s="9" customFormat="1" ht="13.25" customHeight="1" x14ac:dyDescent="0.35">
      <c r="A1257" s="35"/>
      <c r="B1257" s="29">
        <v>1159</v>
      </c>
      <c r="C1257" s="35" t="s">
        <v>13</v>
      </c>
      <c r="D1257" s="49">
        <v>1171</v>
      </c>
      <c r="E1257" s="49">
        <v>1801</v>
      </c>
      <c r="F1257" s="49">
        <v>1904</v>
      </c>
      <c r="G1257" s="97">
        <v>2253</v>
      </c>
      <c r="H1257" s="99">
        <v>2638</v>
      </c>
      <c r="I1257" s="29">
        <v>2728</v>
      </c>
      <c r="J1257" s="12"/>
      <c r="S1257" s="27"/>
      <c r="T1257" s="27"/>
      <c r="U1257" s="16"/>
      <c r="V1257" s="74"/>
      <c r="W1257" s="13"/>
      <c r="X1257" s="75"/>
      <c r="Y1257" s="74"/>
    </row>
    <row r="1258" spans="1:25" s="9" customFormat="1" ht="13.25" customHeight="1" x14ac:dyDescent="0.35">
      <c r="A1258" s="35"/>
      <c r="B1258" s="49">
        <v>1160</v>
      </c>
      <c r="C1258" s="35" t="s">
        <v>14</v>
      </c>
      <c r="D1258" s="49">
        <v>3485</v>
      </c>
      <c r="E1258" s="49">
        <v>3091</v>
      </c>
      <c r="F1258" s="49">
        <v>3463</v>
      </c>
      <c r="G1258" s="97">
        <v>3660</v>
      </c>
      <c r="H1258" s="99">
        <v>3942</v>
      </c>
      <c r="I1258" s="29">
        <v>4400</v>
      </c>
      <c r="J1258" s="12"/>
      <c r="S1258" s="27"/>
      <c r="T1258" s="27"/>
      <c r="U1258" s="16"/>
      <c r="V1258" s="74"/>
      <c r="W1258" s="13"/>
      <c r="X1258" s="75"/>
      <c r="Y1258" s="74"/>
    </row>
    <row r="1259" spans="1:25" s="9" customFormat="1" ht="13.25" customHeight="1" x14ac:dyDescent="0.35">
      <c r="A1259" s="35"/>
      <c r="B1259" s="49">
        <v>1161</v>
      </c>
      <c r="C1259" s="35" t="s">
        <v>15</v>
      </c>
      <c r="D1259" s="49">
        <v>3164</v>
      </c>
      <c r="E1259" s="49">
        <v>4089</v>
      </c>
      <c r="F1259" s="49">
        <v>4483</v>
      </c>
      <c r="G1259" s="97">
        <v>5221</v>
      </c>
      <c r="H1259" s="99">
        <v>5880</v>
      </c>
      <c r="I1259" s="29">
        <v>6842</v>
      </c>
      <c r="J1259" s="12"/>
      <c r="S1259" s="27"/>
      <c r="T1259" s="27"/>
      <c r="U1259" s="16"/>
      <c r="V1259" s="74"/>
      <c r="W1259" s="13"/>
      <c r="X1259" s="75"/>
      <c r="Y1259" s="74"/>
    </row>
    <row r="1260" spans="1:25" s="9" customFormat="1" ht="13.25" customHeight="1" x14ac:dyDescent="0.35">
      <c r="A1260" s="35"/>
      <c r="B1260" s="29">
        <v>1162</v>
      </c>
      <c r="C1260" s="35" t="s">
        <v>16</v>
      </c>
      <c r="D1260" s="49">
        <v>4073</v>
      </c>
      <c r="E1260" s="49">
        <v>5279</v>
      </c>
      <c r="F1260" s="49">
        <v>6437</v>
      </c>
      <c r="G1260" s="97">
        <v>7838</v>
      </c>
      <c r="H1260" s="99">
        <v>8800</v>
      </c>
      <c r="I1260" s="29">
        <v>10467</v>
      </c>
      <c r="J1260" s="12"/>
      <c r="S1260" s="27"/>
      <c r="T1260" s="27"/>
      <c r="U1260" s="16"/>
      <c r="V1260" s="74"/>
      <c r="W1260" s="13"/>
      <c r="X1260" s="75"/>
      <c r="Y1260" s="74"/>
    </row>
    <row r="1261" spans="1:25" s="9" customFormat="1" ht="13.25" customHeight="1" x14ac:dyDescent="0.35">
      <c r="A1261" s="35"/>
      <c r="B1261" s="49">
        <v>1163</v>
      </c>
      <c r="C1261" s="35" t="s">
        <v>17</v>
      </c>
      <c r="D1261" s="49">
        <v>612</v>
      </c>
      <c r="E1261" s="49">
        <v>835</v>
      </c>
      <c r="F1261" s="49">
        <v>1055</v>
      </c>
      <c r="G1261" s="97">
        <v>1223</v>
      </c>
      <c r="H1261" s="99">
        <v>1601</v>
      </c>
      <c r="I1261" s="29">
        <v>1669</v>
      </c>
      <c r="J1261" s="12"/>
      <c r="S1261" s="27"/>
      <c r="T1261" s="27"/>
      <c r="U1261" s="16"/>
      <c r="V1261" s="74"/>
      <c r="W1261" s="13"/>
      <c r="X1261" s="75"/>
      <c r="Y1261" s="74"/>
    </row>
    <row r="1262" spans="1:25" s="9" customFormat="1" ht="13.25" customHeight="1" x14ac:dyDescent="0.35">
      <c r="A1262" s="35"/>
      <c r="B1262" s="49">
        <v>1164</v>
      </c>
      <c r="C1262" s="35" t="s">
        <v>18</v>
      </c>
      <c r="D1262" s="49">
        <v>1938</v>
      </c>
      <c r="E1262" s="49">
        <v>1994</v>
      </c>
      <c r="F1262" s="49">
        <v>2156</v>
      </c>
      <c r="G1262" s="97">
        <v>2463</v>
      </c>
      <c r="H1262" s="99">
        <v>2597</v>
      </c>
      <c r="I1262" s="29">
        <v>2773</v>
      </c>
      <c r="J1262" s="12"/>
      <c r="S1262" s="27"/>
      <c r="T1262" s="27"/>
      <c r="U1262" s="16"/>
      <c r="V1262" s="74"/>
      <c r="W1262" s="13"/>
      <c r="X1262" s="75"/>
      <c r="Y1262" s="74"/>
    </row>
    <row r="1263" spans="1:25" s="9" customFormat="1" ht="13.25" customHeight="1" x14ac:dyDescent="0.35">
      <c r="A1263" s="35"/>
      <c r="B1263" s="29">
        <v>1165</v>
      </c>
      <c r="C1263" s="35" t="s">
        <v>19</v>
      </c>
      <c r="D1263" s="49">
        <v>1344</v>
      </c>
      <c r="E1263" s="49">
        <v>1358</v>
      </c>
      <c r="F1263" s="49">
        <v>1486</v>
      </c>
      <c r="G1263" s="97">
        <v>1420</v>
      </c>
      <c r="H1263" s="99">
        <v>3219</v>
      </c>
      <c r="I1263" s="29">
        <v>2222</v>
      </c>
      <c r="J1263" s="12"/>
      <c r="S1263" s="27"/>
      <c r="T1263" s="27"/>
      <c r="U1263" s="16"/>
      <c r="V1263" s="74"/>
      <c r="W1263" s="13"/>
      <c r="X1263" s="75"/>
      <c r="Y1263" s="74"/>
    </row>
    <row r="1264" spans="1:25" s="9" customFormat="1" ht="13.25" customHeight="1" x14ac:dyDescent="0.35">
      <c r="A1264" s="35"/>
      <c r="B1264" s="49">
        <v>1166</v>
      </c>
      <c r="C1264" s="35" t="s">
        <v>20</v>
      </c>
      <c r="D1264" s="98">
        <f>SUM(D1244:D1263)</f>
        <v>43035</v>
      </c>
      <c r="E1264" s="98">
        <f>SUM(E1244:E1263)</f>
        <v>52345</v>
      </c>
      <c r="F1264" s="98">
        <f>SUM(F1244:F1263)</f>
        <v>56628</v>
      </c>
      <c r="G1264" s="98">
        <f>SUM(G1244:G1263)</f>
        <v>63628</v>
      </c>
      <c r="H1264" s="98">
        <f>SUM(H1244:H1263)</f>
        <v>67507</v>
      </c>
      <c r="I1264" s="29">
        <v>74758</v>
      </c>
      <c r="J1264" s="12"/>
      <c r="S1264" s="27"/>
      <c r="T1264" s="27"/>
      <c r="U1264" s="16"/>
      <c r="V1264" s="74"/>
      <c r="W1264" s="13"/>
      <c r="X1264" s="75"/>
      <c r="Y1264" s="74"/>
    </row>
    <row r="1265" spans="1:25" s="9" customFormat="1" ht="13.25" customHeight="1" x14ac:dyDescent="0.3">
      <c r="A1265" s="35"/>
      <c r="B1265" s="49">
        <v>1167</v>
      </c>
      <c r="C1265" s="35" t="s">
        <v>73</v>
      </c>
      <c r="D1265" s="29"/>
      <c r="E1265" s="29"/>
      <c r="F1265" s="29"/>
      <c r="G1265" s="63"/>
      <c r="H1265" s="35"/>
      <c r="I1265" s="29"/>
      <c r="J1265" s="12"/>
      <c r="S1265" s="27"/>
      <c r="T1265" s="27"/>
      <c r="U1265" s="16"/>
      <c r="V1265" s="74"/>
      <c r="W1265" s="13"/>
      <c r="X1265" s="75"/>
      <c r="Y1265" s="74"/>
    </row>
    <row r="1266" spans="1:25" s="9" customFormat="1" ht="13.25" customHeight="1" x14ac:dyDescent="0.35">
      <c r="A1266" s="35"/>
      <c r="B1266" s="29">
        <v>1168</v>
      </c>
      <c r="C1266" s="35" t="s">
        <v>0</v>
      </c>
      <c r="D1266" s="49">
        <v>428</v>
      </c>
      <c r="E1266" s="49">
        <v>432</v>
      </c>
      <c r="F1266" s="49">
        <v>389</v>
      </c>
      <c r="G1266" s="97">
        <v>336</v>
      </c>
      <c r="H1266" s="99">
        <v>325</v>
      </c>
      <c r="I1266" s="29">
        <v>323</v>
      </c>
      <c r="J1266" s="12"/>
      <c r="S1266" s="27"/>
      <c r="T1266" s="27"/>
      <c r="U1266" s="16"/>
      <c r="V1266" s="74"/>
      <c r="W1266" s="13"/>
      <c r="X1266" s="75"/>
      <c r="Y1266" s="74"/>
    </row>
    <row r="1267" spans="1:25" s="9" customFormat="1" ht="13.25" customHeight="1" x14ac:dyDescent="0.35">
      <c r="A1267" s="35"/>
      <c r="B1267" s="49">
        <v>1169</v>
      </c>
      <c r="C1267" s="35" t="s">
        <v>1</v>
      </c>
      <c r="D1267" s="49">
        <v>55</v>
      </c>
      <c r="E1267" s="49">
        <v>24</v>
      </c>
      <c r="F1267" s="49">
        <v>41</v>
      </c>
      <c r="G1267" s="97">
        <v>56</v>
      </c>
      <c r="H1267" s="99">
        <v>63</v>
      </c>
      <c r="I1267" s="29">
        <v>53</v>
      </c>
      <c r="J1267" s="12"/>
      <c r="S1267" s="27"/>
      <c r="T1267" s="27"/>
      <c r="U1267" s="16"/>
      <c r="V1267" s="74"/>
      <c r="W1267" s="13"/>
      <c r="X1267" s="75"/>
      <c r="Y1267" s="74"/>
    </row>
    <row r="1268" spans="1:25" s="9" customFormat="1" ht="13.25" customHeight="1" x14ac:dyDescent="0.35">
      <c r="A1268" s="35"/>
      <c r="B1268" s="49">
        <v>1170</v>
      </c>
      <c r="C1268" s="35" t="s">
        <v>2</v>
      </c>
      <c r="D1268" s="49">
        <v>952</v>
      </c>
      <c r="E1268" s="49">
        <v>1044</v>
      </c>
      <c r="F1268" s="49">
        <v>1071</v>
      </c>
      <c r="G1268" s="97">
        <v>1005</v>
      </c>
      <c r="H1268" s="99">
        <v>836</v>
      </c>
      <c r="I1268" s="29">
        <v>795</v>
      </c>
      <c r="J1268" s="12"/>
      <c r="S1268" s="27"/>
      <c r="T1268" s="27"/>
      <c r="U1268" s="16"/>
      <c r="V1268" s="74"/>
      <c r="W1268" s="13"/>
      <c r="X1268" s="75"/>
      <c r="Y1268" s="74"/>
    </row>
    <row r="1269" spans="1:25" s="9" customFormat="1" ht="13.25" customHeight="1" x14ac:dyDescent="0.35">
      <c r="A1269" s="35"/>
      <c r="B1269" s="29">
        <v>1171</v>
      </c>
      <c r="C1269" s="35" t="s">
        <v>3</v>
      </c>
      <c r="D1269" s="49">
        <v>39</v>
      </c>
      <c r="E1269" s="49">
        <v>41</v>
      </c>
      <c r="F1269" s="49">
        <v>42</v>
      </c>
      <c r="G1269" s="97">
        <v>50</v>
      </c>
      <c r="H1269" s="99">
        <v>55</v>
      </c>
      <c r="I1269" s="29">
        <v>61</v>
      </c>
      <c r="J1269" s="12"/>
      <c r="S1269" s="27"/>
      <c r="T1269" s="27"/>
      <c r="U1269" s="16"/>
      <c r="V1269" s="74"/>
      <c r="W1269" s="13"/>
      <c r="X1269" s="75"/>
      <c r="Y1269" s="74"/>
    </row>
    <row r="1270" spans="1:25" s="9" customFormat="1" ht="13.25" customHeight="1" x14ac:dyDescent="0.35">
      <c r="A1270" s="35"/>
      <c r="B1270" s="49">
        <v>1172</v>
      </c>
      <c r="C1270" s="35" t="s">
        <v>4</v>
      </c>
      <c r="D1270" s="49">
        <v>311</v>
      </c>
      <c r="E1270" s="49">
        <v>391</v>
      </c>
      <c r="F1270" s="49">
        <v>479</v>
      </c>
      <c r="G1270" s="97">
        <v>574</v>
      </c>
      <c r="H1270" s="99">
        <v>588</v>
      </c>
      <c r="I1270" s="29">
        <v>735</v>
      </c>
      <c r="J1270" s="12"/>
      <c r="S1270" s="27"/>
      <c r="T1270" s="27"/>
      <c r="U1270" s="16"/>
      <c r="V1270" s="74"/>
      <c r="W1270" s="13"/>
      <c r="X1270" s="75"/>
      <c r="Y1270" s="74"/>
    </row>
    <row r="1271" spans="1:25" s="9" customFormat="1" ht="13.25" customHeight="1" x14ac:dyDescent="0.35">
      <c r="A1271" s="35"/>
      <c r="B1271" s="49">
        <v>1173</v>
      </c>
      <c r="C1271" s="35" t="s">
        <v>5</v>
      </c>
      <c r="D1271" s="49">
        <v>142</v>
      </c>
      <c r="E1271" s="49">
        <v>179</v>
      </c>
      <c r="F1271" s="49">
        <v>157</v>
      </c>
      <c r="G1271" s="97">
        <v>172</v>
      </c>
      <c r="H1271" s="99">
        <v>135</v>
      </c>
      <c r="I1271" s="29">
        <v>122</v>
      </c>
      <c r="J1271" s="12"/>
      <c r="S1271" s="27"/>
      <c r="T1271" s="27"/>
      <c r="U1271" s="16"/>
      <c r="V1271" s="74"/>
      <c r="W1271" s="13"/>
      <c r="X1271" s="75"/>
      <c r="Y1271" s="74"/>
    </row>
    <row r="1272" spans="1:25" s="9" customFormat="1" ht="13.25" customHeight="1" x14ac:dyDescent="0.35">
      <c r="A1272" s="35"/>
      <c r="B1272" s="29">
        <v>1174</v>
      </c>
      <c r="C1272" s="35" t="s">
        <v>6</v>
      </c>
      <c r="D1272" s="49">
        <v>543</v>
      </c>
      <c r="E1272" s="49">
        <v>719</v>
      </c>
      <c r="F1272" s="49">
        <v>779</v>
      </c>
      <c r="G1272" s="97">
        <v>847</v>
      </c>
      <c r="H1272" s="99">
        <v>737</v>
      </c>
      <c r="I1272" s="29">
        <v>754</v>
      </c>
      <c r="J1272" s="12"/>
      <c r="S1272" s="27"/>
      <c r="T1272" s="27"/>
      <c r="U1272" s="16"/>
      <c r="V1272" s="74"/>
      <c r="W1272" s="13"/>
      <c r="X1272" s="75"/>
      <c r="Y1272" s="74"/>
    </row>
    <row r="1273" spans="1:25" s="9" customFormat="1" ht="13.25" customHeight="1" x14ac:dyDescent="0.35">
      <c r="A1273" s="35"/>
      <c r="B1273" s="49">
        <v>1175</v>
      </c>
      <c r="C1273" s="35" t="s">
        <v>7</v>
      </c>
      <c r="D1273" s="49">
        <v>253</v>
      </c>
      <c r="E1273" s="49">
        <v>316</v>
      </c>
      <c r="F1273" s="49">
        <v>322</v>
      </c>
      <c r="G1273" s="97">
        <v>389</v>
      </c>
      <c r="H1273" s="99">
        <v>421</v>
      </c>
      <c r="I1273" s="29">
        <v>441</v>
      </c>
      <c r="J1273" s="12"/>
      <c r="S1273" s="27"/>
      <c r="T1273" s="27"/>
      <c r="U1273" s="16"/>
      <c r="V1273" s="74"/>
      <c r="W1273" s="13"/>
      <c r="X1273" s="75"/>
      <c r="Y1273" s="74"/>
    </row>
    <row r="1274" spans="1:25" s="9" customFormat="1" ht="13.25" customHeight="1" x14ac:dyDescent="0.35">
      <c r="A1274" s="35"/>
      <c r="B1274" s="49">
        <v>1176</v>
      </c>
      <c r="C1274" s="35" t="s">
        <v>8</v>
      </c>
      <c r="D1274" s="49">
        <v>188</v>
      </c>
      <c r="E1274" s="49">
        <v>209</v>
      </c>
      <c r="F1274" s="49">
        <v>213</v>
      </c>
      <c r="G1274" s="97">
        <v>232</v>
      </c>
      <c r="H1274" s="99">
        <v>221</v>
      </c>
      <c r="I1274" s="29">
        <v>271</v>
      </c>
      <c r="J1274" s="12"/>
      <c r="S1274" s="27"/>
      <c r="T1274" s="27"/>
      <c r="U1274" s="16"/>
      <c r="V1274" s="74"/>
      <c r="W1274" s="13"/>
      <c r="X1274" s="75"/>
      <c r="Y1274" s="74"/>
    </row>
    <row r="1275" spans="1:25" s="9" customFormat="1" ht="13.25" customHeight="1" x14ac:dyDescent="0.35">
      <c r="A1275" s="35"/>
      <c r="B1275" s="29">
        <v>1177</v>
      </c>
      <c r="C1275" s="35" t="s">
        <v>9</v>
      </c>
      <c r="D1275" s="49">
        <v>95</v>
      </c>
      <c r="E1275" s="49">
        <v>114</v>
      </c>
      <c r="F1275" s="49">
        <v>110</v>
      </c>
      <c r="G1275" s="97">
        <v>135</v>
      </c>
      <c r="H1275" s="99">
        <v>120</v>
      </c>
      <c r="I1275" s="29">
        <v>126</v>
      </c>
      <c r="J1275" s="12"/>
      <c r="S1275" s="27"/>
      <c r="T1275" s="27"/>
      <c r="U1275" s="16"/>
      <c r="V1275" s="74"/>
      <c r="W1275" s="13"/>
      <c r="X1275" s="75"/>
      <c r="Y1275" s="74"/>
    </row>
    <row r="1276" spans="1:25" s="9" customFormat="1" ht="13.25" customHeight="1" x14ac:dyDescent="0.35">
      <c r="A1276" s="35"/>
      <c r="B1276" s="49">
        <v>1178</v>
      </c>
      <c r="C1276" s="35" t="s">
        <v>10</v>
      </c>
      <c r="D1276" s="49">
        <v>90</v>
      </c>
      <c r="E1276" s="49">
        <v>81</v>
      </c>
      <c r="F1276" s="49">
        <v>97</v>
      </c>
      <c r="G1276" s="97">
        <v>92</v>
      </c>
      <c r="H1276" s="99">
        <v>96</v>
      </c>
      <c r="I1276" s="29">
        <v>136</v>
      </c>
      <c r="J1276" s="12"/>
      <c r="S1276" s="27"/>
      <c r="T1276" s="27"/>
      <c r="U1276" s="16"/>
      <c r="V1276" s="74"/>
      <c r="W1276" s="13"/>
      <c r="X1276" s="75"/>
      <c r="Y1276" s="74"/>
    </row>
    <row r="1277" spans="1:25" s="9" customFormat="1" ht="13.25" customHeight="1" x14ac:dyDescent="0.35">
      <c r="A1277" s="35"/>
      <c r="B1277" s="49">
        <v>1179</v>
      </c>
      <c r="C1277" s="35" t="s">
        <v>11</v>
      </c>
      <c r="D1277" s="49">
        <v>43</v>
      </c>
      <c r="E1277" s="49">
        <v>59</v>
      </c>
      <c r="F1277" s="49">
        <v>63</v>
      </c>
      <c r="G1277" s="97">
        <v>75</v>
      </c>
      <c r="H1277" s="99">
        <v>79</v>
      </c>
      <c r="I1277" s="29">
        <v>83</v>
      </c>
      <c r="J1277" s="12"/>
      <c r="S1277" s="27"/>
      <c r="T1277" s="27"/>
      <c r="U1277" s="16"/>
      <c r="V1277" s="74"/>
      <c r="W1277" s="13"/>
      <c r="X1277" s="75"/>
      <c r="Y1277" s="74"/>
    </row>
    <row r="1278" spans="1:25" s="9" customFormat="1" ht="13.25" customHeight="1" x14ac:dyDescent="0.35">
      <c r="A1278" s="35"/>
      <c r="B1278" s="29">
        <v>1180</v>
      </c>
      <c r="C1278" s="35" t="s">
        <v>12</v>
      </c>
      <c r="D1278" s="49">
        <v>165</v>
      </c>
      <c r="E1278" s="49">
        <v>198</v>
      </c>
      <c r="F1278" s="49">
        <v>266</v>
      </c>
      <c r="G1278" s="97">
        <v>387</v>
      </c>
      <c r="H1278" s="99">
        <v>466</v>
      </c>
      <c r="I1278" s="29">
        <v>587</v>
      </c>
      <c r="J1278" s="12"/>
      <c r="S1278" s="27"/>
      <c r="T1278" s="27"/>
      <c r="U1278" s="16"/>
      <c r="V1278" s="74"/>
      <c r="W1278" s="13"/>
      <c r="X1278" s="75"/>
      <c r="Y1278" s="74"/>
    </row>
    <row r="1279" spans="1:25" s="9" customFormat="1" ht="13.25" customHeight="1" x14ac:dyDescent="0.35">
      <c r="A1279" s="35"/>
      <c r="B1279" s="49">
        <v>1181</v>
      </c>
      <c r="C1279" s="35" t="s">
        <v>13</v>
      </c>
      <c r="D1279" s="49">
        <v>104</v>
      </c>
      <c r="E1279" s="49">
        <v>133</v>
      </c>
      <c r="F1279" s="49">
        <v>140</v>
      </c>
      <c r="G1279" s="97">
        <v>187</v>
      </c>
      <c r="H1279" s="99">
        <v>187</v>
      </c>
      <c r="I1279" s="29">
        <v>243</v>
      </c>
      <c r="J1279" s="12"/>
      <c r="S1279" s="27"/>
      <c r="T1279" s="27"/>
      <c r="U1279" s="16"/>
      <c r="V1279" s="74"/>
      <c r="W1279" s="13"/>
      <c r="X1279" s="75"/>
      <c r="Y1279" s="74"/>
    </row>
    <row r="1280" spans="1:25" s="9" customFormat="1" ht="13.25" customHeight="1" x14ac:dyDescent="0.35">
      <c r="A1280" s="35"/>
      <c r="B1280" s="49">
        <v>1182</v>
      </c>
      <c r="C1280" s="35" t="s">
        <v>14</v>
      </c>
      <c r="D1280" s="49">
        <v>266</v>
      </c>
      <c r="E1280" s="49">
        <v>304</v>
      </c>
      <c r="F1280" s="49">
        <v>444</v>
      </c>
      <c r="G1280" s="97">
        <v>512</v>
      </c>
      <c r="H1280" s="99">
        <v>562</v>
      </c>
      <c r="I1280" s="29">
        <v>648</v>
      </c>
      <c r="J1280" s="12"/>
      <c r="S1280" s="27"/>
      <c r="T1280" s="27"/>
      <c r="U1280" s="16"/>
      <c r="V1280" s="74"/>
      <c r="W1280" s="13"/>
      <c r="X1280" s="75"/>
      <c r="Y1280" s="74"/>
    </row>
    <row r="1281" spans="1:25" s="9" customFormat="1" ht="13.25" customHeight="1" x14ac:dyDescent="0.35">
      <c r="A1281" s="35"/>
      <c r="B1281" s="29">
        <v>1183</v>
      </c>
      <c r="C1281" s="35" t="s">
        <v>15</v>
      </c>
      <c r="D1281" s="49">
        <v>457</v>
      </c>
      <c r="E1281" s="49">
        <v>535</v>
      </c>
      <c r="F1281" s="49">
        <v>598</v>
      </c>
      <c r="G1281" s="97">
        <v>716</v>
      </c>
      <c r="H1281" s="99">
        <v>743</v>
      </c>
      <c r="I1281" s="29">
        <v>901</v>
      </c>
      <c r="J1281" s="12"/>
      <c r="S1281" s="27"/>
      <c r="T1281" s="27"/>
      <c r="U1281" s="16"/>
      <c r="V1281" s="74"/>
      <c r="W1281" s="13"/>
      <c r="X1281" s="75"/>
      <c r="Y1281" s="74"/>
    </row>
    <row r="1282" spans="1:25" s="9" customFormat="1" ht="13.25" customHeight="1" x14ac:dyDescent="0.35">
      <c r="A1282" s="35"/>
      <c r="B1282" s="49">
        <v>1184</v>
      </c>
      <c r="C1282" s="35" t="s">
        <v>16</v>
      </c>
      <c r="D1282" s="49">
        <v>746</v>
      </c>
      <c r="E1282" s="49">
        <v>774</v>
      </c>
      <c r="F1282" s="49">
        <v>871</v>
      </c>
      <c r="G1282" s="97">
        <v>1111</v>
      </c>
      <c r="H1282" s="99">
        <v>1180</v>
      </c>
      <c r="I1282" s="29">
        <v>1415</v>
      </c>
      <c r="J1282" s="12"/>
      <c r="S1282" s="27"/>
      <c r="T1282" s="27"/>
      <c r="U1282" s="16"/>
      <c r="V1282" s="74"/>
      <c r="W1282" s="13"/>
      <c r="X1282" s="75"/>
      <c r="Y1282" s="74"/>
    </row>
    <row r="1283" spans="1:25" s="9" customFormat="1" ht="13.25" customHeight="1" x14ac:dyDescent="0.35">
      <c r="A1283" s="35"/>
      <c r="B1283" s="49">
        <v>1185</v>
      </c>
      <c r="C1283" s="35" t="s">
        <v>17</v>
      </c>
      <c r="D1283" s="49">
        <v>78</v>
      </c>
      <c r="E1283" s="49">
        <v>92</v>
      </c>
      <c r="F1283" s="49">
        <v>130</v>
      </c>
      <c r="G1283" s="97">
        <v>158</v>
      </c>
      <c r="H1283" s="99">
        <v>168</v>
      </c>
      <c r="I1283" s="29">
        <v>238</v>
      </c>
      <c r="J1283" s="12"/>
      <c r="S1283" s="27"/>
      <c r="T1283" s="27"/>
      <c r="U1283" s="16"/>
      <c r="V1283" s="74"/>
      <c r="W1283" s="13"/>
      <c r="X1283" s="75"/>
      <c r="Y1283" s="74"/>
    </row>
    <row r="1284" spans="1:25" s="9" customFormat="1" ht="13.25" customHeight="1" x14ac:dyDescent="0.35">
      <c r="A1284" s="35"/>
      <c r="B1284" s="29">
        <v>1186</v>
      </c>
      <c r="C1284" s="35" t="s">
        <v>18</v>
      </c>
      <c r="D1284" s="49">
        <v>384</v>
      </c>
      <c r="E1284" s="49">
        <v>316</v>
      </c>
      <c r="F1284" s="49">
        <v>235</v>
      </c>
      <c r="G1284" s="97">
        <v>248</v>
      </c>
      <c r="H1284" s="99">
        <v>246</v>
      </c>
      <c r="I1284" s="29">
        <v>298</v>
      </c>
      <c r="J1284" s="12"/>
      <c r="S1284" s="27"/>
      <c r="T1284" s="27"/>
      <c r="U1284" s="16"/>
      <c r="V1284" s="74"/>
      <c r="W1284" s="13"/>
      <c r="X1284" s="75"/>
      <c r="Y1284" s="74"/>
    </row>
    <row r="1285" spans="1:25" s="9" customFormat="1" ht="13.25" customHeight="1" x14ac:dyDescent="0.35">
      <c r="A1285" s="35"/>
      <c r="B1285" s="49">
        <v>1187</v>
      </c>
      <c r="C1285" s="35" t="s">
        <v>19</v>
      </c>
      <c r="D1285" s="49">
        <v>141</v>
      </c>
      <c r="E1285" s="49">
        <v>117</v>
      </c>
      <c r="F1285" s="49">
        <v>156</v>
      </c>
      <c r="G1285" s="97">
        <v>145</v>
      </c>
      <c r="H1285" s="99">
        <v>333</v>
      </c>
      <c r="I1285" s="29">
        <v>222</v>
      </c>
      <c r="J1285" s="12"/>
      <c r="S1285" s="27"/>
      <c r="T1285" s="27"/>
      <c r="U1285" s="16"/>
      <c r="V1285" s="74"/>
      <c r="W1285" s="13"/>
      <c r="X1285" s="75"/>
      <c r="Y1285" s="74"/>
    </row>
    <row r="1286" spans="1:25" s="9" customFormat="1" ht="13.25" customHeight="1" x14ac:dyDescent="0.35">
      <c r="A1286" s="35"/>
      <c r="B1286" s="49">
        <v>1188</v>
      </c>
      <c r="C1286" s="35" t="s">
        <v>20</v>
      </c>
      <c r="D1286" s="98">
        <f>SUM(D1266:D1285)</f>
        <v>5480</v>
      </c>
      <c r="E1286" s="98">
        <f>SUM(E1266:E1285)</f>
        <v>6078</v>
      </c>
      <c r="F1286" s="98">
        <f>SUM(F1266:F1285)</f>
        <v>6603</v>
      </c>
      <c r="G1286" s="98">
        <f>SUM(G1266:G1285)</f>
        <v>7427</v>
      </c>
      <c r="H1286" s="98">
        <f>SUM(H1266:H1285)</f>
        <v>7561</v>
      </c>
      <c r="I1286" s="29">
        <v>8462</v>
      </c>
      <c r="J1286" s="12"/>
      <c r="S1286" s="27"/>
      <c r="T1286" s="27"/>
      <c r="U1286" s="16"/>
      <c r="V1286" s="74"/>
      <c r="W1286" s="13"/>
      <c r="X1286" s="75"/>
      <c r="Y1286" s="74"/>
    </row>
    <row r="1287" spans="1:25" s="9" customFormat="1" ht="13.25" customHeight="1" x14ac:dyDescent="0.3">
      <c r="A1287" s="35"/>
      <c r="B1287" s="29">
        <v>1189</v>
      </c>
      <c r="C1287" s="35" t="s">
        <v>74</v>
      </c>
      <c r="D1287" s="29"/>
      <c r="E1287" s="29"/>
      <c r="F1287" s="29"/>
      <c r="G1287" s="63"/>
      <c r="H1287" s="35"/>
      <c r="I1287" s="29"/>
      <c r="J1287" s="12"/>
      <c r="S1287" s="27"/>
      <c r="T1287" s="27"/>
      <c r="U1287" s="16"/>
      <c r="V1287" s="74"/>
      <c r="W1287" s="13"/>
      <c r="X1287" s="75"/>
      <c r="Y1287" s="74"/>
    </row>
    <row r="1288" spans="1:25" s="9" customFormat="1" ht="13.25" customHeight="1" x14ac:dyDescent="0.35">
      <c r="A1288" s="35"/>
      <c r="B1288" s="49">
        <v>1190</v>
      </c>
      <c r="C1288" s="35" t="s">
        <v>0</v>
      </c>
      <c r="D1288" s="49">
        <v>2684</v>
      </c>
      <c r="E1288" s="49">
        <v>2573</v>
      </c>
      <c r="F1288" s="49">
        <v>2297</v>
      </c>
      <c r="G1288" s="97">
        <v>2163</v>
      </c>
      <c r="H1288" s="99">
        <v>2026</v>
      </c>
      <c r="I1288" s="29">
        <v>2109</v>
      </c>
      <c r="J1288" s="12"/>
      <c r="S1288" s="27"/>
      <c r="T1288" s="27"/>
      <c r="U1288" s="16"/>
      <c r="V1288" s="74"/>
      <c r="W1288" s="13"/>
      <c r="X1288" s="75"/>
      <c r="Y1288" s="74"/>
    </row>
    <row r="1289" spans="1:25" s="9" customFormat="1" ht="13.25" customHeight="1" x14ac:dyDescent="0.35">
      <c r="A1289" s="35"/>
      <c r="B1289" s="49">
        <v>1191</v>
      </c>
      <c r="C1289" s="35" t="s">
        <v>1</v>
      </c>
      <c r="D1289" s="49">
        <v>19</v>
      </c>
      <c r="E1289" s="49">
        <v>5</v>
      </c>
      <c r="F1289" s="49">
        <v>25</v>
      </c>
      <c r="G1289" s="97">
        <v>23</v>
      </c>
      <c r="H1289" s="99">
        <v>43</v>
      </c>
      <c r="I1289" s="29">
        <v>43</v>
      </c>
      <c r="J1289" s="12"/>
      <c r="S1289" s="27"/>
      <c r="T1289" s="27"/>
      <c r="U1289" s="16"/>
      <c r="V1289" s="74"/>
      <c r="W1289" s="13"/>
      <c r="X1289" s="75"/>
      <c r="Y1289" s="74"/>
    </row>
    <row r="1290" spans="1:25" s="9" customFormat="1" ht="13.25" customHeight="1" x14ac:dyDescent="0.35">
      <c r="A1290" s="35"/>
      <c r="B1290" s="29">
        <v>1192</v>
      </c>
      <c r="C1290" s="35" t="s">
        <v>2</v>
      </c>
      <c r="D1290" s="49">
        <v>520</v>
      </c>
      <c r="E1290" s="49">
        <v>616</v>
      </c>
      <c r="F1290" s="49">
        <v>637</v>
      </c>
      <c r="G1290" s="97">
        <v>601</v>
      </c>
      <c r="H1290" s="99">
        <v>496</v>
      </c>
      <c r="I1290" s="29">
        <v>505</v>
      </c>
      <c r="J1290" s="12"/>
      <c r="S1290" s="27"/>
      <c r="T1290" s="27"/>
      <c r="U1290" s="16"/>
      <c r="V1290" s="74"/>
      <c r="W1290" s="13"/>
      <c r="X1290" s="75"/>
      <c r="Y1290" s="74"/>
    </row>
    <row r="1291" spans="1:25" s="9" customFormat="1" ht="13.25" customHeight="1" x14ac:dyDescent="0.35">
      <c r="A1291" s="35"/>
      <c r="B1291" s="49">
        <v>1193</v>
      </c>
      <c r="C1291" s="35" t="s">
        <v>3</v>
      </c>
      <c r="D1291" s="49">
        <v>21</v>
      </c>
      <c r="E1291" s="49">
        <v>25</v>
      </c>
      <c r="F1291" s="49">
        <v>38</v>
      </c>
      <c r="G1291" s="97">
        <v>85</v>
      </c>
      <c r="H1291" s="99">
        <v>75</v>
      </c>
      <c r="I1291" s="29">
        <v>84</v>
      </c>
      <c r="J1291" s="12"/>
      <c r="S1291" s="27"/>
      <c r="T1291" s="27"/>
      <c r="U1291" s="16"/>
      <c r="V1291" s="74"/>
      <c r="W1291" s="13"/>
      <c r="X1291" s="75"/>
      <c r="Y1291" s="74"/>
    </row>
    <row r="1292" spans="1:25" s="9" customFormat="1" ht="13.25" customHeight="1" x14ac:dyDescent="0.35">
      <c r="A1292" s="35"/>
      <c r="B1292" s="49">
        <v>1194</v>
      </c>
      <c r="C1292" s="35" t="s">
        <v>4</v>
      </c>
      <c r="D1292" s="49">
        <v>285</v>
      </c>
      <c r="E1292" s="49">
        <v>380</v>
      </c>
      <c r="F1292" s="49">
        <v>493</v>
      </c>
      <c r="G1292" s="97">
        <v>607</v>
      </c>
      <c r="H1292" s="99">
        <v>543</v>
      </c>
      <c r="I1292" s="29">
        <v>681</v>
      </c>
      <c r="J1292" s="12"/>
      <c r="S1292" s="27"/>
      <c r="T1292" s="27"/>
      <c r="U1292" s="16"/>
      <c r="V1292" s="74"/>
      <c r="W1292" s="13"/>
      <c r="X1292" s="75"/>
      <c r="Y1292" s="74"/>
    </row>
    <row r="1293" spans="1:25" s="9" customFormat="1" ht="13.25" customHeight="1" x14ac:dyDescent="0.35">
      <c r="A1293" s="35"/>
      <c r="B1293" s="29">
        <v>1195</v>
      </c>
      <c r="C1293" s="35" t="s">
        <v>5</v>
      </c>
      <c r="D1293" s="49">
        <v>226</v>
      </c>
      <c r="E1293" s="49">
        <v>207</v>
      </c>
      <c r="F1293" s="49">
        <v>219</v>
      </c>
      <c r="G1293" s="97">
        <v>205</v>
      </c>
      <c r="H1293" s="99">
        <v>172</v>
      </c>
      <c r="I1293" s="29">
        <v>180</v>
      </c>
      <c r="J1293" s="12"/>
      <c r="S1293" s="27"/>
      <c r="T1293" s="27"/>
      <c r="U1293" s="16"/>
      <c r="V1293" s="74"/>
      <c r="W1293" s="13"/>
      <c r="X1293" s="75"/>
      <c r="Y1293" s="74"/>
    </row>
    <row r="1294" spans="1:25" s="9" customFormat="1" ht="13.25" customHeight="1" x14ac:dyDescent="0.35">
      <c r="A1294" s="35"/>
      <c r="B1294" s="49">
        <v>1196</v>
      </c>
      <c r="C1294" s="35" t="s">
        <v>6</v>
      </c>
      <c r="D1294" s="49">
        <v>496</v>
      </c>
      <c r="E1294" s="49">
        <v>562</v>
      </c>
      <c r="F1294" s="49">
        <v>664</v>
      </c>
      <c r="G1294" s="97">
        <v>668</v>
      </c>
      <c r="H1294" s="99">
        <v>583</v>
      </c>
      <c r="I1294" s="29">
        <v>632</v>
      </c>
      <c r="J1294" s="12"/>
      <c r="S1294" s="27"/>
      <c r="T1294" s="27"/>
      <c r="U1294" s="16"/>
      <c r="V1294" s="74"/>
      <c r="W1294" s="13"/>
      <c r="X1294" s="75"/>
      <c r="Y1294" s="74"/>
    </row>
    <row r="1295" spans="1:25" s="9" customFormat="1" ht="13.25" customHeight="1" x14ac:dyDescent="0.35">
      <c r="A1295" s="35"/>
      <c r="B1295" s="49">
        <v>1197</v>
      </c>
      <c r="C1295" s="35" t="s">
        <v>7</v>
      </c>
      <c r="D1295" s="49">
        <v>290</v>
      </c>
      <c r="E1295" s="49">
        <v>403</v>
      </c>
      <c r="F1295" s="49">
        <v>399</v>
      </c>
      <c r="G1295" s="97">
        <v>496</v>
      </c>
      <c r="H1295" s="99">
        <v>456</v>
      </c>
      <c r="I1295" s="29">
        <v>510</v>
      </c>
      <c r="J1295" s="12"/>
      <c r="S1295" s="27"/>
      <c r="T1295" s="27"/>
      <c r="U1295" s="16"/>
      <c r="V1295" s="74"/>
      <c r="W1295" s="13"/>
      <c r="X1295" s="75"/>
      <c r="Y1295" s="74"/>
    </row>
    <row r="1296" spans="1:25" s="9" customFormat="1" ht="13.25" customHeight="1" x14ac:dyDescent="0.35">
      <c r="A1296" s="35"/>
      <c r="B1296" s="29">
        <v>1198</v>
      </c>
      <c r="C1296" s="35" t="s">
        <v>8</v>
      </c>
      <c r="D1296" s="49">
        <v>192</v>
      </c>
      <c r="E1296" s="49">
        <v>226</v>
      </c>
      <c r="F1296" s="49">
        <v>258</v>
      </c>
      <c r="G1296" s="97">
        <v>277</v>
      </c>
      <c r="H1296" s="99">
        <v>275</v>
      </c>
      <c r="I1296" s="29">
        <v>246</v>
      </c>
      <c r="J1296" s="12"/>
      <c r="S1296" s="27"/>
      <c r="T1296" s="27"/>
      <c r="U1296" s="16"/>
      <c r="V1296" s="74"/>
      <c r="W1296" s="13"/>
      <c r="X1296" s="75"/>
      <c r="Y1296" s="74"/>
    </row>
    <row r="1297" spans="1:25" s="9" customFormat="1" ht="13.25" customHeight="1" x14ac:dyDescent="0.35">
      <c r="A1297" s="35"/>
      <c r="B1297" s="49">
        <v>1199</v>
      </c>
      <c r="C1297" s="35" t="s">
        <v>9</v>
      </c>
      <c r="D1297" s="49">
        <v>47</v>
      </c>
      <c r="E1297" s="49">
        <v>39</v>
      </c>
      <c r="F1297" s="49">
        <v>37</v>
      </c>
      <c r="G1297" s="97">
        <v>31</v>
      </c>
      <c r="H1297" s="99">
        <v>32</v>
      </c>
      <c r="I1297" s="29">
        <v>35</v>
      </c>
      <c r="J1297" s="12"/>
      <c r="S1297" s="27"/>
      <c r="T1297" s="27"/>
      <c r="U1297" s="16"/>
      <c r="V1297" s="74"/>
      <c r="W1297" s="13"/>
      <c r="X1297" s="75"/>
      <c r="Y1297" s="74"/>
    </row>
    <row r="1298" spans="1:25" s="9" customFormat="1" ht="13.25" customHeight="1" x14ac:dyDescent="0.35">
      <c r="A1298" s="35"/>
      <c r="B1298" s="49">
        <v>1200</v>
      </c>
      <c r="C1298" s="35" t="s">
        <v>10</v>
      </c>
      <c r="D1298" s="49">
        <v>86</v>
      </c>
      <c r="E1298" s="49">
        <v>57</v>
      </c>
      <c r="F1298" s="49">
        <v>96</v>
      </c>
      <c r="G1298" s="97">
        <v>97</v>
      </c>
      <c r="H1298" s="99">
        <v>90</v>
      </c>
      <c r="I1298" s="29">
        <v>94</v>
      </c>
      <c r="J1298" s="12"/>
      <c r="S1298" s="27"/>
      <c r="T1298" s="27"/>
      <c r="U1298" s="16"/>
      <c r="V1298" s="74"/>
      <c r="W1298" s="13"/>
      <c r="X1298" s="75"/>
      <c r="Y1298" s="74"/>
    </row>
    <row r="1299" spans="1:25" s="9" customFormat="1" ht="13.25" customHeight="1" x14ac:dyDescent="0.35">
      <c r="A1299" s="35"/>
      <c r="B1299" s="29">
        <v>1201</v>
      </c>
      <c r="C1299" s="35" t="s">
        <v>11</v>
      </c>
      <c r="D1299" s="49">
        <v>28</v>
      </c>
      <c r="E1299" s="49">
        <v>43</v>
      </c>
      <c r="F1299" s="49">
        <v>46</v>
      </c>
      <c r="G1299" s="97">
        <v>39</v>
      </c>
      <c r="H1299" s="99">
        <v>45</v>
      </c>
      <c r="I1299" s="29">
        <v>46</v>
      </c>
      <c r="J1299" s="12"/>
      <c r="S1299" s="27"/>
      <c r="T1299" s="27"/>
      <c r="U1299" s="16"/>
      <c r="V1299" s="74"/>
      <c r="W1299" s="13"/>
      <c r="X1299" s="75"/>
      <c r="Y1299" s="74"/>
    </row>
    <row r="1300" spans="1:25" s="50" customFormat="1" ht="13.25" customHeight="1" x14ac:dyDescent="0.35">
      <c r="A1300" s="71"/>
      <c r="B1300" s="49">
        <v>1202</v>
      </c>
      <c r="C1300" s="35" t="s">
        <v>12</v>
      </c>
      <c r="D1300" s="49">
        <v>125</v>
      </c>
      <c r="E1300" s="49">
        <v>156</v>
      </c>
      <c r="F1300" s="49">
        <v>170</v>
      </c>
      <c r="G1300" s="96">
        <v>208</v>
      </c>
      <c r="H1300" s="99">
        <v>237</v>
      </c>
      <c r="I1300" s="29">
        <v>289</v>
      </c>
      <c r="J1300" s="73"/>
      <c r="S1300" s="27"/>
      <c r="T1300" s="27"/>
      <c r="U1300" s="16"/>
      <c r="V1300" s="74"/>
      <c r="W1300" s="13"/>
      <c r="X1300" s="75"/>
      <c r="Y1300" s="74"/>
    </row>
    <row r="1301" spans="1:25" s="50" customFormat="1" ht="13.25" customHeight="1" x14ac:dyDescent="0.35">
      <c r="A1301" s="71"/>
      <c r="B1301" s="49">
        <v>1203</v>
      </c>
      <c r="C1301" s="35" t="s">
        <v>13</v>
      </c>
      <c r="D1301" s="49">
        <v>67</v>
      </c>
      <c r="E1301" s="49">
        <v>108</v>
      </c>
      <c r="F1301" s="49">
        <v>114</v>
      </c>
      <c r="G1301" s="96">
        <v>153</v>
      </c>
      <c r="H1301" s="99">
        <v>161</v>
      </c>
      <c r="I1301" s="49">
        <v>187</v>
      </c>
      <c r="J1301" s="73"/>
      <c r="S1301" s="27"/>
      <c r="T1301" s="27"/>
      <c r="U1301" s="16"/>
      <c r="V1301" s="74"/>
      <c r="W1301" s="13"/>
      <c r="X1301" s="75"/>
      <c r="Y1301" s="74"/>
    </row>
    <row r="1302" spans="1:25" s="50" customFormat="1" ht="13.25" customHeight="1" x14ac:dyDescent="0.35">
      <c r="A1302" s="71"/>
      <c r="B1302" s="29">
        <v>1204</v>
      </c>
      <c r="C1302" s="35" t="s">
        <v>14</v>
      </c>
      <c r="D1302" s="49">
        <v>206</v>
      </c>
      <c r="E1302" s="49">
        <v>171</v>
      </c>
      <c r="F1302" s="49">
        <v>320</v>
      </c>
      <c r="G1302" s="96">
        <v>357</v>
      </c>
      <c r="H1302" s="99">
        <v>383</v>
      </c>
      <c r="I1302" s="49">
        <v>422</v>
      </c>
      <c r="J1302" s="73"/>
      <c r="S1302" s="27"/>
      <c r="T1302" s="27"/>
      <c r="U1302" s="16"/>
      <c r="V1302" s="74"/>
      <c r="W1302" s="13"/>
      <c r="X1302" s="75"/>
      <c r="Y1302" s="74"/>
    </row>
    <row r="1303" spans="1:25" s="50" customFormat="1" ht="13.25" customHeight="1" x14ac:dyDescent="0.35">
      <c r="A1303" s="71"/>
      <c r="B1303" s="49">
        <v>1205</v>
      </c>
      <c r="C1303" s="35" t="s">
        <v>15</v>
      </c>
      <c r="D1303" s="49">
        <v>386</v>
      </c>
      <c r="E1303" s="49">
        <v>400</v>
      </c>
      <c r="F1303" s="49">
        <v>407</v>
      </c>
      <c r="G1303" s="96">
        <v>502</v>
      </c>
      <c r="H1303" s="99">
        <v>562</v>
      </c>
      <c r="I1303" s="49">
        <v>587</v>
      </c>
      <c r="J1303" s="73"/>
      <c r="S1303" s="27"/>
      <c r="T1303" s="27"/>
      <c r="U1303" s="16"/>
      <c r="V1303" s="74"/>
      <c r="W1303" s="13"/>
      <c r="X1303" s="75"/>
      <c r="Y1303" s="74"/>
    </row>
    <row r="1304" spans="1:25" s="50" customFormat="1" ht="13.25" customHeight="1" x14ac:dyDescent="0.35">
      <c r="A1304" s="71"/>
      <c r="B1304" s="49">
        <v>1206</v>
      </c>
      <c r="C1304" s="35" t="s">
        <v>16</v>
      </c>
      <c r="D1304" s="49">
        <v>501</v>
      </c>
      <c r="E1304" s="49">
        <v>592</v>
      </c>
      <c r="F1304" s="49">
        <v>711</v>
      </c>
      <c r="G1304" s="96">
        <v>836</v>
      </c>
      <c r="H1304" s="99">
        <v>930</v>
      </c>
      <c r="I1304" s="49">
        <v>1175</v>
      </c>
      <c r="J1304" s="73"/>
      <c r="S1304" s="27"/>
      <c r="T1304" s="27"/>
      <c r="U1304" s="16"/>
      <c r="V1304" s="74"/>
      <c r="W1304" s="13"/>
      <c r="X1304" s="75"/>
      <c r="Y1304" s="74"/>
    </row>
    <row r="1305" spans="1:25" s="50" customFormat="1" ht="13.25" customHeight="1" x14ac:dyDescent="0.35">
      <c r="A1305" s="71"/>
      <c r="B1305" s="29">
        <v>1207</v>
      </c>
      <c r="C1305" s="35" t="s">
        <v>17</v>
      </c>
      <c r="D1305" s="49">
        <v>49</v>
      </c>
      <c r="E1305" s="49">
        <v>42</v>
      </c>
      <c r="F1305" s="49">
        <v>53</v>
      </c>
      <c r="G1305" s="96">
        <v>70</v>
      </c>
      <c r="H1305" s="99">
        <v>86</v>
      </c>
      <c r="I1305" s="49">
        <v>101</v>
      </c>
      <c r="J1305" s="73"/>
      <c r="S1305" s="27"/>
      <c r="T1305" s="27"/>
      <c r="U1305" s="16"/>
      <c r="V1305" s="74"/>
      <c r="W1305" s="13"/>
      <c r="X1305" s="75"/>
      <c r="Y1305" s="74"/>
    </row>
    <row r="1306" spans="1:25" s="50" customFormat="1" ht="13.25" customHeight="1" x14ac:dyDescent="0.35">
      <c r="A1306" s="71"/>
      <c r="B1306" s="49">
        <v>1208</v>
      </c>
      <c r="C1306" s="35" t="s">
        <v>18</v>
      </c>
      <c r="D1306" s="49">
        <v>163</v>
      </c>
      <c r="E1306" s="49">
        <v>153</v>
      </c>
      <c r="F1306" s="49">
        <v>159</v>
      </c>
      <c r="G1306" s="96">
        <v>194</v>
      </c>
      <c r="H1306" s="99">
        <v>216</v>
      </c>
      <c r="I1306" s="49">
        <v>286</v>
      </c>
      <c r="J1306" s="73"/>
      <c r="S1306" s="27"/>
      <c r="T1306" s="27"/>
      <c r="U1306" s="16"/>
      <c r="V1306" s="74"/>
      <c r="W1306" s="13"/>
      <c r="X1306" s="75"/>
      <c r="Y1306" s="74"/>
    </row>
    <row r="1307" spans="1:25" s="50" customFormat="1" ht="13.25" customHeight="1" x14ac:dyDescent="0.35">
      <c r="A1307" s="71"/>
      <c r="B1307" s="49">
        <v>1209</v>
      </c>
      <c r="C1307" s="35" t="s">
        <v>19</v>
      </c>
      <c r="D1307" s="49">
        <v>213</v>
      </c>
      <c r="E1307" s="49">
        <v>182</v>
      </c>
      <c r="F1307" s="49">
        <v>187</v>
      </c>
      <c r="G1307" s="96">
        <v>210</v>
      </c>
      <c r="H1307" s="99">
        <v>317</v>
      </c>
      <c r="I1307" s="49">
        <v>155</v>
      </c>
      <c r="J1307" s="73"/>
      <c r="S1307" s="27"/>
      <c r="T1307" s="27"/>
      <c r="U1307" s="16"/>
      <c r="V1307" s="74"/>
      <c r="W1307" s="13"/>
      <c r="X1307" s="75"/>
      <c r="Y1307" s="74"/>
    </row>
    <row r="1308" spans="1:25" s="50" customFormat="1" ht="13.25" customHeight="1" x14ac:dyDescent="0.35">
      <c r="A1308" s="71"/>
      <c r="B1308" s="29">
        <v>1210</v>
      </c>
      <c r="C1308" s="35" t="s">
        <v>20</v>
      </c>
      <c r="D1308" s="98">
        <f>SUM(D1288:D1307)</f>
        <v>6604</v>
      </c>
      <c r="E1308" s="98">
        <f>SUM(E1288:E1307)</f>
        <v>6940</v>
      </c>
      <c r="F1308" s="98">
        <f>SUM(F1288:F1307)</f>
        <v>7330</v>
      </c>
      <c r="G1308" s="98">
        <f>SUM(G1288:G1307)</f>
        <v>7822</v>
      </c>
      <c r="H1308" s="98">
        <f>SUM(H1288:H1307)</f>
        <v>7728</v>
      </c>
      <c r="I1308" s="49">
        <v>8371</v>
      </c>
      <c r="J1308" s="73"/>
      <c r="S1308" s="27"/>
      <c r="T1308" s="27"/>
      <c r="U1308" s="16"/>
      <c r="V1308" s="74"/>
      <c r="W1308" s="13"/>
      <c r="X1308" s="75"/>
      <c r="Y1308" s="74"/>
    </row>
    <row r="1309" spans="1:25" s="50" customFormat="1" ht="13.25" customHeight="1" x14ac:dyDescent="0.3">
      <c r="A1309" s="71"/>
      <c r="B1309" s="49">
        <v>1211</v>
      </c>
      <c r="C1309" s="35" t="s">
        <v>75</v>
      </c>
      <c r="D1309" s="29"/>
      <c r="E1309" s="29"/>
      <c r="F1309" s="29"/>
      <c r="G1309" s="77"/>
      <c r="H1309" s="35"/>
      <c r="I1309" s="49"/>
      <c r="J1309" s="73"/>
      <c r="S1309" s="27"/>
      <c r="T1309" s="27"/>
      <c r="U1309" s="16"/>
      <c r="V1309" s="74"/>
      <c r="W1309" s="13"/>
      <c r="X1309" s="75"/>
      <c r="Y1309" s="74"/>
    </row>
    <row r="1310" spans="1:25" s="50" customFormat="1" ht="13.25" customHeight="1" x14ac:dyDescent="0.35">
      <c r="A1310" s="71"/>
      <c r="B1310" s="49">
        <v>1212</v>
      </c>
      <c r="C1310" s="35" t="s">
        <v>0</v>
      </c>
      <c r="D1310" s="49">
        <v>736</v>
      </c>
      <c r="E1310" s="49">
        <v>761</v>
      </c>
      <c r="F1310" s="49">
        <v>742</v>
      </c>
      <c r="G1310" s="96">
        <v>671</v>
      </c>
      <c r="H1310" s="99">
        <v>627</v>
      </c>
      <c r="I1310" s="49">
        <v>707</v>
      </c>
      <c r="J1310" s="73"/>
      <c r="S1310" s="27"/>
      <c r="T1310" s="27"/>
      <c r="U1310" s="16"/>
      <c r="V1310" s="74"/>
      <c r="W1310" s="13"/>
      <c r="X1310" s="75"/>
      <c r="Y1310" s="74"/>
    </row>
    <row r="1311" spans="1:25" s="50" customFormat="1" ht="13.25" customHeight="1" x14ac:dyDescent="0.35">
      <c r="A1311" s="71"/>
      <c r="B1311" s="29">
        <v>1213</v>
      </c>
      <c r="C1311" s="35" t="s">
        <v>1</v>
      </c>
      <c r="D1311" s="49">
        <v>18</v>
      </c>
      <c r="E1311" s="49">
        <v>20</v>
      </c>
      <c r="F1311" s="49">
        <v>16</v>
      </c>
      <c r="G1311" s="96">
        <v>22</v>
      </c>
      <c r="H1311" s="99">
        <v>29</v>
      </c>
      <c r="I1311" s="49">
        <v>23</v>
      </c>
      <c r="J1311" s="73"/>
      <c r="S1311" s="27"/>
      <c r="T1311" s="27"/>
      <c r="U1311" s="16"/>
      <c r="V1311" s="74"/>
      <c r="W1311" s="13"/>
      <c r="X1311" s="75"/>
      <c r="Y1311" s="74"/>
    </row>
    <row r="1312" spans="1:25" s="50" customFormat="1" ht="13.25" customHeight="1" x14ac:dyDescent="0.35">
      <c r="A1312" s="71"/>
      <c r="B1312" s="49">
        <v>1214</v>
      </c>
      <c r="C1312" s="35" t="s">
        <v>2</v>
      </c>
      <c r="D1312" s="49">
        <v>654</v>
      </c>
      <c r="E1312" s="49">
        <v>677</v>
      </c>
      <c r="F1312" s="49">
        <v>615</v>
      </c>
      <c r="G1312" s="96">
        <v>466</v>
      </c>
      <c r="H1312" s="99">
        <v>390</v>
      </c>
      <c r="I1312" s="49">
        <v>413</v>
      </c>
      <c r="J1312" s="73"/>
      <c r="S1312" s="27"/>
      <c r="T1312" s="27"/>
      <c r="U1312" s="16"/>
      <c r="V1312" s="74"/>
      <c r="W1312" s="13"/>
      <c r="X1312" s="75"/>
      <c r="Y1312" s="74"/>
    </row>
    <row r="1313" spans="1:25" s="50" customFormat="1" ht="13.25" customHeight="1" x14ac:dyDescent="0.35">
      <c r="A1313" s="71"/>
      <c r="B1313" s="49">
        <v>1215</v>
      </c>
      <c r="C1313" s="35" t="s">
        <v>3</v>
      </c>
      <c r="D1313" s="49">
        <v>66</v>
      </c>
      <c r="E1313" s="49">
        <v>58</v>
      </c>
      <c r="F1313" s="49">
        <v>73</v>
      </c>
      <c r="G1313" s="96">
        <v>68</v>
      </c>
      <c r="H1313" s="99">
        <v>71</v>
      </c>
      <c r="I1313" s="49">
        <v>69</v>
      </c>
      <c r="J1313" s="73"/>
      <c r="S1313" s="27"/>
      <c r="T1313" s="27"/>
      <c r="U1313" s="16"/>
      <c r="V1313" s="74"/>
      <c r="W1313" s="13"/>
      <c r="X1313" s="75"/>
      <c r="Y1313" s="74"/>
    </row>
    <row r="1314" spans="1:25" s="50" customFormat="1" ht="13.25" customHeight="1" x14ac:dyDescent="0.35">
      <c r="A1314" s="71"/>
      <c r="B1314" s="29">
        <v>1216</v>
      </c>
      <c r="C1314" s="35" t="s">
        <v>4</v>
      </c>
      <c r="D1314" s="49">
        <v>332</v>
      </c>
      <c r="E1314" s="49">
        <v>429</v>
      </c>
      <c r="F1314" s="49">
        <v>604</v>
      </c>
      <c r="G1314" s="96">
        <v>706</v>
      </c>
      <c r="H1314" s="99">
        <v>691</v>
      </c>
      <c r="I1314" s="49">
        <v>968</v>
      </c>
      <c r="J1314" s="73"/>
      <c r="S1314" s="27"/>
      <c r="T1314" s="27"/>
      <c r="U1314" s="16"/>
      <c r="V1314" s="74"/>
      <c r="W1314" s="13"/>
      <c r="X1314" s="75"/>
      <c r="Y1314" s="74"/>
    </row>
    <row r="1315" spans="1:25" s="50" customFormat="1" ht="13.25" customHeight="1" x14ac:dyDescent="0.35">
      <c r="A1315" s="71"/>
      <c r="B1315" s="49">
        <v>1217</v>
      </c>
      <c r="C1315" s="35" t="s">
        <v>5</v>
      </c>
      <c r="D1315" s="49">
        <v>195</v>
      </c>
      <c r="E1315" s="49">
        <v>237</v>
      </c>
      <c r="F1315" s="49">
        <v>219</v>
      </c>
      <c r="G1315" s="96">
        <v>181</v>
      </c>
      <c r="H1315" s="99">
        <v>135</v>
      </c>
      <c r="I1315" s="49">
        <v>150</v>
      </c>
      <c r="J1315" s="73"/>
      <c r="S1315" s="27"/>
      <c r="T1315" s="27"/>
      <c r="U1315" s="16"/>
      <c r="V1315" s="74"/>
      <c r="W1315" s="13"/>
      <c r="X1315" s="75"/>
      <c r="Y1315" s="74"/>
    </row>
    <row r="1316" spans="1:25" s="50" customFormat="1" ht="13.25" customHeight="1" x14ac:dyDescent="0.35">
      <c r="A1316" s="71"/>
      <c r="B1316" s="49">
        <v>1218</v>
      </c>
      <c r="C1316" s="35" t="s">
        <v>6</v>
      </c>
      <c r="D1316" s="49">
        <v>407</v>
      </c>
      <c r="E1316" s="49">
        <v>503</v>
      </c>
      <c r="F1316" s="49">
        <v>555</v>
      </c>
      <c r="G1316" s="96">
        <v>534</v>
      </c>
      <c r="H1316" s="99">
        <v>446</v>
      </c>
      <c r="I1316" s="49">
        <v>509</v>
      </c>
      <c r="J1316" s="73"/>
      <c r="S1316" s="27"/>
      <c r="T1316" s="27"/>
      <c r="U1316" s="16"/>
      <c r="V1316" s="74"/>
      <c r="W1316" s="13"/>
      <c r="X1316" s="75"/>
      <c r="Y1316" s="74"/>
    </row>
    <row r="1317" spans="1:25" s="50" customFormat="1" ht="13.25" customHeight="1" x14ac:dyDescent="0.35">
      <c r="A1317" s="71"/>
      <c r="B1317" s="29">
        <v>1219</v>
      </c>
      <c r="C1317" s="35" t="s">
        <v>7</v>
      </c>
      <c r="D1317" s="49">
        <v>486</v>
      </c>
      <c r="E1317" s="49">
        <v>506</v>
      </c>
      <c r="F1317" s="49">
        <v>532</v>
      </c>
      <c r="G1317" s="96">
        <v>450</v>
      </c>
      <c r="H1317" s="99">
        <v>501</v>
      </c>
      <c r="I1317" s="49">
        <v>490</v>
      </c>
      <c r="J1317" s="73"/>
      <c r="S1317" s="27"/>
      <c r="T1317" s="27"/>
      <c r="U1317" s="16"/>
      <c r="V1317" s="74"/>
      <c r="W1317" s="13"/>
      <c r="X1317" s="75"/>
      <c r="Y1317" s="74"/>
    </row>
    <row r="1318" spans="1:25" s="50" customFormat="1" ht="13.25" customHeight="1" x14ac:dyDescent="0.35">
      <c r="A1318" s="71"/>
      <c r="B1318" s="49">
        <v>1220</v>
      </c>
      <c r="C1318" s="35" t="s">
        <v>8</v>
      </c>
      <c r="D1318" s="49">
        <v>199</v>
      </c>
      <c r="E1318" s="49">
        <v>233</v>
      </c>
      <c r="F1318" s="49">
        <v>229</v>
      </c>
      <c r="G1318" s="96">
        <v>224</v>
      </c>
      <c r="H1318" s="99">
        <v>219</v>
      </c>
      <c r="I1318" s="49">
        <v>220</v>
      </c>
      <c r="J1318" s="73"/>
      <c r="S1318" s="27"/>
      <c r="T1318" s="27"/>
      <c r="U1318" s="16"/>
      <c r="V1318" s="74"/>
      <c r="W1318" s="13"/>
      <c r="X1318" s="75"/>
      <c r="Y1318" s="74"/>
    </row>
    <row r="1319" spans="1:25" s="50" customFormat="1" ht="13.25" customHeight="1" x14ac:dyDescent="0.35">
      <c r="A1319" s="71"/>
      <c r="B1319" s="49">
        <v>1221</v>
      </c>
      <c r="C1319" s="35" t="s">
        <v>9</v>
      </c>
      <c r="D1319" s="49">
        <v>65</v>
      </c>
      <c r="E1319" s="49">
        <v>64</v>
      </c>
      <c r="F1319" s="49">
        <v>65</v>
      </c>
      <c r="G1319" s="97">
        <v>42</v>
      </c>
      <c r="H1319" s="99">
        <v>40</v>
      </c>
      <c r="I1319" s="49">
        <v>34</v>
      </c>
      <c r="J1319" s="73"/>
      <c r="S1319" s="27"/>
      <c r="T1319" s="27"/>
      <c r="U1319" s="16"/>
      <c r="V1319" s="74"/>
      <c r="W1319" s="13"/>
      <c r="X1319" s="75"/>
      <c r="Y1319" s="74"/>
    </row>
    <row r="1320" spans="1:25" s="50" customFormat="1" ht="13.25" customHeight="1" x14ac:dyDescent="0.35">
      <c r="A1320" s="71"/>
      <c r="B1320" s="29">
        <v>1222</v>
      </c>
      <c r="C1320" s="35" t="s">
        <v>10</v>
      </c>
      <c r="D1320" s="49">
        <v>73</v>
      </c>
      <c r="E1320" s="49">
        <v>62</v>
      </c>
      <c r="F1320" s="49">
        <v>63</v>
      </c>
      <c r="G1320" s="96">
        <v>67</v>
      </c>
      <c r="H1320" s="99">
        <v>65</v>
      </c>
      <c r="I1320" s="49">
        <v>90</v>
      </c>
      <c r="J1320" s="73"/>
      <c r="S1320" s="27"/>
      <c r="T1320" s="27"/>
      <c r="U1320" s="16"/>
      <c r="V1320" s="74"/>
      <c r="W1320" s="13"/>
      <c r="X1320" s="75"/>
      <c r="Y1320" s="74"/>
    </row>
    <row r="1321" spans="1:25" s="50" customFormat="1" ht="13.25" customHeight="1" x14ac:dyDescent="0.35">
      <c r="A1321" s="71"/>
      <c r="B1321" s="49">
        <v>1223</v>
      </c>
      <c r="C1321" s="35" t="s">
        <v>11</v>
      </c>
      <c r="D1321" s="49">
        <v>61</v>
      </c>
      <c r="E1321" s="49">
        <v>76</v>
      </c>
      <c r="F1321" s="49">
        <v>82</v>
      </c>
      <c r="G1321" s="97">
        <v>58</v>
      </c>
      <c r="H1321" s="99">
        <v>58</v>
      </c>
      <c r="I1321" s="49">
        <v>75</v>
      </c>
      <c r="J1321" s="73"/>
      <c r="S1321" s="27"/>
      <c r="T1321" s="27"/>
      <c r="U1321" s="16"/>
      <c r="V1321" s="74"/>
      <c r="W1321" s="13"/>
      <c r="X1321" s="75"/>
      <c r="Y1321" s="74"/>
    </row>
    <row r="1322" spans="1:25" s="50" customFormat="1" ht="13.25" customHeight="1" x14ac:dyDescent="0.35">
      <c r="A1322" s="71"/>
      <c r="B1322" s="49">
        <v>1224</v>
      </c>
      <c r="C1322" s="35" t="s">
        <v>12</v>
      </c>
      <c r="D1322" s="49">
        <v>186</v>
      </c>
      <c r="E1322" s="49">
        <v>192</v>
      </c>
      <c r="F1322" s="49">
        <v>183</v>
      </c>
      <c r="G1322" s="96">
        <v>197</v>
      </c>
      <c r="H1322" s="99">
        <v>234</v>
      </c>
      <c r="I1322" s="49">
        <v>264</v>
      </c>
      <c r="J1322" s="73"/>
      <c r="S1322" s="27"/>
      <c r="T1322" s="27"/>
      <c r="U1322" s="16"/>
      <c r="V1322" s="74"/>
      <c r="W1322" s="13"/>
      <c r="X1322" s="75"/>
      <c r="Y1322" s="74"/>
    </row>
    <row r="1323" spans="1:25" s="9" customFormat="1" ht="13.25" customHeight="1" x14ac:dyDescent="0.35">
      <c r="A1323" s="35"/>
      <c r="B1323" s="29">
        <v>1225</v>
      </c>
      <c r="C1323" s="35" t="s">
        <v>13</v>
      </c>
      <c r="D1323" s="49">
        <v>73</v>
      </c>
      <c r="E1323" s="49">
        <v>126</v>
      </c>
      <c r="F1323" s="49">
        <v>126</v>
      </c>
      <c r="G1323" s="97">
        <v>138</v>
      </c>
      <c r="H1323" s="99">
        <v>186</v>
      </c>
      <c r="I1323" s="49">
        <v>217</v>
      </c>
      <c r="J1323" s="12"/>
      <c r="S1323" s="27"/>
      <c r="T1323" s="27"/>
      <c r="U1323" s="16"/>
      <c r="V1323" s="74"/>
      <c r="W1323" s="13"/>
      <c r="X1323" s="75"/>
      <c r="Y1323" s="74"/>
    </row>
    <row r="1324" spans="1:25" s="9" customFormat="1" ht="13.25" customHeight="1" x14ac:dyDescent="0.35">
      <c r="A1324" s="35"/>
      <c r="B1324" s="49">
        <v>1226</v>
      </c>
      <c r="C1324" s="35" t="s">
        <v>14</v>
      </c>
      <c r="D1324" s="49">
        <v>249</v>
      </c>
      <c r="E1324" s="49">
        <v>234</v>
      </c>
      <c r="F1324" s="49">
        <v>397</v>
      </c>
      <c r="G1324" s="97">
        <v>425</v>
      </c>
      <c r="H1324" s="99">
        <v>414</v>
      </c>
      <c r="I1324" s="29">
        <v>439</v>
      </c>
      <c r="J1324" s="12"/>
      <c r="S1324" s="27"/>
      <c r="T1324" s="27"/>
      <c r="U1324" s="16"/>
      <c r="V1324" s="74"/>
      <c r="W1324" s="13"/>
      <c r="X1324" s="75"/>
      <c r="Y1324" s="74"/>
    </row>
    <row r="1325" spans="1:25" s="9" customFormat="1" ht="13.25" customHeight="1" x14ac:dyDescent="0.35">
      <c r="A1325" s="35"/>
      <c r="B1325" s="49">
        <v>1227</v>
      </c>
      <c r="C1325" s="35" t="s">
        <v>15</v>
      </c>
      <c r="D1325" s="49">
        <v>433</v>
      </c>
      <c r="E1325" s="49">
        <v>540</v>
      </c>
      <c r="F1325" s="49">
        <v>555</v>
      </c>
      <c r="G1325" s="97">
        <v>529</v>
      </c>
      <c r="H1325" s="99">
        <v>555</v>
      </c>
      <c r="I1325" s="29">
        <v>598</v>
      </c>
      <c r="J1325" s="12"/>
      <c r="S1325" s="27"/>
      <c r="T1325" s="27"/>
      <c r="U1325" s="16"/>
      <c r="V1325" s="74"/>
      <c r="W1325" s="13"/>
      <c r="X1325" s="75"/>
      <c r="Y1325" s="74"/>
    </row>
    <row r="1326" spans="1:25" s="9" customFormat="1" ht="13.25" customHeight="1" x14ac:dyDescent="0.35">
      <c r="A1326" s="35"/>
      <c r="B1326" s="29">
        <v>1228</v>
      </c>
      <c r="C1326" s="35" t="s">
        <v>16</v>
      </c>
      <c r="D1326" s="49">
        <v>410</v>
      </c>
      <c r="E1326" s="49">
        <v>501</v>
      </c>
      <c r="F1326" s="49">
        <v>615</v>
      </c>
      <c r="G1326" s="97">
        <v>688</v>
      </c>
      <c r="H1326" s="99">
        <v>652</v>
      </c>
      <c r="I1326" s="29">
        <v>799</v>
      </c>
      <c r="J1326" s="12"/>
      <c r="S1326" s="27"/>
      <c r="T1326" s="27"/>
      <c r="U1326" s="16"/>
      <c r="V1326" s="74"/>
      <c r="W1326" s="13"/>
      <c r="X1326" s="75"/>
      <c r="Y1326" s="74"/>
    </row>
    <row r="1327" spans="1:25" s="9" customFormat="1" ht="13.25" customHeight="1" x14ac:dyDescent="0.35">
      <c r="A1327" s="35"/>
      <c r="B1327" s="49">
        <v>1229</v>
      </c>
      <c r="C1327" s="35" t="s">
        <v>17</v>
      </c>
      <c r="D1327" s="49">
        <v>70</v>
      </c>
      <c r="E1327" s="49">
        <v>96</v>
      </c>
      <c r="F1327" s="49">
        <v>96</v>
      </c>
      <c r="G1327" s="97">
        <v>110</v>
      </c>
      <c r="H1327" s="99">
        <v>92</v>
      </c>
      <c r="I1327" s="29">
        <v>111</v>
      </c>
      <c r="J1327" s="12"/>
      <c r="S1327" s="27"/>
      <c r="T1327" s="27"/>
      <c r="U1327" s="16"/>
      <c r="V1327" s="74"/>
      <c r="W1327" s="13"/>
      <c r="X1327" s="75"/>
      <c r="Y1327" s="74"/>
    </row>
    <row r="1328" spans="1:25" s="9" customFormat="1" ht="13.25" customHeight="1" x14ac:dyDescent="0.35">
      <c r="A1328" s="35"/>
      <c r="B1328" s="49">
        <v>1230</v>
      </c>
      <c r="C1328" s="35" t="s">
        <v>18</v>
      </c>
      <c r="D1328" s="49">
        <v>229</v>
      </c>
      <c r="E1328" s="49">
        <v>197</v>
      </c>
      <c r="F1328" s="49">
        <v>221</v>
      </c>
      <c r="G1328" s="97">
        <v>186</v>
      </c>
      <c r="H1328" s="99">
        <v>234</v>
      </c>
      <c r="I1328" s="29">
        <v>290</v>
      </c>
      <c r="J1328" s="12"/>
      <c r="S1328" s="27"/>
      <c r="T1328" s="27"/>
      <c r="U1328" s="16"/>
      <c r="V1328" s="74"/>
      <c r="W1328" s="13"/>
      <c r="X1328" s="75"/>
      <c r="Y1328" s="74"/>
    </row>
    <row r="1329" spans="1:25" s="9" customFormat="1" ht="13.25" customHeight="1" x14ac:dyDescent="0.35">
      <c r="A1329" s="35"/>
      <c r="B1329" s="29">
        <v>1231</v>
      </c>
      <c r="C1329" s="35" t="s">
        <v>19</v>
      </c>
      <c r="D1329" s="49">
        <v>170</v>
      </c>
      <c r="E1329" s="49">
        <v>147</v>
      </c>
      <c r="F1329" s="49">
        <v>159</v>
      </c>
      <c r="G1329" s="97">
        <v>169</v>
      </c>
      <c r="H1329" s="99">
        <v>314</v>
      </c>
      <c r="I1329" s="29">
        <v>194</v>
      </c>
      <c r="J1329" s="12"/>
      <c r="S1329" s="27"/>
      <c r="T1329" s="27"/>
      <c r="U1329" s="16"/>
      <c r="V1329" s="74"/>
      <c r="W1329" s="13"/>
      <c r="X1329" s="75"/>
      <c r="Y1329" s="74"/>
    </row>
    <row r="1330" spans="1:25" s="9" customFormat="1" ht="13.25" customHeight="1" x14ac:dyDescent="0.35">
      <c r="A1330" s="35"/>
      <c r="B1330" s="49">
        <v>1232</v>
      </c>
      <c r="C1330" s="35" t="s">
        <v>20</v>
      </c>
      <c r="D1330" s="98">
        <f>SUM(D1310:D1329)</f>
        <v>5112</v>
      </c>
      <c r="E1330" s="98">
        <f>SUM(E1310:E1329)</f>
        <v>5659</v>
      </c>
      <c r="F1330" s="98">
        <f>SUM(F1310:F1329)</f>
        <v>6147</v>
      </c>
      <c r="G1330" s="98">
        <f>SUM(G1310:G1329)</f>
        <v>5931</v>
      </c>
      <c r="H1330" s="98">
        <f>SUM(H1310:H1329)</f>
        <v>5953</v>
      </c>
      <c r="I1330" s="29">
        <v>6659</v>
      </c>
      <c r="J1330" s="12"/>
      <c r="S1330" s="27"/>
      <c r="T1330" s="27"/>
      <c r="U1330" s="16"/>
      <c r="V1330" s="74"/>
      <c r="W1330" s="13"/>
      <c r="X1330" s="75"/>
      <c r="Y1330" s="74"/>
    </row>
    <row r="1331" spans="1:25" s="9" customFormat="1" ht="13.25" customHeight="1" x14ac:dyDescent="0.3">
      <c r="A1331" s="35"/>
      <c r="B1331" s="49">
        <v>1233</v>
      </c>
      <c r="C1331" s="35" t="s">
        <v>76</v>
      </c>
      <c r="D1331" s="29"/>
      <c r="E1331" s="29"/>
      <c r="F1331" s="29"/>
      <c r="G1331" s="63"/>
      <c r="H1331" s="35"/>
      <c r="I1331" s="29"/>
      <c r="J1331" s="12"/>
      <c r="S1331" s="27"/>
      <c r="T1331" s="27"/>
      <c r="U1331" s="16"/>
      <c r="V1331" s="74"/>
      <c r="W1331" s="13"/>
      <c r="X1331" s="75"/>
      <c r="Y1331" s="74"/>
    </row>
    <row r="1332" spans="1:25" s="9" customFormat="1" ht="13.25" customHeight="1" x14ac:dyDescent="0.35">
      <c r="A1332" s="35"/>
      <c r="B1332" s="29">
        <v>1234</v>
      </c>
      <c r="C1332" s="35" t="s">
        <v>0</v>
      </c>
      <c r="D1332" s="49">
        <v>359</v>
      </c>
      <c r="E1332" s="49">
        <v>292</v>
      </c>
      <c r="F1332" s="49">
        <v>203</v>
      </c>
      <c r="G1332" s="97">
        <v>174</v>
      </c>
      <c r="H1332" s="99">
        <v>207</v>
      </c>
      <c r="I1332" s="29">
        <v>225</v>
      </c>
      <c r="J1332" s="12"/>
      <c r="S1332" s="27"/>
      <c r="T1332" s="27"/>
      <c r="U1332" s="16"/>
      <c r="V1332" s="74"/>
      <c r="W1332" s="13"/>
      <c r="X1332" s="75"/>
      <c r="Y1332" s="74"/>
    </row>
    <row r="1333" spans="1:25" s="9" customFormat="1" ht="13.25" customHeight="1" x14ac:dyDescent="0.35">
      <c r="A1333" s="35"/>
      <c r="B1333" s="49">
        <v>1235</v>
      </c>
      <c r="C1333" s="35" t="s">
        <v>1</v>
      </c>
      <c r="D1333" s="49">
        <v>63</v>
      </c>
      <c r="E1333" s="49">
        <v>38</v>
      </c>
      <c r="F1333" s="49">
        <v>53</v>
      </c>
      <c r="G1333" s="97">
        <v>75</v>
      </c>
      <c r="H1333" s="99">
        <v>76</v>
      </c>
      <c r="I1333" s="29">
        <v>82</v>
      </c>
      <c r="J1333" s="12"/>
      <c r="S1333" s="27"/>
      <c r="T1333" s="27"/>
      <c r="U1333" s="16"/>
      <c r="V1333" s="74"/>
      <c r="W1333" s="13"/>
      <c r="X1333" s="75"/>
      <c r="Y1333" s="74"/>
    </row>
    <row r="1334" spans="1:25" s="9" customFormat="1" ht="13.25" customHeight="1" x14ac:dyDescent="0.35">
      <c r="A1334" s="35"/>
      <c r="B1334" s="49">
        <v>1236</v>
      </c>
      <c r="C1334" s="35" t="s">
        <v>2</v>
      </c>
      <c r="D1334" s="49">
        <v>3519</v>
      </c>
      <c r="E1334" s="49">
        <v>4057</v>
      </c>
      <c r="F1334" s="49">
        <v>3320</v>
      </c>
      <c r="G1334" s="97">
        <v>2960</v>
      </c>
      <c r="H1334" s="99">
        <v>2121</v>
      </c>
      <c r="I1334" s="29">
        <v>2027</v>
      </c>
      <c r="J1334" s="12"/>
      <c r="S1334" s="27"/>
      <c r="T1334" s="27"/>
      <c r="U1334" s="16"/>
      <c r="V1334" s="74"/>
      <c r="W1334" s="13"/>
      <c r="X1334" s="75"/>
      <c r="Y1334" s="74"/>
    </row>
    <row r="1335" spans="1:25" s="9" customFormat="1" ht="13.25" customHeight="1" x14ac:dyDescent="0.35">
      <c r="A1335" s="35"/>
      <c r="B1335" s="29">
        <v>1237</v>
      </c>
      <c r="C1335" s="35" t="s">
        <v>3</v>
      </c>
      <c r="D1335" s="49">
        <v>212</v>
      </c>
      <c r="E1335" s="49">
        <v>226</v>
      </c>
      <c r="F1335" s="49">
        <v>250</v>
      </c>
      <c r="G1335" s="97">
        <v>313</v>
      </c>
      <c r="H1335" s="99">
        <v>338</v>
      </c>
      <c r="I1335" s="29">
        <v>325</v>
      </c>
      <c r="J1335" s="12"/>
      <c r="S1335" s="27"/>
      <c r="T1335" s="27"/>
      <c r="U1335" s="16"/>
      <c r="V1335" s="74"/>
      <c r="W1335" s="13"/>
      <c r="X1335" s="75"/>
      <c r="Y1335" s="74"/>
    </row>
    <row r="1336" spans="1:25" s="9" customFormat="1" ht="13.25" customHeight="1" x14ac:dyDescent="0.35">
      <c r="A1336" s="35"/>
      <c r="B1336" s="49">
        <v>1238</v>
      </c>
      <c r="C1336" s="35" t="s">
        <v>4</v>
      </c>
      <c r="D1336" s="49">
        <v>2224</v>
      </c>
      <c r="E1336" s="49">
        <v>2850</v>
      </c>
      <c r="F1336" s="49">
        <v>3413</v>
      </c>
      <c r="G1336" s="97">
        <v>4059</v>
      </c>
      <c r="H1336" s="99">
        <v>4006</v>
      </c>
      <c r="I1336" s="29">
        <v>4694</v>
      </c>
      <c r="J1336" s="12"/>
      <c r="S1336" s="27"/>
      <c r="T1336" s="27"/>
      <c r="U1336" s="16"/>
      <c r="V1336" s="74"/>
      <c r="W1336" s="13"/>
      <c r="X1336" s="75"/>
      <c r="Y1336" s="74"/>
    </row>
    <row r="1337" spans="1:25" s="9" customFormat="1" ht="13.25" customHeight="1" x14ac:dyDescent="0.35">
      <c r="A1337" s="35"/>
      <c r="B1337" s="49">
        <v>1239</v>
      </c>
      <c r="C1337" s="35" t="s">
        <v>5</v>
      </c>
      <c r="D1337" s="49">
        <v>1671</v>
      </c>
      <c r="E1337" s="49">
        <v>1627</v>
      </c>
      <c r="F1337" s="49">
        <v>1578</v>
      </c>
      <c r="G1337" s="97">
        <v>1544</v>
      </c>
      <c r="H1337" s="99">
        <v>1070</v>
      </c>
      <c r="I1337" s="29">
        <v>1084</v>
      </c>
      <c r="J1337" s="12"/>
      <c r="S1337" s="27"/>
      <c r="T1337" s="27"/>
      <c r="U1337" s="16"/>
      <c r="V1337" s="74"/>
      <c r="W1337" s="13"/>
      <c r="X1337" s="75"/>
      <c r="Y1337" s="74"/>
    </row>
    <row r="1338" spans="1:25" s="9" customFormat="1" ht="13.25" customHeight="1" x14ac:dyDescent="0.35">
      <c r="A1338" s="35"/>
      <c r="B1338" s="29">
        <v>1240</v>
      </c>
      <c r="C1338" s="35" t="s">
        <v>6</v>
      </c>
      <c r="D1338" s="49">
        <v>2732</v>
      </c>
      <c r="E1338" s="49">
        <v>3276</v>
      </c>
      <c r="F1338" s="49">
        <v>3511</v>
      </c>
      <c r="G1338" s="97">
        <v>3265</v>
      </c>
      <c r="H1338" s="99">
        <v>2982</v>
      </c>
      <c r="I1338" s="29">
        <v>2738</v>
      </c>
      <c r="J1338" s="12"/>
      <c r="S1338" s="27"/>
      <c r="T1338" s="27"/>
      <c r="U1338" s="16"/>
      <c r="V1338" s="74"/>
      <c r="W1338" s="13"/>
      <c r="X1338" s="75"/>
      <c r="Y1338" s="74"/>
    </row>
    <row r="1339" spans="1:25" s="9" customFormat="1" ht="13.25" customHeight="1" x14ac:dyDescent="0.35">
      <c r="A1339" s="35"/>
      <c r="B1339" s="49">
        <v>1241</v>
      </c>
      <c r="C1339" s="35" t="s">
        <v>7</v>
      </c>
      <c r="D1339" s="49">
        <v>1010</v>
      </c>
      <c r="E1339" s="49">
        <v>1306</v>
      </c>
      <c r="F1339" s="49">
        <v>1369</v>
      </c>
      <c r="G1339" s="97">
        <v>1406</v>
      </c>
      <c r="H1339" s="99">
        <v>1508</v>
      </c>
      <c r="I1339" s="29">
        <v>1484</v>
      </c>
      <c r="J1339" s="12"/>
      <c r="S1339" s="27"/>
      <c r="T1339" s="27"/>
      <c r="U1339" s="16"/>
      <c r="V1339" s="74"/>
      <c r="W1339" s="13"/>
      <c r="X1339" s="75"/>
      <c r="Y1339" s="74"/>
    </row>
    <row r="1340" spans="1:25" s="9" customFormat="1" ht="13.25" customHeight="1" x14ac:dyDescent="0.35">
      <c r="A1340" s="35"/>
      <c r="B1340" s="49">
        <v>1242</v>
      </c>
      <c r="C1340" s="35" t="s">
        <v>8</v>
      </c>
      <c r="D1340" s="49">
        <v>953</v>
      </c>
      <c r="E1340" s="49">
        <v>1004</v>
      </c>
      <c r="F1340" s="49">
        <v>1086</v>
      </c>
      <c r="G1340" s="97">
        <v>1147</v>
      </c>
      <c r="H1340" s="99">
        <v>1093</v>
      </c>
      <c r="I1340" s="29">
        <v>1080</v>
      </c>
      <c r="J1340" s="12"/>
      <c r="S1340" s="27"/>
      <c r="T1340" s="27"/>
      <c r="U1340" s="16"/>
      <c r="V1340" s="74"/>
      <c r="W1340" s="13"/>
      <c r="X1340" s="75"/>
      <c r="Y1340" s="74"/>
    </row>
    <row r="1341" spans="1:25" s="9" customFormat="1" ht="13.25" customHeight="1" x14ac:dyDescent="0.35">
      <c r="A1341" s="35"/>
      <c r="B1341" s="29">
        <v>1243</v>
      </c>
      <c r="C1341" s="35" t="s">
        <v>9</v>
      </c>
      <c r="D1341" s="49">
        <v>757</v>
      </c>
      <c r="E1341" s="49">
        <v>833</v>
      </c>
      <c r="F1341" s="49">
        <v>661</v>
      </c>
      <c r="G1341" s="97">
        <v>615</v>
      </c>
      <c r="H1341" s="99">
        <v>635</v>
      </c>
      <c r="I1341" s="29">
        <v>537</v>
      </c>
      <c r="J1341" s="12"/>
      <c r="S1341" s="27"/>
      <c r="T1341" s="27"/>
      <c r="U1341" s="16"/>
      <c r="V1341" s="74"/>
      <c r="W1341" s="13"/>
      <c r="X1341" s="75"/>
      <c r="Y1341" s="74"/>
    </row>
    <row r="1342" spans="1:25" s="9" customFormat="1" ht="13.25" customHeight="1" x14ac:dyDescent="0.35">
      <c r="A1342" s="35"/>
      <c r="B1342" s="49">
        <v>1244</v>
      </c>
      <c r="C1342" s="35" t="s">
        <v>10</v>
      </c>
      <c r="D1342" s="49">
        <v>1253</v>
      </c>
      <c r="E1342" s="49">
        <v>1275</v>
      </c>
      <c r="F1342" s="49">
        <v>1259</v>
      </c>
      <c r="G1342" s="97">
        <v>1238</v>
      </c>
      <c r="H1342" s="99">
        <v>1170</v>
      </c>
      <c r="I1342" s="29">
        <v>1201</v>
      </c>
      <c r="J1342" s="12"/>
      <c r="S1342" s="27"/>
      <c r="T1342" s="27"/>
      <c r="U1342" s="16"/>
      <c r="V1342" s="74"/>
      <c r="W1342" s="13"/>
      <c r="X1342" s="75"/>
      <c r="Y1342" s="74"/>
    </row>
    <row r="1343" spans="1:25" s="9" customFormat="1" ht="13.25" customHeight="1" x14ac:dyDescent="0.35">
      <c r="A1343" s="35"/>
      <c r="B1343" s="49">
        <v>1245</v>
      </c>
      <c r="C1343" s="35" t="s">
        <v>11</v>
      </c>
      <c r="D1343" s="49">
        <v>340</v>
      </c>
      <c r="E1343" s="49">
        <v>468</v>
      </c>
      <c r="F1343" s="49">
        <v>388</v>
      </c>
      <c r="G1343" s="97">
        <v>429</v>
      </c>
      <c r="H1343" s="99">
        <v>500</v>
      </c>
      <c r="I1343" s="29">
        <v>482</v>
      </c>
      <c r="J1343" s="12"/>
      <c r="S1343" s="27"/>
      <c r="T1343" s="27"/>
      <c r="U1343" s="16"/>
      <c r="V1343" s="74"/>
      <c r="W1343" s="13"/>
      <c r="X1343" s="75"/>
      <c r="Y1343" s="74"/>
    </row>
    <row r="1344" spans="1:25" s="9" customFormat="1" ht="13.25" customHeight="1" x14ac:dyDescent="0.35">
      <c r="A1344" s="35"/>
      <c r="B1344" s="29">
        <v>1246</v>
      </c>
      <c r="C1344" s="35" t="s">
        <v>12</v>
      </c>
      <c r="D1344" s="49">
        <v>2172</v>
      </c>
      <c r="E1344" s="49">
        <v>2544</v>
      </c>
      <c r="F1344" s="49">
        <v>2634</v>
      </c>
      <c r="G1344" s="97">
        <v>2865</v>
      </c>
      <c r="H1344" s="99">
        <v>2804</v>
      </c>
      <c r="I1344" s="29">
        <v>3064</v>
      </c>
      <c r="J1344" s="12"/>
      <c r="S1344" s="27"/>
      <c r="T1344" s="27"/>
      <c r="U1344" s="16"/>
      <c r="V1344" s="74"/>
      <c r="W1344" s="13"/>
      <c r="X1344" s="75"/>
      <c r="Y1344" s="74"/>
    </row>
    <row r="1345" spans="1:25" s="9" customFormat="1" ht="13.25" customHeight="1" x14ac:dyDescent="0.35">
      <c r="A1345" s="35"/>
      <c r="B1345" s="49">
        <v>1247</v>
      </c>
      <c r="C1345" s="35" t="s">
        <v>13</v>
      </c>
      <c r="D1345" s="49">
        <v>721</v>
      </c>
      <c r="E1345" s="49">
        <v>996</v>
      </c>
      <c r="F1345" s="49">
        <v>894</v>
      </c>
      <c r="G1345" s="97">
        <v>982</v>
      </c>
      <c r="H1345" s="99">
        <v>939</v>
      </c>
      <c r="I1345" s="29">
        <v>956</v>
      </c>
      <c r="J1345" s="12"/>
      <c r="S1345" s="27"/>
      <c r="T1345" s="27"/>
      <c r="U1345" s="16"/>
      <c r="V1345" s="74"/>
      <c r="W1345" s="13"/>
      <c r="X1345" s="75"/>
      <c r="Y1345" s="74"/>
    </row>
    <row r="1346" spans="1:25" s="9" customFormat="1" ht="13.25" customHeight="1" x14ac:dyDescent="0.35">
      <c r="A1346" s="35"/>
      <c r="B1346" s="49">
        <v>1248</v>
      </c>
      <c r="C1346" s="35" t="s">
        <v>14</v>
      </c>
      <c r="D1346" s="49">
        <v>1221</v>
      </c>
      <c r="E1346" s="49">
        <v>1281</v>
      </c>
      <c r="F1346" s="49">
        <v>1669</v>
      </c>
      <c r="G1346" s="97">
        <v>1917</v>
      </c>
      <c r="H1346" s="99">
        <v>1964</v>
      </c>
      <c r="I1346" s="29">
        <v>2117</v>
      </c>
      <c r="J1346" s="12"/>
      <c r="S1346" s="27"/>
      <c r="T1346" s="27"/>
      <c r="U1346" s="16"/>
      <c r="V1346" s="74"/>
      <c r="W1346" s="13"/>
      <c r="X1346" s="75"/>
      <c r="Y1346" s="74"/>
    </row>
    <row r="1347" spans="1:25" s="9" customFormat="1" ht="13.25" customHeight="1" x14ac:dyDescent="0.35">
      <c r="A1347" s="35"/>
      <c r="B1347" s="29">
        <v>1249</v>
      </c>
      <c r="C1347" s="35" t="s">
        <v>15</v>
      </c>
      <c r="D1347" s="49">
        <v>2888</v>
      </c>
      <c r="E1347" s="49">
        <v>3197</v>
      </c>
      <c r="F1347" s="49">
        <v>3280</v>
      </c>
      <c r="G1347" s="97">
        <v>3557</v>
      </c>
      <c r="H1347" s="99">
        <v>3716</v>
      </c>
      <c r="I1347" s="29">
        <v>3796</v>
      </c>
      <c r="J1347" s="12"/>
      <c r="S1347" s="27"/>
      <c r="T1347" s="27"/>
      <c r="U1347" s="16"/>
      <c r="V1347" s="74"/>
      <c r="W1347" s="13"/>
      <c r="X1347" s="75"/>
      <c r="Y1347" s="74"/>
    </row>
    <row r="1348" spans="1:25" s="9" customFormat="1" ht="13.25" customHeight="1" x14ac:dyDescent="0.35">
      <c r="A1348" s="35"/>
      <c r="B1348" s="49">
        <v>1250</v>
      </c>
      <c r="C1348" s="35" t="s">
        <v>16</v>
      </c>
      <c r="D1348" s="49">
        <v>2870</v>
      </c>
      <c r="E1348" s="49">
        <v>3292</v>
      </c>
      <c r="F1348" s="49">
        <v>3650</v>
      </c>
      <c r="G1348" s="97">
        <v>4110</v>
      </c>
      <c r="H1348" s="99">
        <v>4153</v>
      </c>
      <c r="I1348" s="29">
        <v>4677</v>
      </c>
      <c r="J1348" s="12"/>
      <c r="S1348" s="27"/>
      <c r="T1348" s="27"/>
      <c r="U1348" s="16"/>
      <c r="V1348" s="74"/>
      <c r="W1348" s="13"/>
      <c r="X1348" s="75"/>
      <c r="Y1348" s="74"/>
    </row>
    <row r="1349" spans="1:25" s="9" customFormat="1" ht="13.25" customHeight="1" x14ac:dyDescent="0.35">
      <c r="A1349" s="35"/>
      <c r="B1349" s="49">
        <v>1251</v>
      </c>
      <c r="C1349" s="35" t="s">
        <v>17</v>
      </c>
      <c r="D1349" s="49">
        <v>400</v>
      </c>
      <c r="E1349" s="49">
        <v>427</v>
      </c>
      <c r="F1349" s="49">
        <v>550</v>
      </c>
      <c r="G1349" s="97">
        <v>614</v>
      </c>
      <c r="H1349" s="99">
        <v>758</v>
      </c>
      <c r="I1349" s="29">
        <v>732</v>
      </c>
      <c r="J1349" s="12"/>
      <c r="S1349" s="27"/>
      <c r="T1349" s="27"/>
      <c r="U1349" s="16"/>
      <c r="V1349" s="74"/>
      <c r="W1349" s="13"/>
      <c r="X1349" s="75"/>
      <c r="Y1349" s="74"/>
    </row>
    <row r="1350" spans="1:25" s="9" customFormat="1" ht="13.25" customHeight="1" x14ac:dyDescent="0.35">
      <c r="A1350" s="35"/>
      <c r="B1350" s="29">
        <v>1252</v>
      </c>
      <c r="C1350" s="35" t="s">
        <v>18</v>
      </c>
      <c r="D1350" s="49">
        <v>1282</v>
      </c>
      <c r="E1350" s="49">
        <v>1228</v>
      </c>
      <c r="F1350" s="49">
        <v>1216</v>
      </c>
      <c r="G1350" s="97">
        <v>1231</v>
      </c>
      <c r="H1350" s="99">
        <v>1256</v>
      </c>
      <c r="I1350" s="29">
        <v>1240</v>
      </c>
      <c r="J1350" s="12"/>
      <c r="S1350" s="27"/>
      <c r="T1350" s="27"/>
      <c r="U1350" s="16"/>
      <c r="V1350" s="74"/>
      <c r="W1350" s="13"/>
      <c r="X1350" s="75"/>
      <c r="Y1350" s="74"/>
    </row>
    <row r="1351" spans="1:25" s="9" customFormat="1" ht="13.25" customHeight="1" x14ac:dyDescent="0.35">
      <c r="A1351" s="35"/>
      <c r="B1351" s="49">
        <v>1253</v>
      </c>
      <c r="C1351" s="35" t="s">
        <v>19</v>
      </c>
      <c r="D1351" s="49">
        <v>758</v>
      </c>
      <c r="E1351" s="49">
        <v>561</v>
      </c>
      <c r="F1351" s="49">
        <v>745</v>
      </c>
      <c r="G1351" s="97">
        <v>581</v>
      </c>
      <c r="H1351" s="99">
        <v>1269</v>
      </c>
      <c r="I1351" s="29">
        <v>984</v>
      </c>
      <c r="J1351" s="12"/>
      <c r="S1351" s="27"/>
      <c r="T1351" s="27"/>
      <c r="U1351" s="16"/>
      <c r="V1351" s="74"/>
      <c r="W1351" s="13"/>
      <c r="X1351" s="75"/>
      <c r="Y1351" s="74"/>
    </row>
    <row r="1352" spans="1:25" s="9" customFormat="1" ht="13.25" customHeight="1" x14ac:dyDescent="0.35">
      <c r="A1352" s="35"/>
      <c r="B1352" s="49">
        <v>1254</v>
      </c>
      <c r="C1352" s="35" t="s">
        <v>20</v>
      </c>
      <c r="D1352" s="98">
        <f>SUM(D1332:D1351)</f>
        <v>27405</v>
      </c>
      <c r="E1352" s="98">
        <f>SUM(E1332:E1351)</f>
        <v>30778</v>
      </c>
      <c r="F1352" s="98">
        <f>SUM(F1332:F1351)</f>
        <v>31729</v>
      </c>
      <c r="G1352" s="98">
        <f>SUM(G1332:G1351)</f>
        <v>33082</v>
      </c>
      <c r="H1352" s="98">
        <f>SUM(H1332:H1351)</f>
        <v>32565</v>
      </c>
      <c r="I1352" s="29">
        <v>33521</v>
      </c>
      <c r="J1352" s="12"/>
      <c r="S1352" s="27"/>
      <c r="T1352" s="27"/>
      <c r="U1352" s="16"/>
      <c r="V1352" s="74"/>
      <c r="W1352" s="13"/>
      <c r="X1352" s="75"/>
      <c r="Y1352" s="74"/>
    </row>
    <row r="1353" spans="1:25" s="9" customFormat="1" ht="13.25" customHeight="1" x14ac:dyDescent="0.3">
      <c r="A1353" s="35"/>
      <c r="B1353" s="29">
        <v>1255</v>
      </c>
      <c r="C1353" s="35" t="s">
        <v>77</v>
      </c>
      <c r="D1353" s="29"/>
      <c r="E1353" s="29"/>
      <c r="F1353" s="29"/>
      <c r="G1353" s="63"/>
      <c r="H1353" s="35"/>
      <c r="I1353" s="29"/>
      <c r="J1353" s="12"/>
      <c r="S1353" s="27"/>
      <c r="T1353" s="27"/>
      <c r="U1353" s="16"/>
      <c r="V1353" s="74"/>
      <c r="W1353" s="13"/>
      <c r="X1353" s="75"/>
      <c r="Y1353" s="74"/>
    </row>
    <row r="1354" spans="1:25" s="9" customFormat="1" ht="13.25" customHeight="1" x14ac:dyDescent="0.35">
      <c r="A1354" s="35"/>
      <c r="B1354" s="49">
        <v>1256</v>
      </c>
      <c r="C1354" s="35" t="s">
        <v>0</v>
      </c>
      <c r="D1354" s="49">
        <v>835</v>
      </c>
      <c r="E1354" s="49">
        <v>838</v>
      </c>
      <c r="F1354" s="49">
        <v>737</v>
      </c>
      <c r="G1354" s="97">
        <v>692</v>
      </c>
      <c r="H1354" s="99">
        <v>639</v>
      </c>
      <c r="I1354" s="29">
        <v>681</v>
      </c>
      <c r="J1354" s="12"/>
      <c r="S1354" s="27"/>
      <c r="T1354" s="27"/>
      <c r="U1354" s="16"/>
      <c r="V1354" s="74"/>
      <c r="W1354" s="13"/>
      <c r="X1354" s="75"/>
      <c r="Y1354" s="74"/>
    </row>
    <row r="1355" spans="1:25" s="9" customFormat="1" ht="13.25" customHeight="1" x14ac:dyDescent="0.35">
      <c r="A1355" s="35"/>
      <c r="B1355" s="49">
        <v>1257</v>
      </c>
      <c r="C1355" s="35" t="s">
        <v>1</v>
      </c>
      <c r="D1355" s="49">
        <v>168</v>
      </c>
      <c r="E1355" s="49">
        <v>187</v>
      </c>
      <c r="F1355" s="49">
        <v>190</v>
      </c>
      <c r="G1355" s="97">
        <v>223</v>
      </c>
      <c r="H1355" s="99">
        <v>146</v>
      </c>
      <c r="I1355" s="29">
        <v>169</v>
      </c>
      <c r="J1355" s="12"/>
      <c r="S1355" s="27"/>
      <c r="T1355" s="27"/>
      <c r="U1355" s="16"/>
      <c r="V1355" s="74"/>
      <c r="W1355" s="13"/>
      <c r="X1355" s="75"/>
      <c r="Y1355" s="74"/>
    </row>
    <row r="1356" spans="1:25" s="9" customFormat="1" ht="13.25" customHeight="1" x14ac:dyDescent="0.35">
      <c r="A1356" s="35"/>
      <c r="B1356" s="29">
        <v>1258</v>
      </c>
      <c r="C1356" s="35" t="s">
        <v>2</v>
      </c>
      <c r="D1356" s="49">
        <v>792</v>
      </c>
      <c r="E1356" s="49">
        <v>670</v>
      </c>
      <c r="F1356" s="49">
        <v>683</v>
      </c>
      <c r="G1356" s="97">
        <v>608</v>
      </c>
      <c r="H1356" s="99">
        <v>538</v>
      </c>
      <c r="I1356" s="29">
        <v>591</v>
      </c>
      <c r="J1356" s="12"/>
      <c r="S1356" s="27"/>
      <c r="T1356" s="27"/>
      <c r="U1356" s="16"/>
      <c r="V1356" s="74"/>
      <c r="W1356" s="13"/>
      <c r="X1356" s="75"/>
      <c r="Y1356" s="74"/>
    </row>
    <row r="1357" spans="1:25" s="9" customFormat="1" ht="13.25" customHeight="1" x14ac:dyDescent="0.35">
      <c r="A1357" s="35"/>
      <c r="B1357" s="49">
        <v>1259</v>
      </c>
      <c r="C1357" s="35" t="s">
        <v>3</v>
      </c>
      <c r="D1357" s="49">
        <v>59</v>
      </c>
      <c r="E1357" s="49">
        <v>46</v>
      </c>
      <c r="F1357" s="49">
        <v>36</v>
      </c>
      <c r="G1357" s="97">
        <v>46</v>
      </c>
      <c r="H1357" s="99">
        <v>41</v>
      </c>
      <c r="I1357" s="29">
        <v>39</v>
      </c>
      <c r="J1357" s="12"/>
      <c r="S1357" s="27"/>
      <c r="T1357" s="27"/>
      <c r="U1357" s="16"/>
      <c r="V1357" s="74"/>
      <c r="W1357" s="13"/>
      <c r="X1357" s="75"/>
      <c r="Y1357" s="74"/>
    </row>
    <row r="1358" spans="1:25" s="9" customFormat="1" ht="13.25" customHeight="1" x14ac:dyDescent="0.35">
      <c r="A1358" s="35"/>
      <c r="B1358" s="49">
        <v>1260</v>
      </c>
      <c r="C1358" s="35" t="s">
        <v>4</v>
      </c>
      <c r="D1358" s="49">
        <v>232</v>
      </c>
      <c r="E1358" s="49">
        <v>216</v>
      </c>
      <c r="F1358" s="49">
        <v>249</v>
      </c>
      <c r="G1358" s="97">
        <v>282</v>
      </c>
      <c r="H1358" s="99">
        <v>266</v>
      </c>
      <c r="I1358" s="29">
        <v>304</v>
      </c>
      <c r="J1358" s="12"/>
      <c r="S1358" s="27"/>
      <c r="T1358" s="27"/>
      <c r="U1358" s="16"/>
      <c r="V1358" s="74"/>
      <c r="W1358" s="13"/>
      <c r="X1358" s="75"/>
      <c r="Y1358" s="74"/>
    </row>
    <row r="1359" spans="1:25" s="9" customFormat="1" ht="13.25" customHeight="1" x14ac:dyDescent="0.35">
      <c r="A1359" s="35"/>
      <c r="B1359" s="29">
        <v>1261</v>
      </c>
      <c r="C1359" s="35" t="s">
        <v>5</v>
      </c>
      <c r="D1359" s="49">
        <v>139</v>
      </c>
      <c r="E1359" s="49">
        <v>198</v>
      </c>
      <c r="F1359" s="49">
        <v>128</v>
      </c>
      <c r="G1359" s="97">
        <v>141</v>
      </c>
      <c r="H1359" s="99">
        <v>90</v>
      </c>
      <c r="I1359" s="29">
        <v>99</v>
      </c>
      <c r="J1359" s="12"/>
      <c r="S1359" s="27"/>
      <c r="T1359" s="27"/>
      <c r="U1359" s="16"/>
      <c r="V1359" s="74"/>
      <c r="W1359" s="13"/>
      <c r="X1359" s="75"/>
      <c r="Y1359" s="74"/>
    </row>
    <row r="1360" spans="1:25" s="9" customFormat="1" ht="13.25" customHeight="1" x14ac:dyDescent="0.35">
      <c r="A1360" s="35"/>
      <c r="B1360" s="49">
        <v>1262</v>
      </c>
      <c r="C1360" s="35" t="s">
        <v>6</v>
      </c>
      <c r="D1360" s="49">
        <v>528</v>
      </c>
      <c r="E1360" s="49">
        <v>542</v>
      </c>
      <c r="F1360" s="49">
        <v>549</v>
      </c>
      <c r="G1360" s="97">
        <v>553</v>
      </c>
      <c r="H1360" s="99">
        <v>438</v>
      </c>
      <c r="I1360" s="29">
        <v>424</v>
      </c>
      <c r="J1360" s="12"/>
      <c r="S1360" s="27"/>
      <c r="T1360" s="27"/>
      <c r="U1360" s="16"/>
      <c r="V1360" s="74"/>
      <c r="W1360" s="13"/>
      <c r="X1360" s="75"/>
      <c r="Y1360" s="74"/>
    </row>
    <row r="1361" spans="1:25" s="9" customFormat="1" ht="13.25" customHeight="1" x14ac:dyDescent="0.35">
      <c r="A1361" s="35"/>
      <c r="B1361" s="49">
        <v>1263</v>
      </c>
      <c r="C1361" s="35" t="s">
        <v>7</v>
      </c>
      <c r="D1361" s="49">
        <v>346</v>
      </c>
      <c r="E1361" s="49">
        <v>398</v>
      </c>
      <c r="F1361" s="49">
        <v>343</v>
      </c>
      <c r="G1361" s="97">
        <v>416</v>
      </c>
      <c r="H1361" s="99">
        <v>375</v>
      </c>
      <c r="I1361" s="29">
        <v>383</v>
      </c>
      <c r="J1361" s="12"/>
      <c r="S1361" s="27"/>
      <c r="T1361" s="27"/>
      <c r="U1361" s="16"/>
      <c r="V1361" s="74"/>
      <c r="W1361" s="13"/>
      <c r="X1361" s="75"/>
      <c r="Y1361" s="74"/>
    </row>
    <row r="1362" spans="1:25" s="9" customFormat="1" ht="13.25" customHeight="1" x14ac:dyDescent="0.35">
      <c r="A1362" s="35"/>
      <c r="B1362" s="29">
        <v>1264</v>
      </c>
      <c r="C1362" s="35" t="s">
        <v>8</v>
      </c>
      <c r="D1362" s="49">
        <v>165</v>
      </c>
      <c r="E1362" s="49">
        <v>142</v>
      </c>
      <c r="F1362" s="49">
        <v>151</v>
      </c>
      <c r="G1362" s="97">
        <v>145</v>
      </c>
      <c r="H1362" s="99">
        <v>150</v>
      </c>
      <c r="I1362" s="29">
        <v>196</v>
      </c>
      <c r="J1362" s="12"/>
      <c r="S1362" s="27"/>
      <c r="T1362" s="27"/>
      <c r="U1362" s="16"/>
      <c r="V1362" s="74"/>
      <c r="W1362" s="13"/>
      <c r="X1362" s="75"/>
      <c r="Y1362" s="74"/>
    </row>
    <row r="1363" spans="1:25" s="9" customFormat="1" ht="13.25" customHeight="1" x14ac:dyDescent="0.35">
      <c r="A1363" s="35"/>
      <c r="B1363" s="49">
        <v>1265</v>
      </c>
      <c r="C1363" s="35" t="s">
        <v>9</v>
      </c>
      <c r="D1363" s="49">
        <v>49</v>
      </c>
      <c r="E1363" s="49">
        <v>42</v>
      </c>
      <c r="F1363" s="49">
        <v>22</v>
      </c>
      <c r="G1363" s="97">
        <v>22</v>
      </c>
      <c r="H1363" s="99">
        <v>16</v>
      </c>
      <c r="I1363" s="29">
        <v>18</v>
      </c>
      <c r="J1363" s="12"/>
      <c r="S1363" s="27"/>
      <c r="T1363" s="27"/>
      <c r="U1363" s="16"/>
      <c r="V1363" s="74"/>
      <c r="W1363" s="13"/>
      <c r="X1363" s="75"/>
      <c r="Y1363" s="74"/>
    </row>
    <row r="1364" spans="1:25" s="9" customFormat="1" ht="13.25" customHeight="1" x14ac:dyDescent="0.35">
      <c r="A1364" s="35"/>
      <c r="B1364" s="49">
        <v>1266</v>
      </c>
      <c r="C1364" s="35" t="s">
        <v>10</v>
      </c>
      <c r="D1364" s="49">
        <v>93</v>
      </c>
      <c r="E1364" s="49">
        <v>63</v>
      </c>
      <c r="F1364" s="49">
        <v>60</v>
      </c>
      <c r="G1364" s="97">
        <v>47</v>
      </c>
      <c r="H1364" s="99">
        <v>45</v>
      </c>
      <c r="I1364" s="29">
        <v>47</v>
      </c>
      <c r="J1364" s="12"/>
      <c r="S1364" s="27"/>
      <c r="T1364" s="27"/>
      <c r="U1364" s="16"/>
      <c r="V1364" s="74"/>
      <c r="W1364" s="13"/>
      <c r="X1364" s="75"/>
      <c r="Y1364" s="74"/>
    </row>
    <row r="1365" spans="1:25" s="9" customFormat="1" ht="13.25" customHeight="1" x14ac:dyDescent="0.35">
      <c r="A1365" s="35"/>
      <c r="B1365" s="29">
        <v>1267</v>
      </c>
      <c r="C1365" s="35" t="s">
        <v>11</v>
      </c>
      <c r="D1365" s="49">
        <v>36</v>
      </c>
      <c r="E1365" s="49">
        <v>34</v>
      </c>
      <c r="F1365" s="49">
        <v>31</v>
      </c>
      <c r="G1365" s="97">
        <v>29</v>
      </c>
      <c r="H1365" s="99">
        <v>35</v>
      </c>
      <c r="I1365" s="29">
        <v>37</v>
      </c>
      <c r="J1365" s="12"/>
      <c r="S1365" s="27"/>
      <c r="T1365" s="27"/>
      <c r="U1365" s="16"/>
      <c r="V1365" s="74"/>
      <c r="W1365" s="13"/>
      <c r="X1365" s="75"/>
      <c r="Y1365" s="74"/>
    </row>
    <row r="1366" spans="1:25" s="9" customFormat="1" ht="13.25" customHeight="1" x14ac:dyDescent="0.35">
      <c r="A1366" s="35"/>
      <c r="B1366" s="49">
        <v>1268</v>
      </c>
      <c r="C1366" s="35" t="s">
        <v>12</v>
      </c>
      <c r="D1366" s="49">
        <v>106</v>
      </c>
      <c r="E1366" s="49">
        <v>132</v>
      </c>
      <c r="F1366" s="49">
        <v>130</v>
      </c>
      <c r="G1366" s="97">
        <v>136</v>
      </c>
      <c r="H1366" s="99">
        <v>121</v>
      </c>
      <c r="I1366" s="29">
        <v>120</v>
      </c>
      <c r="J1366" s="12"/>
      <c r="S1366" s="27"/>
      <c r="T1366" s="27"/>
      <c r="U1366" s="16"/>
      <c r="V1366" s="74"/>
      <c r="W1366" s="13"/>
      <c r="X1366" s="75"/>
      <c r="Y1366" s="74"/>
    </row>
    <row r="1367" spans="1:25" s="9" customFormat="1" ht="13.25" customHeight="1" x14ac:dyDescent="0.35">
      <c r="A1367" s="35"/>
      <c r="B1367" s="49">
        <v>1269</v>
      </c>
      <c r="C1367" s="35" t="s">
        <v>13</v>
      </c>
      <c r="D1367" s="49">
        <v>77</v>
      </c>
      <c r="E1367" s="49">
        <v>117</v>
      </c>
      <c r="F1367" s="49">
        <v>118</v>
      </c>
      <c r="G1367" s="97">
        <v>117</v>
      </c>
      <c r="H1367" s="99">
        <v>114</v>
      </c>
      <c r="I1367" s="29">
        <v>107</v>
      </c>
      <c r="J1367" s="12"/>
      <c r="S1367" s="27"/>
      <c r="T1367" s="27"/>
      <c r="U1367" s="16"/>
      <c r="V1367" s="74"/>
      <c r="W1367" s="13"/>
      <c r="X1367" s="75"/>
      <c r="Y1367" s="74"/>
    </row>
    <row r="1368" spans="1:25" s="9" customFormat="1" ht="13.25" customHeight="1" x14ac:dyDescent="0.35">
      <c r="A1368" s="35"/>
      <c r="B1368" s="29">
        <v>1270</v>
      </c>
      <c r="C1368" s="35" t="s">
        <v>14</v>
      </c>
      <c r="D1368" s="49">
        <v>166</v>
      </c>
      <c r="E1368" s="49">
        <v>229</v>
      </c>
      <c r="F1368" s="49">
        <v>362</v>
      </c>
      <c r="G1368" s="97">
        <v>348</v>
      </c>
      <c r="H1368" s="99">
        <v>378</v>
      </c>
      <c r="I1368" s="29">
        <v>347</v>
      </c>
      <c r="J1368" s="12"/>
      <c r="S1368" s="27"/>
      <c r="T1368" s="27"/>
      <c r="U1368" s="16"/>
      <c r="V1368" s="74"/>
      <c r="W1368" s="13"/>
      <c r="X1368" s="75"/>
      <c r="Y1368" s="74"/>
    </row>
    <row r="1369" spans="1:25" s="9" customFormat="1" ht="13.25" customHeight="1" x14ac:dyDescent="0.35">
      <c r="A1369" s="35"/>
      <c r="B1369" s="49">
        <v>1271</v>
      </c>
      <c r="C1369" s="35" t="s">
        <v>15</v>
      </c>
      <c r="D1369" s="49">
        <v>365</v>
      </c>
      <c r="E1369" s="49">
        <v>356</v>
      </c>
      <c r="F1369" s="49">
        <v>358</v>
      </c>
      <c r="G1369" s="97">
        <v>318</v>
      </c>
      <c r="H1369" s="99">
        <v>306</v>
      </c>
      <c r="I1369" s="29">
        <v>304</v>
      </c>
      <c r="J1369" s="12"/>
      <c r="S1369" s="27"/>
      <c r="T1369" s="27"/>
      <c r="U1369" s="16"/>
      <c r="V1369" s="74"/>
      <c r="W1369" s="13"/>
      <c r="X1369" s="75"/>
      <c r="Y1369" s="74"/>
    </row>
    <row r="1370" spans="1:25" s="9" customFormat="1" ht="13.25" customHeight="1" x14ac:dyDescent="0.35">
      <c r="A1370" s="35"/>
      <c r="B1370" s="49">
        <v>1272</v>
      </c>
      <c r="C1370" s="35" t="s">
        <v>16</v>
      </c>
      <c r="D1370" s="49">
        <v>738</v>
      </c>
      <c r="E1370" s="49">
        <v>675</v>
      </c>
      <c r="F1370" s="49">
        <v>639</v>
      </c>
      <c r="G1370" s="97">
        <v>715</v>
      </c>
      <c r="H1370" s="99">
        <v>775</v>
      </c>
      <c r="I1370" s="29">
        <v>913</v>
      </c>
      <c r="J1370" s="12"/>
      <c r="S1370" s="27"/>
      <c r="T1370" s="27"/>
      <c r="U1370" s="16"/>
      <c r="V1370" s="74"/>
      <c r="W1370" s="13"/>
      <c r="X1370" s="75"/>
      <c r="Y1370" s="74"/>
    </row>
    <row r="1371" spans="1:25" s="9" customFormat="1" ht="13.25" customHeight="1" x14ac:dyDescent="0.35">
      <c r="A1371" s="35"/>
      <c r="B1371" s="29">
        <v>1273</v>
      </c>
      <c r="C1371" s="35" t="s">
        <v>17</v>
      </c>
      <c r="D1371" s="49">
        <v>47</v>
      </c>
      <c r="E1371" s="49">
        <v>89</v>
      </c>
      <c r="F1371" s="49">
        <v>112</v>
      </c>
      <c r="G1371" s="97">
        <v>78</v>
      </c>
      <c r="H1371" s="99">
        <v>94</v>
      </c>
      <c r="I1371" s="29">
        <v>110</v>
      </c>
      <c r="J1371" s="12"/>
      <c r="S1371" s="27"/>
      <c r="T1371" s="27"/>
      <c r="U1371" s="16"/>
      <c r="V1371" s="74"/>
      <c r="W1371" s="13"/>
      <c r="X1371" s="75"/>
      <c r="Y1371" s="74"/>
    </row>
    <row r="1372" spans="1:25" s="9" customFormat="1" ht="13.25" customHeight="1" x14ac:dyDescent="0.35">
      <c r="A1372" s="35"/>
      <c r="B1372" s="49">
        <v>1274</v>
      </c>
      <c r="C1372" s="35" t="s">
        <v>18</v>
      </c>
      <c r="D1372" s="49">
        <v>165</v>
      </c>
      <c r="E1372" s="49">
        <v>156</v>
      </c>
      <c r="F1372" s="49">
        <v>162</v>
      </c>
      <c r="G1372" s="97">
        <v>158</v>
      </c>
      <c r="H1372" s="99">
        <v>127</v>
      </c>
      <c r="I1372" s="29">
        <v>122</v>
      </c>
      <c r="J1372" s="12"/>
      <c r="S1372" s="27"/>
      <c r="T1372" s="27"/>
      <c r="U1372" s="16"/>
      <c r="V1372" s="74"/>
      <c r="W1372" s="13"/>
      <c r="X1372" s="75"/>
      <c r="Y1372" s="74"/>
    </row>
    <row r="1373" spans="1:25" s="9" customFormat="1" ht="13.25" customHeight="1" x14ac:dyDescent="0.35">
      <c r="A1373" s="35"/>
      <c r="B1373" s="49">
        <v>1275</v>
      </c>
      <c r="C1373" s="35" t="s">
        <v>19</v>
      </c>
      <c r="D1373" s="49">
        <v>179</v>
      </c>
      <c r="E1373" s="49">
        <v>102</v>
      </c>
      <c r="F1373" s="49">
        <v>103</v>
      </c>
      <c r="G1373" s="97">
        <v>103</v>
      </c>
      <c r="H1373" s="99">
        <v>173</v>
      </c>
      <c r="I1373" s="29">
        <v>83</v>
      </c>
      <c r="J1373" s="12"/>
      <c r="S1373" s="27"/>
      <c r="T1373" s="27"/>
      <c r="U1373" s="16"/>
      <c r="V1373" s="74"/>
      <c r="W1373" s="13"/>
      <c r="X1373" s="75"/>
      <c r="Y1373" s="74"/>
    </row>
    <row r="1374" spans="1:25" s="9" customFormat="1" ht="13.25" customHeight="1" x14ac:dyDescent="0.35">
      <c r="A1374" s="35"/>
      <c r="B1374" s="29">
        <v>1276</v>
      </c>
      <c r="C1374" s="35" t="s">
        <v>20</v>
      </c>
      <c r="D1374" s="98">
        <f>SUM(D1354:D1373)</f>
        <v>5285</v>
      </c>
      <c r="E1374" s="98">
        <f>SUM(E1354:E1373)</f>
        <v>5232</v>
      </c>
      <c r="F1374" s="98">
        <f>SUM(F1354:F1373)</f>
        <v>5163</v>
      </c>
      <c r="G1374" s="98">
        <f>SUM(G1354:G1373)</f>
        <v>5177</v>
      </c>
      <c r="H1374" s="98">
        <f>SUM(H1354:H1373)</f>
        <v>4867</v>
      </c>
      <c r="I1374" s="29">
        <v>5101</v>
      </c>
      <c r="J1374" s="12"/>
      <c r="S1374" s="27"/>
      <c r="T1374" s="27"/>
      <c r="U1374" s="16"/>
      <c r="V1374" s="74"/>
      <c r="W1374" s="13"/>
      <c r="X1374" s="75"/>
      <c r="Y1374" s="74"/>
    </row>
    <row r="1375" spans="1:25" s="9" customFormat="1" ht="13.25" customHeight="1" x14ac:dyDescent="0.3">
      <c r="A1375" s="35"/>
      <c r="B1375" s="49">
        <v>1277</v>
      </c>
      <c r="C1375" s="35" t="s">
        <v>78</v>
      </c>
      <c r="D1375" s="29"/>
      <c r="E1375" s="29"/>
      <c r="F1375" s="29"/>
      <c r="G1375" s="29"/>
      <c r="H1375" s="35"/>
      <c r="I1375" s="29"/>
      <c r="J1375" s="12"/>
      <c r="S1375" s="27"/>
      <c r="T1375" s="27"/>
      <c r="U1375" s="16"/>
      <c r="V1375" s="74"/>
      <c r="W1375" s="13"/>
      <c r="X1375" s="75"/>
      <c r="Y1375" s="74"/>
    </row>
    <row r="1376" spans="1:25" s="9" customFormat="1" ht="13.25" customHeight="1" x14ac:dyDescent="0.35">
      <c r="A1376" s="35"/>
      <c r="B1376" s="49">
        <v>1278</v>
      </c>
      <c r="C1376" s="35" t="s">
        <v>0</v>
      </c>
      <c r="D1376" s="49">
        <v>103</v>
      </c>
      <c r="E1376" s="49">
        <v>137</v>
      </c>
      <c r="F1376" s="49">
        <v>122</v>
      </c>
      <c r="G1376" s="97">
        <v>133</v>
      </c>
      <c r="H1376" s="99">
        <v>199</v>
      </c>
      <c r="I1376" s="29">
        <v>172</v>
      </c>
      <c r="J1376" s="12"/>
      <c r="S1376" s="27"/>
      <c r="T1376" s="27"/>
      <c r="U1376" s="16"/>
      <c r="V1376" s="74"/>
      <c r="W1376" s="13"/>
      <c r="X1376" s="75"/>
      <c r="Y1376" s="74"/>
    </row>
    <row r="1377" spans="1:25" s="9" customFormat="1" ht="13.25" customHeight="1" x14ac:dyDescent="0.35">
      <c r="A1377" s="35"/>
      <c r="B1377" s="29">
        <v>1279</v>
      </c>
      <c r="C1377" s="35" t="s">
        <v>1</v>
      </c>
      <c r="D1377" s="49">
        <v>129</v>
      </c>
      <c r="E1377" s="49">
        <v>135</v>
      </c>
      <c r="F1377" s="49">
        <v>123</v>
      </c>
      <c r="G1377" s="97">
        <v>211</v>
      </c>
      <c r="H1377" s="99">
        <v>201</v>
      </c>
      <c r="I1377" s="29">
        <v>141</v>
      </c>
      <c r="J1377" s="12"/>
      <c r="S1377" s="27"/>
      <c r="T1377" s="27"/>
      <c r="U1377" s="16"/>
      <c r="V1377" s="74"/>
      <c r="W1377" s="13"/>
      <c r="X1377" s="75"/>
      <c r="Y1377" s="74"/>
    </row>
    <row r="1378" spans="1:25" s="9" customFormat="1" ht="13.25" customHeight="1" x14ac:dyDescent="0.35">
      <c r="A1378" s="35"/>
      <c r="B1378" s="49">
        <v>1280</v>
      </c>
      <c r="C1378" s="35" t="s">
        <v>2</v>
      </c>
      <c r="D1378" s="49">
        <v>3139</v>
      </c>
      <c r="E1378" s="49">
        <v>3366</v>
      </c>
      <c r="F1378" s="49">
        <v>3096</v>
      </c>
      <c r="G1378" s="97">
        <v>3003</v>
      </c>
      <c r="H1378" s="99">
        <v>2469</v>
      </c>
      <c r="I1378" s="29">
        <v>2396</v>
      </c>
      <c r="J1378" s="12"/>
      <c r="S1378" s="27"/>
      <c r="T1378" s="27"/>
      <c r="U1378" s="16"/>
      <c r="V1378" s="74"/>
      <c r="W1378" s="13"/>
      <c r="X1378" s="75"/>
      <c r="Y1378" s="74"/>
    </row>
    <row r="1379" spans="1:25" s="9" customFormat="1" ht="13.25" customHeight="1" x14ac:dyDescent="0.35">
      <c r="A1379" s="35"/>
      <c r="B1379" s="49">
        <v>1281</v>
      </c>
      <c r="C1379" s="35" t="s">
        <v>3</v>
      </c>
      <c r="D1379" s="49">
        <v>130</v>
      </c>
      <c r="E1379" s="49">
        <v>231</v>
      </c>
      <c r="F1379" s="49">
        <v>328</v>
      </c>
      <c r="G1379" s="97">
        <v>548</v>
      </c>
      <c r="H1379" s="99">
        <v>557</v>
      </c>
      <c r="I1379" s="29">
        <v>613</v>
      </c>
      <c r="J1379" s="12"/>
      <c r="S1379" s="27"/>
      <c r="T1379" s="27"/>
      <c r="U1379" s="16"/>
      <c r="V1379" s="74"/>
      <c r="W1379" s="13"/>
      <c r="X1379" s="75"/>
      <c r="Y1379" s="74"/>
    </row>
    <row r="1380" spans="1:25" s="9" customFormat="1" ht="13.25" customHeight="1" x14ac:dyDescent="0.35">
      <c r="A1380" s="35"/>
      <c r="B1380" s="29">
        <v>1282</v>
      </c>
      <c r="C1380" s="35" t="s">
        <v>4</v>
      </c>
      <c r="D1380" s="49">
        <v>1051</v>
      </c>
      <c r="E1380" s="49">
        <v>1392</v>
      </c>
      <c r="F1380" s="49">
        <v>1849</v>
      </c>
      <c r="G1380" s="97">
        <v>2802</v>
      </c>
      <c r="H1380" s="99">
        <v>3157</v>
      </c>
      <c r="I1380" s="29">
        <v>4026</v>
      </c>
      <c r="J1380" s="12"/>
      <c r="S1380" s="27"/>
      <c r="T1380" s="27"/>
      <c r="U1380" s="16"/>
      <c r="V1380" s="74"/>
      <c r="W1380" s="13"/>
      <c r="X1380" s="75"/>
      <c r="Y1380" s="74"/>
    </row>
    <row r="1381" spans="1:25" s="9" customFormat="1" ht="13.25" customHeight="1" x14ac:dyDescent="0.35">
      <c r="A1381" s="35"/>
      <c r="B1381" s="49">
        <v>1283</v>
      </c>
      <c r="C1381" s="35" t="s">
        <v>5</v>
      </c>
      <c r="D1381" s="49">
        <v>1925</v>
      </c>
      <c r="E1381" s="49">
        <v>2183</v>
      </c>
      <c r="F1381" s="49">
        <v>2441</v>
      </c>
      <c r="G1381" s="97">
        <v>2444</v>
      </c>
      <c r="H1381" s="99">
        <v>1718</v>
      </c>
      <c r="I1381" s="29">
        <v>1530</v>
      </c>
      <c r="J1381" s="12"/>
      <c r="S1381" s="27"/>
      <c r="T1381" s="27"/>
      <c r="U1381" s="16"/>
      <c r="V1381" s="74"/>
      <c r="W1381" s="13"/>
      <c r="X1381" s="75"/>
      <c r="Y1381" s="74"/>
    </row>
    <row r="1382" spans="1:25" s="9" customFormat="1" ht="13.25" customHeight="1" x14ac:dyDescent="0.35">
      <c r="A1382" s="35"/>
      <c r="B1382" s="49">
        <v>1284</v>
      </c>
      <c r="C1382" s="35" t="s">
        <v>6</v>
      </c>
      <c r="D1382" s="49">
        <v>2975</v>
      </c>
      <c r="E1382" s="49">
        <v>3746</v>
      </c>
      <c r="F1382" s="49">
        <v>4151</v>
      </c>
      <c r="G1382" s="97">
        <v>4297</v>
      </c>
      <c r="H1382" s="99">
        <v>4460</v>
      </c>
      <c r="I1382" s="29">
        <v>4503</v>
      </c>
      <c r="J1382" s="12"/>
      <c r="S1382" s="27"/>
      <c r="T1382" s="27"/>
      <c r="U1382" s="16"/>
      <c r="V1382" s="74"/>
      <c r="W1382" s="13"/>
      <c r="X1382" s="75"/>
      <c r="Y1382" s="74"/>
    </row>
    <row r="1383" spans="1:25" s="9" customFormat="1" ht="13.25" customHeight="1" x14ac:dyDescent="0.35">
      <c r="A1383" s="35"/>
      <c r="B1383" s="29">
        <v>1285</v>
      </c>
      <c r="C1383" s="35" t="s">
        <v>7</v>
      </c>
      <c r="D1383" s="49">
        <v>2806</v>
      </c>
      <c r="E1383" s="49">
        <v>3295</v>
      </c>
      <c r="F1383" s="49">
        <v>3307</v>
      </c>
      <c r="G1383" s="97">
        <v>3578</v>
      </c>
      <c r="H1383" s="99">
        <v>4040</v>
      </c>
      <c r="I1383" s="29">
        <v>4024</v>
      </c>
      <c r="J1383" s="12"/>
      <c r="S1383" s="27"/>
      <c r="T1383" s="27"/>
      <c r="U1383" s="16"/>
      <c r="V1383" s="74"/>
      <c r="W1383" s="13"/>
      <c r="X1383" s="75"/>
      <c r="Y1383" s="74"/>
    </row>
    <row r="1384" spans="1:25" s="9" customFormat="1" ht="13.25" customHeight="1" x14ac:dyDescent="0.35">
      <c r="A1384" s="35"/>
      <c r="B1384" s="49">
        <v>1286</v>
      </c>
      <c r="C1384" s="35" t="s">
        <v>8</v>
      </c>
      <c r="D1384" s="49">
        <v>1386</v>
      </c>
      <c r="E1384" s="49">
        <v>1438</v>
      </c>
      <c r="F1384" s="49">
        <v>1454</v>
      </c>
      <c r="G1384" s="97">
        <v>1603</v>
      </c>
      <c r="H1384" s="99">
        <v>1833</v>
      </c>
      <c r="I1384" s="29">
        <v>1809</v>
      </c>
      <c r="J1384" s="12"/>
      <c r="S1384" s="27"/>
      <c r="T1384" s="27"/>
      <c r="U1384" s="16"/>
      <c r="V1384" s="74"/>
      <c r="W1384" s="13"/>
      <c r="X1384" s="75"/>
      <c r="Y1384" s="74"/>
    </row>
    <row r="1385" spans="1:25" s="9" customFormat="1" ht="13.25" customHeight="1" x14ac:dyDescent="0.35">
      <c r="A1385" s="35"/>
      <c r="B1385" s="49">
        <v>1287</v>
      </c>
      <c r="C1385" s="35" t="s">
        <v>9</v>
      </c>
      <c r="D1385" s="49">
        <v>2462</v>
      </c>
      <c r="E1385" s="49">
        <v>2725</v>
      </c>
      <c r="F1385" s="49">
        <v>2359</v>
      </c>
      <c r="G1385" s="97">
        <v>2413</v>
      </c>
      <c r="H1385" s="99">
        <v>2244</v>
      </c>
      <c r="I1385" s="29">
        <v>1835</v>
      </c>
      <c r="J1385" s="12"/>
      <c r="S1385" s="27"/>
      <c r="T1385" s="27"/>
      <c r="U1385" s="16"/>
      <c r="V1385" s="74"/>
      <c r="W1385" s="13"/>
      <c r="X1385" s="75"/>
      <c r="Y1385" s="74"/>
    </row>
    <row r="1386" spans="1:25" s="9" customFormat="1" ht="13.25" customHeight="1" x14ac:dyDescent="0.35">
      <c r="A1386" s="35"/>
      <c r="B1386" s="29">
        <v>1288</v>
      </c>
      <c r="C1386" s="35" t="s">
        <v>10</v>
      </c>
      <c r="D1386" s="49">
        <v>2141</v>
      </c>
      <c r="E1386" s="49">
        <v>3000</v>
      </c>
      <c r="F1386" s="49">
        <v>3683</v>
      </c>
      <c r="G1386" s="97">
        <v>4276</v>
      </c>
      <c r="H1386" s="99">
        <v>4039</v>
      </c>
      <c r="I1386" s="29">
        <v>4127</v>
      </c>
      <c r="J1386" s="12"/>
      <c r="S1386" s="27"/>
      <c r="T1386" s="27"/>
      <c r="U1386" s="16"/>
      <c r="V1386" s="74"/>
      <c r="W1386" s="13"/>
      <c r="X1386" s="75"/>
      <c r="Y1386" s="74"/>
    </row>
    <row r="1387" spans="1:25" s="9" customFormat="1" ht="13.25" customHeight="1" x14ac:dyDescent="0.35">
      <c r="A1387" s="35"/>
      <c r="B1387" s="49">
        <v>1289</v>
      </c>
      <c r="C1387" s="35" t="s">
        <v>11</v>
      </c>
      <c r="D1387" s="49">
        <v>538</v>
      </c>
      <c r="E1387" s="49">
        <v>898</v>
      </c>
      <c r="F1387" s="49">
        <v>959</v>
      </c>
      <c r="G1387" s="97">
        <v>1206</v>
      </c>
      <c r="H1387" s="99">
        <v>1470</v>
      </c>
      <c r="I1387" s="29">
        <v>1424</v>
      </c>
      <c r="J1387" s="12"/>
      <c r="S1387" s="27"/>
      <c r="T1387" s="27"/>
      <c r="U1387" s="16"/>
      <c r="V1387" s="74"/>
      <c r="W1387" s="13"/>
      <c r="X1387" s="75"/>
      <c r="Y1387" s="74"/>
    </row>
    <row r="1388" spans="1:25" s="9" customFormat="1" ht="13.25" customHeight="1" x14ac:dyDescent="0.35">
      <c r="A1388" s="35"/>
      <c r="B1388" s="49">
        <v>1290</v>
      </c>
      <c r="C1388" s="35" t="s">
        <v>12</v>
      </c>
      <c r="D1388" s="49">
        <v>5552</v>
      </c>
      <c r="E1388" s="49">
        <v>7410</v>
      </c>
      <c r="F1388" s="49">
        <v>7833</v>
      </c>
      <c r="G1388" s="97">
        <v>9575</v>
      </c>
      <c r="H1388" s="99">
        <v>9389</v>
      </c>
      <c r="I1388" s="29">
        <v>9911</v>
      </c>
      <c r="J1388" s="12"/>
      <c r="S1388" s="27"/>
      <c r="T1388" s="27"/>
      <c r="U1388" s="16"/>
      <c r="V1388" s="74"/>
      <c r="W1388" s="13"/>
      <c r="X1388" s="75"/>
      <c r="Y1388" s="74"/>
    </row>
    <row r="1389" spans="1:25" s="9" customFormat="1" ht="13.25" customHeight="1" x14ac:dyDescent="0.35">
      <c r="A1389" s="35"/>
      <c r="B1389" s="29">
        <v>1291</v>
      </c>
      <c r="C1389" s="35" t="s">
        <v>13</v>
      </c>
      <c r="D1389" s="49">
        <v>1539</v>
      </c>
      <c r="E1389" s="49">
        <v>2261</v>
      </c>
      <c r="F1389" s="49">
        <v>2185</v>
      </c>
      <c r="G1389" s="97">
        <v>2367</v>
      </c>
      <c r="H1389" s="99">
        <v>2268</v>
      </c>
      <c r="I1389" s="29">
        <v>2270</v>
      </c>
      <c r="J1389" s="12"/>
      <c r="S1389" s="27"/>
      <c r="T1389" s="27"/>
      <c r="U1389" s="16"/>
      <c r="V1389" s="74"/>
      <c r="W1389" s="13"/>
      <c r="X1389" s="75"/>
      <c r="Y1389" s="74"/>
    </row>
    <row r="1390" spans="1:25" s="9" customFormat="1" ht="13.25" customHeight="1" x14ac:dyDescent="0.35">
      <c r="A1390" s="35"/>
      <c r="B1390" s="49">
        <v>1292</v>
      </c>
      <c r="C1390" s="35" t="s">
        <v>14</v>
      </c>
      <c r="D1390" s="49">
        <v>1691</v>
      </c>
      <c r="E1390" s="49">
        <v>1583</v>
      </c>
      <c r="F1390" s="49">
        <v>2214</v>
      </c>
      <c r="G1390" s="97">
        <v>2628</v>
      </c>
      <c r="H1390" s="99">
        <v>2805</v>
      </c>
      <c r="I1390" s="29">
        <v>3432</v>
      </c>
      <c r="J1390" s="12"/>
      <c r="S1390" s="27"/>
      <c r="T1390" s="27"/>
      <c r="U1390" s="16"/>
      <c r="V1390" s="74"/>
      <c r="W1390" s="13"/>
      <c r="X1390" s="75"/>
      <c r="Y1390" s="74"/>
    </row>
    <row r="1391" spans="1:25" s="9" customFormat="1" ht="13.25" customHeight="1" x14ac:dyDescent="0.35">
      <c r="A1391" s="35"/>
      <c r="B1391" s="49">
        <v>1293</v>
      </c>
      <c r="C1391" s="35" t="s">
        <v>15</v>
      </c>
      <c r="D1391" s="49">
        <v>2777</v>
      </c>
      <c r="E1391" s="49">
        <v>3208</v>
      </c>
      <c r="F1391" s="49">
        <v>3464</v>
      </c>
      <c r="G1391" s="97">
        <v>4054</v>
      </c>
      <c r="H1391" s="99">
        <v>4889</v>
      </c>
      <c r="I1391" s="29">
        <v>5234</v>
      </c>
      <c r="J1391" s="12"/>
      <c r="S1391" s="27"/>
      <c r="T1391" s="27"/>
      <c r="U1391" s="16"/>
      <c r="V1391" s="74"/>
      <c r="W1391" s="13"/>
      <c r="X1391" s="75"/>
      <c r="Y1391" s="74"/>
    </row>
    <row r="1392" spans="1:25" s="9" customFormat="1" ht="13.25" customHeight="1" x14ac:dyDescent="0.35">
      <c r="A1392" s="35"/>
      <c r="B1392" s="29">
        <v>1294</v>
      </c>
      <c r="C1392" s="35" t="s">
        <v>16</v>
      </c>
      <c r="D1392" s="49">
        <v>3377</v>
      </c>
      <c r="E1392" s="49">
        <v>3647</v>
      </c>
      <c r="F1392" s="49">
        <v>4233</v>
      </c>
      <c r="G1392" s="97">
        <v>5336</v>
      </c>
      <c r="H1392" s="99">
        <v>5923</v>
      </c>
      <c r="I1392" s="29">
        <v>7224</v>
      </c>
      <c r="J1392" s="12"/>
      <c r="S1392" s="27"/>
      <c r="T1392" s="27"/>
      <c r="U1392" s="16"/>
      <c r="V1392" s="74"/>
      <c r="W1392" s="13"/>
      <c r="X1392" s="75"/>
      <c r="Y1392" s="74"/>
    </row>
    <row r="1393" spans="1:25" s="9" customFormat="1" ht="13.25" customHeight="1" x14ac:dyDescent="0.35">
      <c r="A1393" s="35"/>
      <c r="B1393" s="49">
        <v>1295</v>
      </c>
      <c r="C1393" s="35" t="s">
        <v>17</v>
      </c>
      <c r="D1393" s="49">
        <v>1444</v>
      </c>
      <c r="E1393" s="49">
        <v>1319</v>
      </c>
      <c r="F1393" s="49">
        <v>1456</v>
      </c>
      <c r="G1393" s="97">
        <v>1741</v>
      </c>
      <c r="H1393" s="99">
        <v>1993</v>
      </c>
      <c r="I1393" s="29">
        <v>1861</v>
      </c>
      <c r="J1393" s="12"/>
      <c r="S1393" s="27"/>
      <c r="T1393" s="27"/>
      <c r="U1393" s="16"/>
      <c r="V1393" s="74"/>
      <c r="W1393" s="13"/>
      <c r="X1393" s="75"/>
      <c r="Y1393" s="74"/>
    </row>
    <row r="1394" spans="1:25" s="9" customFormat="1" ht="13.25" customHeight="1" x14ac:dyDescent="0.35">
      <c r="A1394" s="35"/>
      <c r="B1394" s="49">
        <v>1296</v>
      </c>
      <c r="C1394" s="35" t="s">
        <v>18</v>
      </c>
      <c r="D1394" s="49">
        <v>1420</v>
      </c>
      <c r="E1394" s="49">
        <v>1280</v>
      </c>
      <c r="F1394" s="49">
        <v>1457</v>
      </c>
      <c r="G1394" s="97">
        <v>1587</v>
      </c>
      <c r="H1394" s="99">
        <v>1706</v>
      </c>
      <c r="I1394" s="29">
        <v>1891</v>
      </c>
      <c r="J1394" s="12"/>
      <c r="S1394" s="27"/>
      <c r="T1394" s="27"/>
      <c r="U1394" s="16"/>
      <c r="V1394" s="74"/>
      <c r="W1394" s="13"/>
      <c r="X1394" s="75"/>
      <c r="Y1394" s="74"/>
    </row>
    <row r="1395" spans="1:25" s="9" customFormat="1" ht="13.25" customHeight="1" x14ac:dyDescent="0.35">
      <c r="A1395" s="35"/>
      <c r="B1395" s="29">
        <v>1297</v>
      </c>
      <c r="C1395" s="35" t="s">
        <v>19</v>
      </c>
      <c r="D1395" s="49">
        <v>932</v>
      </c>
      <c r="E1395" s="49">
        <v>737</v>
      </c>
      <c r="F1395" s="49">
        <v>1130</v>
      </c>
      <c r="G1395" s="97">
        <v>1132</v>
      </c>
      <c r="H1395" s="99">
        <v>2347</v>
      </c>
      <c r="I1395" s="29">
        <v>2056</v>
      </c>
      <c r="J1395" s="12"/>
      <c r="S1395" s="27"/>
      <c r="T1395" s="27"/>
      <c r="U1395" s="16"/>
      <c r="V1395" s="74"/>
      <c r="W1395" s="13"/>
      <c r="X1395" s="75"/>
      <c r="Y1395" s="74"/>
    </row>
    <row r="1396" spans="1:25" s="9" customFormat="1" ht="13.25" customHeight="1" x14ac:dyDescent="0.35">
      <c r="A1396" s="35"/>
      <c r="B1396" s="49">
        <v>1298</v>
      </c>
      <c r="C1396" s="35" t="s">
        <v>20</v>
      </c>
      <c r="D1396" s="98">
        <f>SUM(D1376:D1395)</f>
        <v>37517</v>
      </c>
      <c r="E1396" s="98">
        <f>SUM(E1376:E1395)</f>
        <v>43991</v>
      </c>
      <c r="F1396" s="98">
        <f>SUM(F1376:F1395)</f>
        <v>47844</v>
      </c>
      <c r="G1396" s="98">
        <f>SUM(G1376:G1395)</f>
        <v>54934</v>
      </c>
      <c r="H1396" s="98">
        <f>SUM(H1376:H1395)</f>
        <v>57707</v>
      </c>
      <c r="I1396" s="29">
        <v>60471</v>
      </c>
      <c r="J1396" s="12"/>
      <c r="S1396" s="27"/>
      <c r="T1396" s="27"/>
      <c r="U1396" s="16"/>
      <c r="V1396" s="74"/>
      <c r="W1396" s="13"/>
      <c r="X1396" s="75"/>
      <c r="Y1396" s="74"/>
    </row>
    <row r="1397" spans="1:25" s="9" customFormat="1" ht="13.25" customHeight="1" x14ac:dyDescent="0.3">
      <c r="A1397" s="35"/>
      <c r="B1397" s="49">
        <v>1299</v>
      </c>
      <c r="C1397" s="35" t="s">
        <v>79</v>
      </c>
      <c r="D1397" s="29"/>
      <c r="E1397" s="29"/>
      <c r="F1397" s="29"/>
      <c r="G1397" s="29"/>
      <c r="H1397" s="35"/>
      <c r="I1397" s="29"/>
      <c r="J1397" s="12"/>
      <c r="L1397" s="11"/>
      <c r="M1397" s="11"/>
      <c r="N1397" s="11"/>
      <c r="O1397" s="11"/>
      <c r="S1397" s="27"/>
      <c r="T1397" s="27"/>
      <c r="U1397" s="16"/>
      <c r="V1397" s="74"/>
      <c r="W1397" s="13"/>
      <c r="X1397" s="75"/>
      <c r="Y1397" s="74"/>
    </row>
    <row r="1398" spans="1:25" s="9" customFormat="1" ht="13.25" customHeight="1" x14ac:dyDescent="0.35">
      <c r="A1398" s="35"/>
      <c r="B1398" s="29">
        <v>1300</v>
      </c>
      <c r="C1398" s="35" t="s">
        <v>0</v>
      </c>
      <c r="D1398" s="49">
        <v>719</v>
      </c>
      <c r="E1398" s="49">
        <v>708</v>
      </c>
      <c r="F1398" s="49">
        <v>625</v>
      </c>
      <c r="G1398" s="97">
        <v>580</v>
      </c>
      <c r="H1398" s="99">
        <v>547</v>
      </c>
      <c r="I1398" s="29">
        <v>570</v>
      </c>
      <c r="J1398" s="12"/>
      <c r="L1398" s="76"/>
      <c r="M1398" s="70"/>
      <c r="N1398" s="76"/>
      <c r="O1398" s="70"/>
      <c r="S1398" s="27"/>
      <c r="T1398" s="27"/>
      <c r="U1398" s="16"/>
      <c r="V1398" s="74"/>
      <c r="W1398" s="13"/>
      <c r="X1398" s="75"/>
      <c r="Y1398" s="74"/>
    </row>
    <row r="1399" spans="1:25" s="9" customFormat="1" ht="13.25" customHeight="1" x14ac:dyDescent="0.35">
      <c r="A1399" s="35"/>
      <c r="B1399" s="49">
        <v>1301</v>
      </c>
      <c r="C1399" s="35" t="s">
        <v>1</v>
      </c>
      <c r="D1399" s="49">
        <v>34</v>
      </c>
      <c r="E1399" s="49">
        <v>12</v>
      </c>
      <c r="F1399" s="49">
        <v>11</v>
      </c>
      <c r="G1399" s="97">
        <v>18</v>
      </c>
      <c r="H1399" s="99">
        <v>25</v>
      </c>
      <c r="I1399" s="29">
        <v>25</v>
      </c>
      <c r="J1399" s="12"/>
      <c r="L1399" s="70"/>
      <c r="M1399" s="70"/>
      <c r="N1399" s="70"/>
      <c r="O1399" s="70"/>
      <c r="S1399" s="27"/>
      <c r="T1399" s="27"/>
      <c r="U1399" s="16"/>
      <c r="V1399" s="74"/>
      <c r="W1399" s="13"/>
      <c r="X1399" s="75"/>
      <c r="Y1399" s="74"/>
    </row>
    <row r="1400" spans="1:25" s="50" customFormat="1" ht="13.25" customHeight="1" x14ac:dyDescent="0.35">
      <c r="A1400" s="71"/>
      <c r="B1400" s="49">
        <v>1302</v>
      </c>
      <c r="C1400" s="35" t="s">
        <v>2</v>
      </c>
      <c r="D1400" s="49">
        <v>325</v>
      </c>
      <c r="E1400" s="49">
        <v>378</v>
      </c>
      <c r="F1400" s="49">
        <v>326</v>
      </c>
      <c r="G1400" s="96">
        <v>284</v>
      </c>
      <c r="H1400" s="99">
        <v>231</v>
      </c>
      <c r="I1400" s="29">
        <v>269</v>
      </c>
      <c r="J1400" s="73"/>
      <c r="S1400" s="27"/>
      <c r="T1400" s="27"/>
      <c r="U1400" s="16"/>
      <c r="V1400" s="74"/>
      <c r="W1400" s="13"/>
      <c r="X1400" s="75"/>
      <c r="Y1400" s="74"/>
    </row>
    <row r="1401" spans="1:25" s="50" customFormat="1" ht="13.25" customHeight="1" x14ac:dyDescent="0.35">
      <c r="A1401" s="71"/>
      <c r="B1401" s="29">
        <v>1303</v>
      </c>
      <c r="C1401" s="35" t="s">
        <v>3</v>
      </c>
      <c r="D1401" s="49">
        <v>6</v>
      </c>
      <c r="E1401" s="49">
        <v>9</v>
      </c>
      <c r="F1401" s="49">
        <v>16</v>
      </c>
      <c r="G1401" s="96">
        <v>15</v>
      </c>
      <c r="H1401" s="99">
        <v>16</v>
      </c>
      <c r="I1401" s="49">
        <v>23</v>
      </c>
      <c r="J1401" s="73"/>
      <c r="S1401" s="27"/>
      <c r="T1401" s="27"/>
      <c r="U1401" s="16"/>
      <c r="V1401" s="74"/>
      <c r="W1401" s="13"/>
      <c r="X1401" s="75"/>
      <c r="Y1401" s="74"/>
    </row>
    <row r="1402" spans="1:25" s="50" customFormat="1" ht="13.25" customHeight="1" x14ac:dyDescent="0.35">
      <c r="A1402" s="71"/>
      <c r="B1402" s="49">
        <v>1304</v>
      </c>
      <c r="C1402" s="35" t="s">
        <v>4</v>
      </c>
      <c r="D1402" s="49">
        <v>91</v>
      </c>
      <c r="E1402" s="49">
        <v>123</v>
      </c>
      <c r="F1402" s="49">
        <v>145</v>
      </c>
      <c r="G1402" s="96">
        <v>192</v>
      </c>
      <c r="H1402" s="99">
        <v>193</v>
      </c>
      <c r="I1402" s="49">
        <v>271</v>
      </c>
      <c r="J1402" s="73"/>
      <c r="S1402" s="27"/>
      <c r="T1402" s="27"/>
      <c r="U1402" s="16"/>
      <c r="V1402" s="74"/>
      <c r="W1402" s="13"/>
      <c r="X1402" s="75"/>
      <c r="Y1402" s="74"/>
    </row>
    <row r="1403" spans="1:25" s="50" customFormat="1" ht="13.25" customHeight="1" x14ac:dyDescent="0.35">
      <c r="A1403" s="71"/>
      <c r="B1403" s="49">
        <v>1305</v>
      </c>
      <c r="C1403" s="35" t="s">
        <v>5</v>
      </c>
      <c r="D1403" s="49">
        <v>83</v>
      </c>
      <c r="E1403" s="49">
        <v>60</v>
      </c>
      <c r="F1403" s="49">
        <v>72</v>
      </c>
      <c r="G1403" s="96">
        <v>69</v>
      </c>
      <c r="H1403" s="99">
        <v>59</v>
      </c>
      <c r="I1403" s="49">
        <v>58</v>
      </c>
      <c r="J1403" s="73"/>
      <c r="S1403" s="27"/>
      <c r="T1403" s="27"/>
      <c r="U1403" s="16"/>
      <c r="V1403" s="74"/>
      <c r="W1403" s="13"/>
      <c r="X1403" s="75"/>
      <c r="Y1403" s="74"/>
    </row>
    <row r="1404" spans="1:25" s="50" customFormat="1" ht="13.25" customHeight="1" x14ac:dyDescent="0.35">
      <c r="A1404" s="71"/>
      <c r="B1404" s="29">
        <v>1306</v>
      </c>
      <c r="C1404" s="35" t="s">
        <v>6</v>
      </c>
      <c r="D1404" s="49">
        <v>151</v>
      </c>
      <c r="E1404" s="49">
        <v>186</v>
      </c>
      <c r="F1404" s="49">
        <v>210</v>
      </c>
      <c r="G1404" s="96">
        <v>227</v>
      </c>
      <c r="H1404" s="99">
        <v>219</v>
      </c>
      <c r="I1404" s="49">
        <v>220</v>
      </c>
      <c r="J1404" s="73"/>
      <c r="S1404" s="27"/>
      <c r="T1404" s="27"/>
      <c r="U1404" s="16"/>
      <c r="V1404" s="74"/>
      <c r="W1404" s="13"/>
      <c r="X1404" s="75"/>
      <c r="Y1404" s="74"/>
    </row>
    <row r="1405" spans="1:25" s="50" customFormat="1" ht="13.25" customHeight="1" x14ac:dyDescent="0.35">
      <c r="A1405" s="71"/>
      <c r="B1405" s="49">
        <v>1307</v>
      </c>
      <c r="C1405" s="35" t="s">
        <v>7</v>
      </c>
      <c r="D1405" s="49">
        <v>103</v>
      </c>
      <c r="E1405" s="49">
        <v>102</v>
      </c>
      <c r="F1405" s="49">
        <v>122</v>
      </c>
      <c r="G1405" s="96">
        <v>128</v>
      </c>
      <c r="H1405" s="99">
        <v>135</v>
      </c>
      <c r="I1405" s="49">
        <v>152</v>
      </c>
      <c r="J1405" s="73"/>
      <c r="S1405" s="27"/>
      <c r="T1405" s="27"/>
      <c r="U1405" s="16"/>
      <c r="V1405" s="74"/>
      <c r="W1405" s="13"/>
      <c r="X1405" s="75"/>
      <c r="Y1405" s="74"/>
    </row>
    <row r="1406" spans="1:25" s="50" customFormat="1" ht="13.25" customHeight="1" x14ac:dyDescent="0.35">
      <c r="A1406" s="71"/>
      <c r="B1406" s="49">
        <v>1308</v>
      </c>
      <c r="C1406" s="35" t="s">
        <v>8</v>
      </c>
      <c r="D1406" s="49">
        <v>80</v>
      </c>
      <c r="E1406" s="49">
        <v>92</v>
      </c>
      <c r="F1406" s="49">
        <v>119</v>
      </c>
      <c r="G1406" s="96">
        <v>134</v>
      </c>
      <c r="H1406" s="99">
        <v>129</v>
      </c>
      <c r="I1406" s="49">
        <v>151</v>
      </c>
      <c r="J1406" s="73"/>
      <c r="S1406" s="27"/>
      <c r="T1406" s="27"/>
      <c r="U1406" s="16"/>
      <c r="V1406" s="74"/>
      <c r="W1406" s="13"/>
      <c r="X1406" s="75"/>
      <c r="Y1406" s="74"/>
    </row>
    <row r="1407" spans="1:25" s="50" customFormat="1" ht="13.25" customHeight="1" x14ac:dyDescent="0.35">
      <c r="A1407" s="71"/>
      <c r="B1407" s="29">
        <v>1309</v>
      </c>
      <c r="C1407" s="35" t="s">
        <v>9</v>
      </c>
      <c r="D1407" s="49">
        <v>34</v>
      </c>
      <c r="E1407" s="49">
        <v>29</v>
      </c>
      <c r="F1407" s="49">
        <v>31</v>
      </c>
      <c r="G1407" s="96">
        <v>21</v>
      </c>
      <c r="H1407" s="99">
        <v>29</v>
      </c>
      <c r="I1407" s="49">
        <v>21</v>
      </c>
      <c r="J1407" s="73"/>
      <c r="S1407" s="27"/>
      <c r="T1407" s="27"/>
      <c r="U1407" s="16"/>
      <c r="V1407" s="74"/>
      <c r="W1407" s="13"/>
      <c r="X1407" s="75"/>
      <c r="Y1407" s="74"/>
    </row>
    <row r="1408" spans="1:25" s="50" customFormat="1" ht="13.25" customHeight="1" x14ac:dyDescent="0.35">
      <c r="A1408" s="71"/>
      <c r="B1408" s="49">
        <v>1310</v>
      </c>
      <c r="C1408" s="35" t="s">
        <v>10</v>
      </c>
      <c r="D1408" s="49">
        <v>31</v>
      </c>
      <c r="E1408" s="49">
        <v>23</v>
      </c>
      <c r="F1408" s="49">
        <v>23</v>
      </c>
      <c r="G1408" s="96">
        <v>30</v>
      </c>
      <c r="H1408" s="99">
        <v>19</v>
      </c>
      <c r="I1408" s="49">
        <v>32</v>
      </c>
      <c r="J1408" s="73"/>
      <c r="S1408" s="27"/>
      <c r="T1408" s="27"/>
      <c r="U1408" s="16"/>
      <c r="V1408" s="74"/>
      <c r="W1408" s="13"/>
      <c r="X1408" s="75"/>
      <c r="Y1408" s="74"/>
    </row>
    <row r="1409" spans="1:25" s="50" customFormat="1" ht="13.25" customHeight="1" x14ac:dyDescent="0.35">
      <c r="A1409" s="71"/>
      <c r="B1409" s="49">
        <v>1311</v>
      </c>
      <c r="C1409" s="35" t="s">
        <v>11</v>
      </c>
      <c r="D1409" s="49">
        <v>3</v>
      </c>
      <c r="E1409" s="49">
        <v>14</v>
      </c>
      <c r="F1409" s="49">
        <v>7</v>
      </c>
      <c r="G1409" s="96">
        <v>13</v>
      </c>
      <c r="H1409" s="99">
        <v>12</v>
      </c>
      <c r="I1409" s="49">
        <v>17</v>
      </c>
      <c r="J1409" s="73"/>
      <c r="S1409" s="27"/>
      <c r="T1409" s="27"/>
      <c r="U1409" s="16"/>
      <c r="V1409" s="74"/>
      <c r="W1409" s="13"/>
      <c r="X1409" s="75"/>
      <c r="Y1409" s="74"/>
    </row>
    <row r="1410" spans="1:25" s="50" customFormat="1" ht="13.25" customHeight="1" x14ac:dyDescent="0.35">
      <c r="A1410" s="71"/>
      <c r="B1410" s="29">
        <v>1312</v>
      </c>
      <c r="C1410" s="35" t="s">
        <v>12</v>
      </c>
      <c r="D1410" s="49">
        <v>29</v>
      </c>
      <c r="E1410" s="49">
        <v>51</v>
      </c>
      <c r="F1410" s="49">
        <v>60</v>
      </c>
      <c r="G1410" s="96">
        <v>65</v>
      </c>
      <c r="H1410" s="99">
        <v>87</v>
      </c>
      <c r="I1410" s="49">
        <v>91</v>
      </c>
      <c r="J1410" s="73"/>
      <c r="S1410" s="27"/>
      <c r="T1410" s="27"/>
      <c r="U1410" s="16"/>
      <c r="V1410" s="74"/>
      <c r="W1410" s="13"/>
      <c r="X1410" s="75"/>
      <c r="Y1410" s="74"/>
    </row>
    <row r="1411" spans="1:25" s="50" customFormat="1" ht="13.25" customHeight="1" x14ac:dyDescent="0.35">
      <c r="A1411" s="71"/>
      <c r="B1411" s="49">
        <v>1313</v>
      </c>
      <c r="C1411" s="35" t="s">
        <v>13</v>
      </c>
      <c r="D1411" s="49">
        <v>22</v>
      </c>
      <c r="E1411" s="49">
        <v>57</v>
      </c>
      <c r="F1411" s="49">
        <v>44</v>
      </c>
      <c r="G1411" s="96">
        <v>38</v>
      </c>
      <c r="H1411" s="99">
        <v>58</v>
      </c>
      <c r="I1411" s="49">
        <v>52</v>
      </c>
      <c r="J1411" s="73"/>
      <c r="S1411" s="27"/>
      <c r="T1411" s="27"/>
      <c r="U1411" s="16"/>
      <c r="V1411" s="74"/>
      <c r="W1411" s="13"/>
      <c r="X1411" s="75"/>
      <c r="Y1411" s="74"/>
    </row>
    <row r="1412" spans="1:25" s="50" customFormat="1" ht="13.25" customHeight="1" x14ac:dyDescent="0.35">
      <c r="A1412" s="71"/>
      <c r="B1412" s="49">
        <v>1314</v>
      </c>
      <c r="C1412" s="35" t="s">
        <v>14</v>
      </c>
      <c r="D1412" s="49">
        <v>128</v>
      </c>
      <c r="E1412" s="49">
        <v>115</v>
      </c>
      <c r="F1412" s="49">
        <v>146</v>
      </c>
      <c r="G1412" s="96">
        <v>190</v>
      </c>
      <c r="H1412" s="99">
        <v>187</v>
      </c>
      <c r="I1412" s="49">
        <v>221</v>
      </c>
      <c r="J1412" s="73"/>
      <c r="S1412" s="27"/>
      <c r="T1412" s="27"/>
      <c r="U1412" s="16"/>
      <c r="V1412" s="74"/>
      <c r="W1412" s="13"/>
      <c r="X1412" s="75"/>
      <c r="Y1412" s="74"/>
    </row>
    <row r="1413" spans="1:25" s="50" customFormat="1" ht="13.25" customHeight="1" x14ac:dyDescent="0.35">
      <c r="A1413" s="71"/>
      <c r="B1413" s="29">
        <v>1315</v>
      </c>
      <c r="C1413" s="35" t="s">
        <v>15</v>
      </c>
      <c r="D1413" s="49">
        <v>134</v>
      </c>
      <c r="E1413" s="49">
        <v>132</v>
      </c>
      <c r="F1413" s="49">
        <v>145</v>
      </c>
      <c r="G1413" s="96">
        <v>155</v>
      </c>
      <c r="H1413" s="99">
        <v>166</v>
      </c>
      <c r="I1413" s="49">
        <v>187</v>
      </c>
      <c r="J1413" s="73"/>
      <c r="S1413" s="27"/>
      <c r="T1413" s="27"/>
      <c r="U1413" s="16"/>
      <c r="V1413" s="74"/>
      <c r="W1413" s="13"/>
      <c r="X1413" s="75"/>
      <c r="Y1413" s="74"/>
    </row>
    <row r="1414" spans="1:25" s="50" customFormat="1" ht="13.25" customHeight="1" x14ac:dyDescent="0.35">
      <c r="A1414" s="71"/>
      <c r="B1414" s="49">
        <v>1316</v>
      </c>
      <c r="C1414" s="35" t="s">
        <v>16</v>
      </c>
      <c r="D1414" s="49">
        <v>168</v>
      </c>
      <c r="E1414" s="49">
        <v>175</v>
      </c>
      <c r="F1414" s="49">
        <v>220</v>
      </c>
      <c r="G1414" s="96">
        <v>260</v>
      </c>
      <c r="H1414" s="99">
        <v>318</v>
      </c>
      <c r="I1414" s="49">
        <v>401</v>
      </c>
      <c r="J1414" s="73"/>
      <c r="S1414" s="27"/>
      <c r="T1414" s="27"/>
      <c r="U1414" s="16"/>
      <c r="V1414" s="74"/>
      <c r="W1414" s="13"/>
      <c r="X1414" s="75"/>
      <c r="Y1414" s="74"/>
    </row>
    <row r="1415" spans="1:25" s="50" customFormat="1" ht="13.25" customHeight="1" x14ac:dyDescent="0.35">
      <c r="A1415" s="71"/>
      <c r="B1415" s="49">
        <v>1317</v>
      </c>
      <c r="C1415" s="35" t="s">
        <v>17</v>
      </c>
      <c r="D1415" s="49">
        <v>14</v>
      </c>
      <c r="E1415" s="49">
        <v>28</v>
      </c>
      <c r="F1415" s="49">
        <v>29</v>
      </c>
      <c r="G1415" s="96">
        <v>30</v>
      </c>
      <c r="H1415" s="99">
        <v>34</v>
      </c>
      <c r="I1415" s="49">
        <v>36</v>
      </c>
      <c r="J1415" s="73"/>
      <c r="S1415" s="27"/>
      <c r="T1415" s="27"/>
      <c r="U1415" s="16"/>
      <c r="V1415" s="74"/>
      <c r="W1415" s="13"/>
      <c r="X1415" s="75"/>
      <c r="Y1415" s="74"/>
    </row>
    <row r="1416" spans="1:25" s="50" customFormat="1" ht="13.25" customHeight="1" x14ac:dyDescent="0.35">
      <c r="A1416" s="71"/>
      <c r="B1416" s="29">
        <v>1318</v>
      </c>
      <c r="C1416" s="35" t="s">
        <v>18</v>
      </c>
      <c r="D1416" s="49">
        <v>85</v>
      </c>
      <c r="E1416" s="49">
        <v>51</v>
      </c>
      <c r="F1416" s="49">
        <v>69</v>
      </c>
      <c r="G1416" s="96">
        <v>78</v>
      </c>
      <c r="H1416" s="99">
        <v>94</v>
      </c>
      <c r="I1416" s="49">
        <v>99</v>
      </c>
      <c r="J1416" s="73"/>
      <c r="S1416" s="27"/>
      <c r="T1416" s="27"/>
      <c r="U1416" s="16"/>
      <c r="V1416" s="74"/>
      <c r="W1416" s="13"/>
      <c r="X1416" s="75"/>
      <c r="Y1416" s="74"/>
    </row>
    <row r="1417" spans="1:25" s="50" customFormat="1" ht="13.25" customHeight="1" x14ac:dyDescent="0.35">
      <c r="A1417" s="71"/>
      <c r="B1417" s="49">
        <v>1319</v>
      </c>
      <c r="C1417" s="35" t="s">
        <v>19</v>
      </c>
      <c r="D1417" s="49">
        <v>101</v>
      </c>
      <c r="E1417" s="49">
        <v>69</v>
      </c>
      <c r="F1417" s="49">
        <v>60</v>
      </c>
      <c r="G1417" s="96">
        <v>73</v>
      </c>
      <c r="H1417" s="99">
        <v>124</v>
      </c>
      <c r="I1417" s="49">
        <v>61</v>
      </c>
      <c r="J1417" s="73"/>
      <c r="S1417" s="27"/>
      <c r="T1417" s="27"/>
      <c r="U1417" s="16"/>
      <c r="V1417" s="74"/>
      <c r="W1417" s="13"/>
      <c r="X1417" s="75"/>
      <c r="Y1417" s="74"/>
    </row>
    <row r="1418" spans="1:25" s="50" customFormat="1" ht="13.25" customHeight="1" x14ac:dyDescent="0.35">
      <c r="A1418" s="71"/>
      <c r="B1418" s="49">
        <v>1320</v>
      </c>
      <c r="C1418" s="35" t="s">
        <v>20</v>
      </c>
      <c r="D1418" s="98">
        <f>SUM(D1398:D1417)</f>
        <v>2341</v>
      </c>
      <c r="E1418" s="98">
        <f>SUM(E1398:E1417)</f>
        <v>2414</v>
      </c>
      <c r="F1418" s="98">
        <f>SUM(F1398:F1417)</f>
        <v>2480</v>
      </c>
      <c r="G1418" s="98">
        <f>SUM(G1398:G1417)</f>
        <v>2600</v>
      </c>
      <c r="H1418" s="98">
        <f>SUM(H1398:H1417)</f>
        <v>2682</v>
      </c>
      <c r="I1418" s="49">
        <v>2960</v>
      </c>
      <c r="J1418" s="73"/>
      <c r="S1418" s="27"/>
      <c r="T1418" s="27"/>
      <c r="U1418" s="16"/>
      <c r="V1418" s="74"/>
      <c r="W1418" s="13"/>
      <c r="X1418" s="75"/>
      <c r="Y1418" s="74"/>
    </row>
    <row r="1419" spans="1:25" s="50" customFormat="1" ht="13.25" customHeight="1" x14ac:dyDescent="0.3">
      <c r="A1419" s="71"/>
      <c r="B1419" s="29">
        <v>1321</v>
      </c>
      <c r="C1419" s="35" t="s">
        <v>80</v>
      </c>
      <c r="D1419" s="29"/>
      <c r="E1419" s="29"/>
      <c r="F1419" s="29"/>
      <c r="G1419" s="29"/>
      <c r="H1419" s="35"/>
      <c r="I1419" s="49"/>
      <c r="J1419" s="73"/>
      <c r="S1419" s="27"/>
      <c r="T1419" s="27"/>
      <c r="U1419" s="16"/>
      <c r="V1419" s="74"/>
      <c r="W1419" s="13"/>
      <c r="X1419" s="75"/>
      <c r="Y1419" s="74"/>
    </row>
    <row r="1420" spans="1:25" s="50" customFormat="1" ht="13.25" customHeight="1" x14ac:dyDescent="0.35">
      <c r="A1420" s="71"/>
      <c r="B1420" s="49">
        <v>1322</v>
      </c>
      <c r="C1420" s="35" t="s">
        <v>0</v>
      </c>
      <c r="D1420" s="49">
        <v>23</v>
      </c>
      <c r="E1420" s="49">
        <v>17</v>
      </c>
      <c r="F1420" s="49">
        <v>23</v>
      </c>
      <c r="G1420" s="96">
        <v>14</v>
      </c>
      <c r="H1420" s="99">
        <v>27</v>
      </c>
      <c r="I1420" s="49">
        <v>26</v>
      </c>
      <c r="J1420" s="73"/>
      <c r="S1420" s="27"/>
      <c r="T1420" s="27"/>
      <c r="U1420" s="16"/>
      <c r="V1420" s="74"/>
      <c r="W1420" s="13"/>
      <c r="X1420" s="75"/>
      <c r="Y1420" s="74"/>
    </row>
    <row r="1421" spans="1:25" s="50" customFormat="1" ht="13.25" customHeight="1" x14ac:dyDescent="0.35">
      <c r="A1421" s="71"/>
      <c r="B1421" s="49">
        <v>1323</v>
      </c>
      <c r="C1421" s="35" t="s">
        <v>1</v>
      </c>
      <c r="D1421" s="49">
        <v>3</v>
      </c>
      <c r="E1421" s="49">
        <v>3</v>
      </c>
      <c r="F1421" s="49">
        <v>3</v>
      </c>
      <c r="G1421" s="97">
        <v>3</v>
      </c>
      <c r="H1421" s="99">
        <v>0</v>
      </c>
      <c r="I1421" s="49">
        <v>0</v>
      </c>
      <c r="J1421" s="73"/>
      <c r="S1421" s="27"/>
      <c r="T1421" s="27"/>
      <c r="U1421" s="16"/>
      <c r="V1421" s="74"/>
      <c r="W1421" s="13"/>
      <c r="X1421" s="75"/>
      <c r="Y1421" s="74"/>
    </row>
    <row r="1422" spans="1:25" s="50" customFormat="1" ht="13.25" customHeight="1" x14ac:dyDescent="0.35">
      <c r="A1422" s="71"/>
      <c r="B1422" s="29">
        <v>1324</v>
      </c>
      <c r="C1422" s="35" t="s">
        <v>2</v>
      </c>
      <c r="D1422" s="49">
        <v>48</v>
      </c>
      <c r="E1422" s="49">
        <v>58</v>
      </c>
      <c r="F1422" s="49">
        <v>33</v>
      </c>
      <c r="G1422" s="96">
        <v>62</v>
      </c>
      <c r="H1422" s="99">
        <v>56</v>
      </c>
      <c r="I1422" s="49">
        <v>49</v>
      </c>
      <c r="J1422" s="73"/>
      <c r="S1422" s="27"/>
      <c r="T1422" s="27"/>
      <c r="U1422" s="16"/>
      <c r="V1422" s="74"/>
      <c r="W1422" s="13"/>
      <c r="X1422" s="75"/>
      <c r="Y1422" s="74"/>
    </row>
    <row r="1423" spans="1:25" s="9" customFormat="1" ht="13.25" customHeight="1" x14ac:dyDescent="0.35">
      <c r="A1423" s="35"/>
      <c r="B1423" s="49">
        <v>1325</v>
      </c>
      <c r="C1423" s="35" t="s">
        <v>3</v>
      </c>
      <c r="D1423" s="49">
        <v>13</v>
      </c>
      <c r="E1423" s="49">
        <v>9</v>
      </c>
      <c r="F1423" s="49">
        <v>13</v>
      </c>
      <c r="G1423" s="97">
        <v>8</v>
      </c>
      <c r="H1423" s="99">
        <v>3</v>
      </c>
      <c r="I1423" s="49">
        <v>9</v>
      </c>
      <c r="J1423" s="12"/>
      <c r="S1423" s="27"/>
      <c r="T1423" s="27"/>
      <c r="U1423" s="16"/>
      <c r="V1423" s="74"/>
      <c r="W1423" s="13"/>
      <c r="X1423" s="75"/>
      <c r="Y1423" s="74"/>
    </row>
    <row r="1424" spans="1:25" s="9" customFormat="1" ht="13.25" customHeight="1" x14ac:dyDescent="0.35">
      <c r="A1424" s="35"/>
      <c r="B1424" s="49">
        <v>1326</v>
      </c>
      <c r="C1424" s="35" t="s">
        <v>4</v>
      </c>
      <c r="D1424" s="49">
        <v>72</v>
      </c>
      <c r="E1424" s="49">
        <v>84</v>
      </c>
      <c r="F1424" s="49">
        <v>87</v>
      </c>
      <c r="G1424" s="97">
        <v>91</v>
      </c>
      <c r="H1424" s="99">
        <v>98</v>
      </c>
      <c r="I1424" s="29">
        <v>116</v>
      </c>
      <c r="J1424" s="12"/>
      <c r="S1424" s="27"/>
      <c r="T1424" s="27"/>
      <c r="U1424" s="16"/>
      <c r="V1424" s="74"/>
      <c r="W1424" s="13"/>
      <c r="X1424" s="75"/>
      <c r="Y1424" s="74"/>
    </row>
    <row r="1425" spans="1:25" s="9" customFormat="1" ht="13.25" customHeight="1" x14ac:dyDescent="0.35">
      <c r="A1425" s="35"/>
      <c r="B1425" s="29">
        <v>1327</v>
      </c>
      <c r="C1425" s="35" t="s">
        <v>5</v>
      </c>
      <c r="D1425" s="49">
        <v>21</v>
      </c>
      <c r="E1425" s="49">
        <v>19</v>
      </c>
      <c r="F1425" s="49">
        <v>17</v>
      </c>
      <c r="G1425" s="97">
        <v>23</v>
      </c>
      <c r="H1425" s="99">
        <v>16</v>
      </c>
      <c r="I1425" s="29">
        <v>28</v>
      </c>
      <c r="J1425" s="12"/>
      <c r="S1425" s="27"/>
      <c r="T1425" s="27"/>
      <c r="U1425" s="16"/>
      <c r="V1425" s="74"/>
      <c r="W1425" s="13"/>
      <c r="X1425" s="75"/>
      <c r="Y1425" s="74"/>
    </row>
    <row r="1426" spans="1:25" s="9" customFormat="1" ht="13.25" customHeight="1" x14ac:dyDescent="0.35">
      <c r="A1426" s="35"/>
      <c r="B1426" s="49">
        <v>1328</v>
      </c>
      <c r="C1426" s="35" t="s">
        <v>6</v>
      </c>
      <c r="D1426" s="49">
        <v>83</v>
      </c>
      <c r="E1426" s="49">
        <v>81</v>
      </c>
      <c r="F1426" s="49">
        <v>96</v>
      </c>
      <c r="G1426" s="97">
        <v>112</v>
      </c>
      <c r="H1426" s="99">
        <v>80</v>
      </c>
      <c r="I1426" s="29">
        <v>94</v>
      </c>
      <c r="J1426" s="12"/>
      <c r="S1426" s="27"/>
      <c r="T1426" s="27"/>
      <c r="U1426" s="16"/>
      <c r="V1426" s="74"/>
      <c r="W1426" s="13"/>
      <c r="X1426" s="75"/>
      <c r="Y1426" s="74"/>
    </row>
    <row r="1427" spans="1:25" s="9" customFormat="1" ht="13.25" customHeight="1" x14ac:dyDescent="0.35">
      <c r="A1427" s="35"/>
      <c r="B1427" s="49">
        <v>1329</v>
      </c>
      <c r="C1427" s="35" t="s">
        <v>7</v>
      </c>
      <c r="D1427" s="49">
        <v>121</v>
      </c>
      <c r="E1427" s="49">
        <v>168</v>
      </c>
      <c r="F1427" s="49">
        <v>112</v>
      </c>
      <c r="G1427" s="97">
        <v>134</v>
      </c>
      <c r="H1427" s="99">
        <v>105</v>
      </c>
      <c r="I1427" s="29">
        <v>93</v>
      </c>
      <c r="J1427" s="12"/>
      <c r="S1427" s="27"/>
      <c r="T1427" s="27"/>
      <c r="U1427" s="16"/>
      <c r="V1427" s="74"/>
      <c r="W1427" s="13"/>
      <c r="X1427" s="75"/>
      <c r="Y1427" s="74"/>
    </row>
    <row r="1428" spans="1:25" s="9" customFormat="1" ht="13.25" customHeight="1" x14ac:dyDescent="0.35">
      <c r="A1428" s="35"/>
      <c r="B1428" s="29">
        <v>1330</v>
      </c>
      <c r="C1428" s="35" t="s">
        <v>8</v>
      </c>
      <c r="D1428" s="49">
        <v>35</v>
      </c>
      <c r="E1428" s="49">
        <v>48</v>
      </c>
      <c r="F1428" s="49">
        <v>49</v>
      </c>
      <c r="G1428" s="97">
        <v>40</v>
      </c>
      <c r="H1428" s="99">
        <v>40</v>
      </c>
      <c r="I1428" s="29">
        <v>42</v>
      </c>
      <c r="J1428" s="12"/>
      <c r="S1428" s="27"/>
      <c r="T1428" s="27"/>
      <c r="U1428" s="16"/>
      <c r="V1428" s="74"/>
      <c r="W1428" s="13"/>
      <c r="X1428" s="75"/>
      <c r="Y1428" s="74"/>
    </row>
    <row r="1429" spans="1:25" s="9" customFormat="1" ht="13.25" customHeight="1" x14ac:dyDescent="0.35">
      <c r="A1429" s="35"/>
      <c r="B1429" s="49">
        <v>1331</v>
      </c>
      <c r="C1429" s="35" t="s">
        <v>9</v>
      </c>
      <c r="D1429" s="49">
        <v>22</v>
      </c>
      <c r="E1429" s="49">
        <v>25</v>
      </c>
      <c r="F1429" s="49">
        <v>24</v>
      </c>
      <c r="G1429" s="97">
        <v>18</v>
      </c>
      <c r="H1429" s="99">
        <v>21</v>
      </c>
      <c r="I1429" s="29">
        <v>17</v>
      </c>
      <c r="J1429" s="12"/>
      <c r="S1429" s="27"/>
      <c r="T1429" s="27"/>
      <c r="U1429" s="16"/>
      <c r="V1429" s="74"/>
      <c r="W1429" s="13"/>
      <c r="X1429" s="75"/>
      <c r="Y1429" s="74"/>
    </row>
    <row r="1430" spans="1:25" s="9" customFormat="1" ht="13.25" customHeight="1" x14ac:dyDescent="0.35">
      <c r="A1430" s="35"/>
      <c r="B1430" s="49">
        <v>1332</v>
      </c>
      <c r="C1430" s="35" t="s">
        <v>10</v>
      </c>
      <c r="D1430" s="49">
        <v>18</v>
      </c>
      <c r="E1430" s="49">
        <v>20</v>
      </c>
      <c r="F1430" s="49">
        <v>12</v>
      </c>
      <c r="G1430" s="97">
        <v>33</v>
      </c>
      <c r="H1430" s="99">
        <v>30</v>
      </c>
      <c r="I1430" s="29">
        <v>34</v>
      </c>
      <c r="J1430" s="12"/>
      <c r="S1430" s="27"/>
      <c r="T1430" s="27"/>
      <c r="U1430" s="16"/>
      <c r="V1430" s="74"/>
      <c r="W1430" s="13"/>
      <c r="X1430" s="75"/>
      <c r="Y1430" s="74"/>
    </row>
    <row r="1431" spans="1:25" s="9" customFormat="1" ht="13.25" customHeight="1" x14ac:dyDescent="0.35">
      <c r="A1431" s="35"/>
      <c r="B1431" s="29">
        <v>1333</v>
      </c>
      <c r="C1431" s="35" t="s">
        <v>11</v>
      </c>
      <c r="D1431" s="49">
        <v>14</v>
      </c>
      <c r="E1431" s="49">
        <v>25</v>
      </c>
      <c r="F1431" s="49">
        <v>24</v>
      </c>
      <c r="G1431" s="97">
        <v>18</v>
      </c>
      <c r="H1431" s="99">
        <v>34</v>
      </c>
      <c r="I1431" s="29">
        <v>39</v>
      </c>
      <c r="J1431" s="12"/>
      <c r="S1431" s="27"/>
      <c r="T1431" s="27"/>
      <c r="U1431" s="16"/>
      <c r="V1431" s="74"/>
      <c r="W1431" s="13"/>
      <c r="X1431" s="75"/>
      <c r="Y1431" s="74"/>
    </row>
    <row r="1432" spans="1:25" s="9" customFormat="1" ht="13.25" customHeight="1" x14ac:dyDescent="0.35">
      <c r="A1432" s="35"/>
      <c r="B1432" s="49">
        <v>1334</v>
      </c>
      <c r="C1432" s="35" t="s">
        <v>12</v>
      </c>
      <c r="D1432" s="49">
        <v>65</v>
      </c>
      <c r="E1432" s="49">
        <v>69</v>
      </c>
      <c r="F1432" s="49">
        <v>70</v>
      </c>
      <c r="G1432" s="97">
        <v>102</v>
      </c>
      <c r="H1432" s="99">
        <v>86</v>
      </c>
      <c r="I1432" s="29">
        <v>143</v>
      </c>
      <c r="J1432" s="12"/>
      <c r="S1432" s="27"/>
      <c r="T1432" s="27"/>
      <c r="U1432" s="16"/>
      <c r="V1432" s="74"/>
      <c r="W1432" s="13"/>
      <c r="X1432" s="75"/>
      <c r="Y1432" s="74"/>
    </row>
    <row r="1433" spans="1:25" s="9" customFormat="1" ht="13.25" customHeight="1" x14ac:dyDescent="0.35">
      <c r="A1433" s="35"/>
      <c r="B1433" s="49">
        <v>1335</v>
      </c>
      <c r="C1433" s="35" t="s">
        <v>13</v>
      </c>
      <c r="D1433" s="49">
        <v>27</v>
      </c>
      <c r="E1433" s="49">
        <v>36</v>
      </c>
      <c r="F1433" s="49">
        <v>31</v>
      </c>
      <c r="G1433" s="97">
        <v>36</v>
      </c>
      <c r="H1433" s="99">
        <v>31</v>
      </c>
      <c r="I1433" s="29">
        <v>33</v>
      </c>
      <c r="J1433" s="12"/>
      <c r="S1433" s="27"/>
      <c r="T1433" s="27"/>
      <c r="U1433" s="16"/>
      <c r="V1433" s="74"/>
      <c r="W1433" s="13"/>
      <c r="X1433" s="75"/>
      <c r="Y1433" s="74"/>
    </row>
    <row r="1434" spans="1:25" s="9" customFormat="1" ht="13.25" customHeight="1" x14ac:dyDescent="0.35">
      <c r="A1434" s="35"/>
      <c r="B1434" s="29">
        <v>1336</v>
      </c>
      <c r="C1434" s="35" t="s">
        <v>14</v>
      </c>
      <c r="D1434" s="49">
        <v>169</v>
      </c>
      <c r="E1434" s="49">
        <v>91</v>
      </c>
      <c r="F1434" s="49">
        <v>146</v>
      </c>
      <c r="G1434" s="97">
        <v>108</v>
      </c>
      <c r="H1434" s="99">
        <v>70</v>
      </c>
      <c r="I1434" s="29">
        <v>107</v>
      </c>
      <c r="J1434" s="12"/>
      <c r="S1434" s="27"/>
      <c r="T1434" s="27"/>
      <c r="U1434" s="16"/>
      <c r="V1434" s="74"/>
      <c r="W1434" s="13"/>
      <c r="X1434" s="75"/>
      <c r="Y1434" s="74"/>
    </row>
    <row r="1435" spans="1:25" s="9" customFormat="1" ht="13.25" customHeight="1" x14ac:dyDescent="0.35">
      <c r="A1435" s="35"/>
      <c r="B1435" s="49">
        <v>1337</v>
      </c>
      <c r="C1435" s="35" t="s">
        <v>15</v>
      </c>
      <c r="D1435" s="49">
        <v>116</v>
      </c>
      <c r="E1435" s="49">
        <v>125</v>
      </c>
      <c r="F1435" s="49">
        <v>122</v>
      </c>
      <c r="G1435" s="97">
        <v>141</v>
      </c>
      <c r="H1435" s="99">
        <v>130</v>
      </c>
      <c r="I1435" s="29">
        <v>139</v>
      </c>
      <c r="J1435" s="12"/>
      <c r="S1435" s="27"/>
      <c r="T1435" s="27"/>
      <c r="U1435" s="16"/>
      <c r="V1435" s="74"/>
      <c r="W1435" s="13"/>
      <c r="X1435" s="75"/>
      <c r="Y1435" s="74"/>
    </row>
    <row r="1436" spans="1:25" s="9" customFormat="1" ht="13.25" customHeight="1" x14ac:dyDescent="0.35">
      <c r="A1436" s="35"/>
      <c r="B1436" s="49">
        <v>1338</v>
      </c>
      <c r="C1436" s="35" t="s">
        <v>16</v>
      </c>
      <c r="D1436" s="49">
        <v>128</v>
      </c>
      <c r="E1436" s="49">
        <v>149</v>
      </c>
      <c r="F1436" s="49">
        <v>147</v>
      </c>
      <c r="G1436" s="97">
        <v>147</v>
      </c>
      <c r="H1436" s="99">
        <v>132</v>
      </c>
      <c r="I1436" s="29">
        <v>186</v>
      </c>
      <c r="J1436" s="12"/>
      <c r="S1436" s="27"/>
      <c r="T1436" s="27"/>
      <c r="U1436" s="16"/>
      <c r="V1436" s="74"/>
      <c r="W1436" s="13"/>
      <c r="X1436" s="75"/>
      <c r="Y1436" s="74"/>
    </row>
    <row r="1437" spans="1:25" s="9" customFormat="1" ht="13.25" customHeight="1" x14ac:dyDescent="0.35">
      <c r="A1437" s="35"/>
      <c r="B1437" s="29">
        <v>1339</v>
      </c>
      <c r="C1437" s="35" t="s">
        <v>17</v>
      </c>
      <c r="D1437" s="49">
        <v>13</v>
      </c>
      <c r="E1437" s="49">
        <v>21</v>
      </c>
      <c r="F1437" s="49">
        <v>26</v>
      </c>
      <c r="G1437" s="97">
        <v>22</v>
      </c>
      <c r="H1437" s="99">
        <v>29</v>
      </c>
      <c r="I1437" s="29">
        <v>41</v>
      </c>
      <c r="J1437" s="12"/>
      <c r="S1437" s="27"/>
      <c r="T1437" s="27"/>
      <c r="U1437" s="16"/>
      <c r="V1437" s="74"/>
      <c r="W1437" s="13"/>
      <c r="X1437" s="75"/>
      <c r="Y1437" s="74"/>
    </row>
    <row r="1438" spans="1:25" s="9" customFormat="1" ht="13.25" customHeight="1" x14ac:dyDescent="0.35">
      <c r="A1438" s="35"/>
      <c r="B1438" s="49">
        <v>1340</v>
      </c>
      <c r="C1438" s="35" t="s">
        <v>18</v>
      </c>
      <c r="D1438" s="49">
        <v>34</v>
      </c>
      <c r="E1438" s="49">
        <v>37</v>
      </c>
      <c r="F1438" s="49">
        <v>21</v>
      </c>
      <c r="G1438" s="97">
        <v>28</v>
      </c>
      <c r="H1438" s="99">
        <v>32</v>
      </c>
      <c r="I1438" s="29">
        <v>29</v>
      </c>
      <c r="J1438" s="12"/>
      <c r="S1438" s="27"/>
      <c r="T1438" s="27"/>
      <c r="U1438" s="16"/>
      <c r="V1438" s="74"/>
      <c r="W1438" s="13"/>
      <c r="X1438" s="75"/>
      <c r="Y1438" s="74"/>
    </row>
    <row r="1439" spans="1:25" s="9" customFormat="1" ht="13.25" customHeight="1" x14ac:dyDescent="0.35">
      <c r="A1439" s="35"/>
      <c r="B1439" s="49">
        <v>1341</v>
      </c>
      <c r="C1439" s="35" t="s">
        <v>19</v>
      </c>
      <c r="D1439" s="49">
        <v>24</v>
      </c>
      <c r="E1439" s="49">
        <v>25</v>
      </c>
      <c r="F1439" s="49">
        <v>24</v>
      </c>
      <c r="G1439" s="97">
        <v>15</v>
      </c>
      <c r="H1439" s="99">
        <v>36</v>
      </c>
      <c r="I1439" s="29">
        <v>32</v>
      </c>
      <c r="J1439" s="12"/>
      <c r="S1439" s="27"/>
      <c r="T1439" s="27"/>
      <c r="U1439" s="16"/>
      <c r="V1439" s="74"/>
      <c r="W1439" s="13"/>
      <c r="X1439" s="75"/>
      <c r="Y1439" s="74"/>
    </row>
    <row r="1440" spans="1:25" s="9" customFormat="1" ht="13.25" customHeight="1" x14ac:dyDescent="0.35">
      <c r="A1440" s="35"/>
      <c r="B1440" s="29">
        <v>1342</v>
      </c>
      <c r="C1440" s="35" t="s">
        <v>20</v>
      </c>
      <c r="D1440" s="98">
        <f>SUM(D1420:D1439)</f>
        <v>1049</v>
      </c>
      <c r="E1440" s="98">
        <f>SUM(E1420:E1439)</f>
        <v>1110</v>
      </c>
      <c r="F1440" s="98">
        <f>SUM(F1420:F1439)</f>
        <v>1080</v>
      </c>
      <c r="G1440" s="98">
        <f>SUM(G1420:G1439)</f>
        <v>1155</v>
      </c>
      <c r="H1440" s="98">
        <f>SUM(H1420:H1439)</f>
        <v>1056</v>
      </c>
      <c r="I1440" s="29">
        <v>1271</v>
      </c>
      <c r="J1440" s="12"/>
      <c r="S1440" s="27"/>
      <c r="T1440" s="27"/>
      <c r="U1440" s="16"/>
      <c r="V1440" s="74"/>
      <c r="W1440" s="13"/>
      <c r="X1440" s="75"/>
      <c r="Y1440" s="74"/>
    </row>
    <row r="1441" spans="1:25" s="9" customFormat="1" ht="13.25" customHeight="1" x14ac:dyDescent="0.3">
      <c r="A1441" s="35"/>
      <c r="B1441" s="49">
        <v>1343</v>
      </c>
      <c r="C1441" s="35" t="s">
        <v>81</v>
      </c>
      <c r="D1441" s="29"/>
      <c r="E1441" s="29"/>
      <c r="F1441" s="29"/>
      <c r="G1441" s="29"/>
      <c r="H1441" s="35"/>
      <c r="I1441" s="29"/>
      <c r="J1441" s="12"/>
      <c r="S1441" s="27"/>
      <c r="T1441" s="27"/>
      <c r="U1441" s="16"/>
      <c r="V1441" s="74"/>
      <c r="W1441" s="13"/>
      <c r="X1441" s="75"/>
      <c r="Y1441" s="74"/>
    </row>
    <row r="1442" spans="1:25" s="9" customFormat="1" ht="13.25" customHeight="1" x14ac:dyDescent="0.35">
      <c r="A1442" s="35"/>
      <c r="B1442" s="49">
        <v>1344</v>
      </c>
      <c r="C1442" s="35" t="s">
        <v>0</v>
      </c>
      <c r="D1442" s="49">
        <v>2785</v>
      </c>
      <c r="E1442" s="49">
        <v>2584</v>
      </c>
      <c r="F1442" s="49">
        <v>2214</v>
      </c>
      <c r="G1442" s="97">
        <v>2082</v>
      </c>
      <c r="H1442" s="99">
        <v>2082</v>
      </c>
      <c r="I1442" s="29">
        <v>2039</v>
      </c>
      <c r="J1442" s="12"/>
      <c r="S1442" s="27"/>
      <c r="T1442" s="27"/>
      <c r="U1442" s="16"/>
      <c r="V1442" s="74"/>
      <c r="W1442" s="13"/>
      <c r="X1442" s="75"/>
      <c r="Y1442" s="74"/>
    </row>
    <row r="1443" spans="1:25" s="9" customFormat="1" ht="13.25" customHeight="1" x14ac:dyDescent="0.35">
      <c r="A1443" s="35"/>
      <c r="B1443" s="29">
        <v>1345</v>
      </c>
      <c r="C1443" s="35" t="s">
        <v>1</v>
      </c>
      <c r="D1443" s="49">
        <v>31</v>
      </c>
      <c r="E1443" s="49">
        <v>51</v>
      </c>
      <c r="F1443" s="49">
        <v>85</v>
      </c>
      <c r="G1443" s="97">
        <v>117</v>
      </c>
      <c r="H1443" s="99">
        <v>99</v>
      </c>
      <c r="I1443" s="29">
        <v>62</v>
      </c>
      <c r="J1443" s="12"/>
      <c r="S1443" s="27"/>
      <c r="T1443" s="27"/>
      <c r="U1443" s="16"/>
      <c r="V1443" s="74"/>
      <c r="W1443" s="13"/>
      <c r="X1443" s="75"/>
      <c r="Y1443" s="74"/>
    </row>
    <row r="1444" spans="1:25" s="9" customFormat="1" ht="13.25" customHeight="1" x14ac:dyDescent="0.35">
      <c r="A1444" s="35"/>
      <c r="B1444" s="49">
        <v>1346</v>
      </c>
      <c r="C1444" s="35" t="s">
        <v>2</v>
      </c>
      <c r="D1444" s="49">
        <v>925</v>
      </c>
      <c r="E1444" s="49">
        <v>1035</v>
      </c>
      <c r="F1444" s="49">
        <v>1111</v>
      </c>
      <c r="G1444" s="97">
        <v>1203</v>
      </c>
      <c r="H1444" s="99">
        <v>899</v>
      </c>
      <c r="I1444" s="29">
        <v>925</v>
      </c>
      <c r="J1444" s="12"/>
      <c r="S1444" s="27"/>
      <c r="T1444" s="27"/>
      <c r="U1444" s="16"/>
      <c r="V1444" s="74"/>
      <c r="W1444" s="13"/>
      <c r="X1444" s="75"/>
      <c r="Y1444" s="74"/>
    </row>
    <row r="1445" spans="1:25" s="9" customFormat="1" ht="13.25" customHeight="1" x14ac:dyDescent="0.35">
      <c r="A1445" s="35"/>
      <c r="B1445" s="49">
        <v>1347</v>
      </c>
      <c r="C1445" s="35" t="s">
        <v>3</v>
      </c>
      <c r="D1445" s="49">
        <v>137</v>
      </c>
      <c r="E1445" s="49">
        <v>137</v>
      </c>
      <c r="F1445" s="49">
        <v>168</v>
      </c>
      <c r="G1445" s="97">
        <v>211</v>
      </c>
      <c r="H1445" s="99">
        <v>224</v>
      </c>
      <c r="I1445" s="29">
        <v>193</v>
      </c>
      <c r="J1445" s="12"/>
      <c r="S1445" s="27"/>
      <c r="T1445" s="27"/>
      <c r="U1445" s="16"/>
      <c r="V1445" s="74"/>
      <c r="W1445" s="13"/>
      <c r="X1445" s="75"/>
      <c r="Y1445" s="74"/>
    </row>
    <row r="1446" spans="1:25" s="9" customFormat="1" ht="13.25" customHeight="1" x14ac:dyDescent="0.35">
      <c r="A1446" s="35"/>
      <c r="B1446" s="29">
        <v>1348</v>
      </c>
      <c r="C1446" s="35" t="s">
        <v>4</v>
      </c>
      <c r="D1446" s="49">
        <v>531</v>
      </c>
      <c r="E1446" s="49">
        <v>669</v>
      </c>
      <c r="F1446" s="49">
        <v>914</v>
      </c>
      <c r="G1446" s="97">
        <v>1200</v>
      </c>
      <c r="H1446" s="99">
        <v>1147</v>
      </c>
      <c r="I1446" s="29">
        <v>1418</v>
      </c>
      <c r="J1446" s="12"/>
      <c r="S1446" s="27"/>
      <c r="T1446" s="27"/>
      <c r="U1446" s="16"/>
      <c r="V1446" s="74"/>
      <c r="W1446" s="13"/>
      <c r="X1446" s="75"/>
      <c r="Y1446" s="74"/>
    </row>
    <row r="1447" spans="1:25" s="9" customFormat="1" ht="13.25" customHeight="1" x14ac:dyDescent="0.35">
      <c r="A1447" s="35"/>
      <c r="B1447" s="49">
        <v>1349</v>
      </c>
      <c r="C1447" s="35" t="s">
        <v>5</v>
      </c>
      <c r="D1447" s="49">
        <v>708</v>
      </c>
      <c r="E1447" s="49">
        <v>520</v>
      </c>
      <c r="F1447" s="49">
        <v>389</v>
      </c>
      <c r="G1447" s="97">
        <v>491</v>
      </c>
      <c r="H1447" s="99">
        <v>335</v>
      </c>
      <c r="I1447" s="29">
        <v>393</v>
      </c>
      <c r="J1447" s="12"/>
      <c r="S1447" s="27"/>
      <c r="T1447" s="27"/>
      <c r="U1447" s="16"/>
      <c r="V1447" s="74"/>
      <c r="W1447" s="13"/>
      <c r="X1447" s="75"/>
      <c r="Y1447" s="74"/>
    </row>
    <row r="1448" spans="1:25" s="9" customFormat="1" ht="13.25" customHeight="1" x14ac:dyDescent="0.35">
      <c r="A1448" s="35"/>
      <c r="B1448" s="49">
        <v>1350</v>
      </c>
      <c r="C1448" s="35" t="s">
        <v>6</v>
      </c>
      <c r="D1448" s="49">
        <v>817</v>
      </c>
      <c r="E1448" s="49">
        <v>1016</v>
      </c>
      <c r="F1448" s="49">
        <v>1166</v>
      </c>
      <c r="G1448" s="97">
        <v>1269</v>
      </c>
      <c r="H1448" s="99">
        <v>1158</v>
      </c>
      <c r="I1448" s="29">
        <v>1140</v>
      </c>
      <c r="J1448" s="12"/>
      <c r="S1448" s="27"/>
      <c r="T1448" s="27"/>
      <c r="U1448" s="16"/>
      <c r="V1448" s="74"/>
      <c r="W1448" s="13"/>
      <c r="X1448" s="75"/>
      <c r="Y1448" s="74"/>
    </row>
    <row r="1449" spans="1:25" s="9" customFormat="1" ht="13.25" customHeight="1" x14ac:dyDescent="0.35">
      <c r="A1449" s="35"/>
      <c r="B1449" s="29">
        <v>1351</v>
      </c>
      <c r="C1449" s="35" t="s">
        <v>7</v>
      </c>
      <c r="D1449" s="49">
        <v>488</v>
      </c>
      <c r="E1449" s="49">
        <v>528</v>
      </c>
      <c r="F1449" s="49">
        <v>597</v>
      </c>
      <c r="G1449" s="97">
        <v>742</v>
      </c>
      <c r="H1449" s="99">
        <v>677</v>
      </c>
      <c r="I1449" s="29">
        <v>734</v>
      </c>
      <c r="J1449" s="12"/>
      <c r="S1449" s="27"/>
      <c r="T1449" s="27"/>
      <c r="U1449" s="16"/>
      <c r="V1449" s="74"/>
      <c r="W1449" s="13"/>
      <c r="X1449" s="75"/>
      <c r="Y1449" s="74"/>
    </row>
    <row r="1450" spans="1:25" s="9" customFormat="1" ht="13.25" customHeight="1" x14ac:dyDescent="0.35">
      <c r="A1450" s="35"/>
      <c r="B1450" s="49">
        <v>1352</v>
      </c>
      <c r="C1450" s="35" t="s">
        <v>8</v>
      </c>
      <c r="D1450" s="49">
        <v>303</v>
      </c>
      <c r="E1450" s="49">
        <v>389</v>
      </c>
      <c r="F1450" s="49">
        <v>450</v>
      </c>
      <c r="G1450" s="97">
        <v>521</v>
      </c>
      <c r="H1450" s="99">
        <v>476</v>
      </c>
      <c r="I1450" s="29">
        <v>528</v>
      </c>
      <c r="J1450" s="12"/>
      <c r="S1450" s="27"/>
      <c r="T1450" s="27"/>
      <c r="U1450" s="16"/>
      <c r="V1450" s="74"/>
      <c r="W1450" s="13"/>
      <c r="X1450" s="75"/>
      <c r="Y1450" s="74"/>
    </row>
    <row r="1451" spans="1:25" s="9" customFormat="1" ht="13.25" customHeight="1" x14ac:dyDescent="0.35">
      <c r="A1451" s="35"/>
      <c r="B1451" s="49">
        <v>1353</v>
      </c>
      <c r="C1451" s="35" t="s">
        <v>9</v>
      </c>
      <c r="D1451" s="49">
        <v>112</v>
      </c>
      <c r="E1451" s="49">
        <v>105</v>
      </c>
      <c r="F1451" s="49">
        <v>98</v>
      </c>
      <c r="G1451" s="97">
        <v>92</v>
      </c>
      <c r="H1451" s="99">
        <v>84</v>
      </c>
      <c r="I1451" s="29">
        <v>102</v>
      </c>
      <c r="J1451" s="12"/>
      <c r="S1451" s="27"/>
      <c r="T1451" s="27"/>
      <c r="U1451" s="16"/>
      <c r="V1451" s="74"/>
      <c r="W1451" s="13"/>
      <c r="X1451" s="75"/>
      <c r="Y1451" s="74"/>
    </row>
    <row r="1452" spans="1:25" s="9" customFormat="1" ht="13.25" customHeight="1" x14ac:dyDescent="0.35">
      <c r="A1452" s="35"/>
      <c r="B1452" s="29">
        <v>1354</v>
      </c>
      <c r="C1452" s="35" t="s">
        <v>10</v>
      </c>
      <c r="D1452" s="49">
        <v>172</v>
      </c>
      <c r="E1452" s="49">
        <v>156</v>
      </c>
      <c r="F1452" s="49">
        <v>166</v>
      </c>
      <c r="G1452" s="97">
        <v>188</v>
      </c>
      <c r="H1452" s="99">
        <v>161</v>
      </c>
      <c r="I1452" s="29">
        <v>200</v>
      </c>
      <c r="J1452" s="12"/>
      <c r="S1452" s="27"/>
      <c r="T1452" s="27"/>
      <c r="U1452" s="16"/>
      <c r="V1452" s="74"/>
      <c r="W1452" s="13"/>
      <c r="X1452" s="75"/>
      <c r="Y1452" s="74"/>
    </row>
    <row r="1453" spans="1:25" s="9" customFormat="1" ht="13.25" customHeight="1" x14ac:dyDescent="0.35">
      <c r="A1453" s="35"/>
      <c r="B1453" s="49">
        <v>1355</v>
      </c>
      <c r="C1453" s="35" t="s">
        <v>11</v>
      </c>
      <c r="D1453" s="49">
        <v>62</v>
      </c>
      <c r="E1453" s="49">
        <v>76</v>
      </c>
      <c r="F1453" s="49">
        <v>106</v>
      </c>
      <c r="G1453" s="97">
        <v>127</v>
      </c>
      <c r="H1453" s="99">
        <v>119</v>
      </c>
      <c r="I1453" s="29">
        <v>126</v>
      </c>
      <c r="J1453" s="12"/>
      <c r="S1453" s="27"/>
      <c r="T1453" s="27"/>
      <c r="U1453" s="16"/>
      <c r="V1453" s="74"/>
      <c r="W1453" s="13"/>
      <c r="X1453" s="75"/>
      <c r="Y1453" s="74"/>
    </row>
    <row r="1454" spans="1:25" s="9" customFormat="1" ht="13.25" customHeight="1" x14ac:dyDescent="0.35">
      <c r="A1454" s="35"/>
      <c r="B1454" s="49">
        <v>1356</v>
      </c>
      <c r="C1454" s="35" t="s">
        <v>12</v>
      </c>
      <c r="D1454" s="49">
        <v>282</v>
      </c>
      <c r="E1454" s="49">
        <v>347</v>
      </c>
      <c r="F1454" s="49">
        <v>351</v>
      </c>
      <c r="G1454" s="97">
        <v>448</v>
      </c>
      <c r="H1454" s="99">
        <v>489</v>
      </c>
      <c r="I1454" s="29">
        <v>581</v>
      </c>
      <c r="J1454" s="12"/>
      <c r="S1454" s="27"/>
      <c r="T1454" s="27"/>
      <c r="U1454" s="16"/>
      <c r="V1454" s="74"/>
      <c r="W1454" s="13"/>
      <c r="X1454" s="75"/>
      <c r="Y1454" s="74"/>
    </row>
    <row r="1455" spans="1:25" s="9" customFormat="1" ht="13.25" customHeight="1" x14ac:dyDescent="0.35">
      <c r="A1455" s="35"/>
      <c r="B1455" s="29">
        <v>1357</v>
      </c>
      <c r="C1455" s="35" t="s">
        <v>13</v>
      </c>
      <c r="D1455" s="49">
        <v>147</v>
      </c>
      <c r="E1455" s="49">
        <v>196</v>
      </c>
      <c r="F1455" s="49">
        <v>221</v>
      </c>
      <c r="G1455" s="97">
        <v>267</v>
      </c>
      <c r="H1455" s="99">
        <v>308</v>
      </c>
      <c r="I1455" s="29">
        <v>369</v>
      </c>
      <c r="J1455" s="12"/>
      <c r="S1455" s="27"/>
      <c r="T1455" s="27"/>
      <c r="U1455" s="16"/>
      <c r="V1455" s="74"/>
      <c r="W1455" s="13"/>
      <c r="X1455" s="75"/>
      <c r="Y1455" s="74"/>
    </row>
    <row r="1456" spans="1:25" s="9" customFormat="1" ht="13.25" customHeight="1" x14ac:dyDescent="0.35">
      <c r="A1456" s="35"/>
      <c r="B1456" s="49">
        <v>1358</v>
      </c>
      <c r="C1456" s="35" t="s">
        <v>14</v>
      </c>
      <c r="D1456" s="49">
        <v>410</v>
      </c>
      <c r="E1456" s="49">
        <v>277</v>
      </c>
      <c r="F1456" s="49">
        <v>396</v>
      </c>
      <c r="G1456" s="97">
        <v>481</v>
      </c>
      <c r="H1456" s="99">
        <v>486</v>
      </c>
      <c r="I1456" s="29">
        <v>525</v>
      </c>
      <c r="J1456" s="12"/>
      <c r="S1456" s="27"/>
      <c r="T1456" s="27"/>
      <c r="U1456" s="16"/>
      <c r="V1456" s="74"/>
      <c r="W1456" s="13"/>
      <c r="X1456" s="75"/>
      <c r="Y1456" s="74"/>
    </row>
    <row r="1457" spans="1:25" s="9" customFormat="1" ht="13.25" customHeight="1" x14ac:dyDescent="0.35">
      <c r="A1457" s="35"/>
      <c r="B1457" s="49">
        <v>1359</v>
      </c>
      <c r="C1457" s="35" t="s">
        <v>15</v>
      </c>
      <c r="D1457" s="49">
        <v>676</v>
      </c>
      <c r="E1457" s="49">
        <v>753</v>
      </c>
      <c r="F1457" s="49">
        <v>789</v>
      </c>
      <c r="G1457" s="97">
        <v>831</v>
      </c>
      <c r="H1457" s="99">
        <v>855</v>
      </c>
      <c r="I1457" s="29">
        <v>1090</v>
      </c>
      <c r="J1457" s="12"/>
      <c r="S1457" s="27"/>
      <c r="T1457" s="27"/>
      <c r="U1457" s="16"/>
      <c r="V1457" s="74"/>
      <c r="W1457" s="13"/>
      <c r="X1457" s="75"/>
      <c r="Y1457" s="74"/>
    </row>
    <row r="1458" spans="1:25" s="9" customFormat="1" ht="13.25" customHeight="1" x14ac:dyDescent="0.35">
      <c r="A1458" s="35"/>
      <c r="B1458" s="29">
        <v>1360</v>
      </c>
      <c r="C1458" s="35" t="s">
        <v>16</v>
      </c>
      <c r="D1458" s="49">
        <v>738</v>
      </c>
      <c r="E1458" s="49">
        <v>917</v>
      </c>
      <c r="F1458" s="49">
        <v>1088</v>
      </c>
      <c r="G1458" s="97">
        <v>1320</v>
      </c>
      <c r="H1458" s="99">
        <v>1392</v>
      </c>
      <c r="I1458" s="29">
        <v>1843</v>
      </c>
      <c r="J1458" s="12"/>
      <c r="S1458" s="27"/>
      <c r="T1458" s="27"/>
      <c r="U1458" s="16"/>
      <c r="V1458" s="74"/>
      <c r="W1458" s="13"/>
      <c r="X1458" s="75"/>
      <c r="Y1458" s="74"/>
    </row>
    <row r="1459" spans="1:25" s="9" customFormat="1" ht="13.25" customHeight="1" x14ac:dyDescent="0.35">
      <c r="A1459" s="35"/>
      <c r="B1459" s="49">
        <v>1361</v>
      </c>
      <c r="C1459" s="35" t="s">
        <v>17</v>
      </c>
      <c r="D1459" s="49">
        <v>79</v>
      </c>
      <c r="E1459" s="49">
        <v>123</v>
      </c>
      <c r="F1459" s="49">
        <v>140</v>
      </c>
      <c r="G1459" s="97">
        <v>174</v>
      </c>
      <c r="H1459" s="99">
        <v>206</v>
      </c>
      <c r="I1459" s="29">
        <v>225</v>
      </c>
      <c r="J1459" s="12"/>
      <c r="S1459" s="27"/>
      <c r="T1459" s="27"/>
      <c r="U1459" s="16"/>
      <c r="V1459" s="74"/>
      <c r="W1459" s="13"/>
      <c r="X1459" s="75"/>
      <c r="Y1459" s="74"/>
    </row>
    <row r="1460" spans="1:25" s="9" customFormat="1" ht="13.25" customHeight="1" x14ac:dyDescent="0.35">
      <c r="A1460" s="35"/>
      <c r="B1460" s="49">
        <v>1362</v>
      </c>
      <c r="C1460" s="35" t="s">
        <v>18</v>
      </c>
      <c r="D1460" s="49">
        <v>330</v>
      </c>
      <c r="E1460" s="49">
        <v>344</v>
      </c>
      <c r="F1460" s="49">
        <v>395</v>
      </c>
      <c r="G1460" s="97">
        <v>438</v>
      </c>
      <c r="H1460" s="99">
        <v>439</v>
      </c>
      <c r="I1460" s="29">
        <v>539</v>
      </c>
      <c r="J1460" s="12"/>
      <c r="S1460" s="27"/>
      <c r="T1460" s="27"/>
      <c r="U1460" s="16"/>
      <c r="V1460" s="74"/>
      <c r="W1460" s="13"/>
      <c r="X1460" s="75"/>
      <c r="Y1460" s="74"/>
    </row>
    <row r="1461" spans="1:25" s="9" customFormat="1" ht="13.25" customHeight="1" x14ac:dyDescent="0.35">
      <c r="A1461" s="35"/>
      <c r="B1461" s="29">
        <v>1363</v>
      </c>
      <c r="C1461" s="35" t="s">
        <v>19</v>
      </c>
      <c r="D1461" s="49">
        <v>341</v>
      </c>
      <c r="E1461" s="49">
        <v>275</v>
      </c>
      <c r="F1461" s="49">
        <v>268</v>
      </c>
      <c r="G1461" s="97">
        <v>289</v>
      </c>
      <c r="H1461" s="99">
        <v>552</v>
      </c>
      <c r="I1461" s="29">
        <v>305</v>
      </c>
      <c r="J1461" s="12"/>
      <c r="S1461" s="27"/>
      <c r="T1461" s="27"/>
      <c r="U1461" s="16"/>
      <c r="V1461" s="74"/>
      <c r="W1461" s="13"/>
      <c r="X1461" s="75"/>
      <c r="Y1461" s="74"/>
    </row>
    <row r="1462" spans="1:25" s="9" customFormat="1" ht="13.25" customHeight="1" x14ac:dyDescent="0.35">
      <c r="A1462" s="35"/>
      <c r="B1462" s="49">
        <v>1364</v>
      </c>
      <c r="C1462" s="35" t="s">
        <v>20</v>
      </c>
      <c r="D1462" s="98">
        <f>SUM(D1442:D1461)</f>
        <v>10074</v>
      </c>
      <c r="E1462" s="98">
        <f>SUM(E1442:E1461)</f>
        <v>10498</v>
      </c>
      <c r="F1462" s="98">
        <f>SUM(F1442:F1461)</f>
        <v>11112</v>
      </c>
      <c r="G1462" s="98">
        <f>SUM(G1442:G1461)</f>
        <v>12491</v>
      </c>
      <c r="H1462" s="98">
        <f>SUM(H1442:H1461)</f>
        <v>12188</v>
      </c>
      <c r="I1462" s="29">
        <v>13332</v>
      </c>
      <c r="J1462" s="12"/>
      <c r="S1462" s="27"/>
      <c r="T1462" s="27"/>
      <c r="U1462" s="16"/>
      <c r="V1462" s="74"/>
      <c r="W1462" s="13"/>
      <c r="X1462" s="75"/>
      <c r="Y1462" s="74"/>
    </row>
    <row r="1463" spans="1:25" s="9" customFormat="1" ht="13.25" customHeight="1" x14ac:dyDescent="0.3">
      <c r="A1463" s="35"/>
      <c r="B1463" s="49">
        <v>1365</v>
      </c>
      <c r="C1463" s="35" t="s">
        <v>82</v>
      </c>
      <c r="D1463" s="29"/>
      <c r="E1463" s="29"/>
      <c r="F1463" s="29"/>
      <c r="G1463" s="63"/>
      <c r="H1463" s="35"/>
      <c r="I1463" s="29"/>
      <c r="J1463" s="12"/>
      <c r="S1463" s="27"/>
      <c r="T1463" s="27"/>
      <c r="U1463" s="16"/>
      <c r="V1463" s="74"/>
      <c r="W1463" s="13"/>
      <c r="X1463" s="75"/>
      <c r="Y1463" s="74"/>
    </row>
    <row r="1464" spans="1:25" s="9" customFormat="1" ht="13.25" customHeight="1" x14ac:dyDescent="0.35">
      <c r="A1464" s="35"/>
      <c r="B1464" s="29">
        <v>1366</v>
      </c>
      <c r="C1464" s="35" t="s">
        <v>0</v>
      </c>
      <c r="D1464" s="49">
        <v>1746</v>
      </c>
      <c r="E1464" s="49">
        <v>1761</v>
      </c>
      <c r="F1464" s="49">
        <v>1620</v>
      </c>
      <c r="G1464" s="97">
        <v>1446</v>
      </c>
      <c r="H1464" s="99">
        <v>1460</v>
      </c>
      <c r="I1464" s="29">
        <v>1649</v>
      </c>
      <c r="J1464" s="12"/>
      <c r="S1464" s="27"/>
      <c r="T1464" s="27"/>
      <c r="U1464" s="16"/>
      <c r="V1464" s="74"/>
      <c r="W1464" s="13"/>
      <c r="X1464" s="75"/>
      <c r="Y1464" s="74"/>
    </row>
    <row r="1465" spans="1:25" s="9" customFormat="1" ht="13.25" customHeight="1" x14ac:dyDescent="0.35">
      <c r="A1465" s="35"/>
      <c r="B1465" s="49">
        <v>1367</v>
      </c>
      <c r="C1465" s="35" t="s">
        <v>1</v>
      </c>
      <c r="D1465" s="49">
        <v>21</v>
      </c>
      <c r="E1465" s="49">
        <v>13</v>
      </c>
      <c r="F1465" s="49">
        <v>205</v>
      </c>
      <c r="G1465" s="97">
        <v>168</v>
      </c>
      <c r="H1465" s="99">
        <v>104</v>
      </c>
      <c r="I1465" s="29">
        <v>46</v>
      </c>
      <c r="J1465" s="12"/>
      <c r="S1465" s="27"/>
      <c r="T1465" s="27"/>
      <c r="U1465" s="16"/>
      <c r="V1465" s="74"/>
      <c r="W1465" s="13"/>
      <c r="X1465" s="75"/>
      <c r="Y1465" s="74"/>
    </row>
    <row r="1466" spans="1:25" s="9" customFormat="1" ht="13.25" customHeight="1" x14ac:dyDescent="0.35">
      <c r="A1466" s="35"/>
      <c r="B1466" s="49">
        <v>1368</v>
      </c>
      <c r="C1466" s="35" t="s">
        <v>2</v>
      </c>
      <c r="D1466" s="49">
        <v>485</v>
      </c>
      <c r="E1466" s="49">
        <v>390</v>
      </c>
      <c r="F1466" s="49">
        <v>474</v>
      </c>
      <c r="G1466" s="97">
        <v>398</v>
      </c>
      <c r="H1466" s="99">
        <v>269</v>
      </c>
      <c r="I1466" s="29">
        <v>263</v>
      </c>
      <c r="J1466" s="12"/>
      <c r="S1466" s="27"/>
      <c r="T1466" s="27"/>
      <c r="U1466" s="16"/>
      <c r="V1466" s="74"/>
      <c r="W1466" s="13"/>
      <c r="X1466" s="75"/>
      <c r="Y1466" s="74"/>
    </row>
    <row r="1467" spans="1:25" s="9" customFormat="1" ht="13.25" customHeight="1" x14ac:dyDescent="0.35">
      <c r="A1467" s="35"/>
      <c r="B1467" s="29">
        <v>1369</v>
      </c>
      <c r="C1467" s="35" t="s">
        <v>3</v>
      </c>
      <c r="D1467" s="49">
        <v>53</v>
      </c>
      <c r="E1467" s="49">
        <v>69</v>
      </c>
      <c r="F1467" s="49">
        <v>55</v>
      </c>
      <c r="G1467" s="97">
        <v>46</v>
      </c>
      <c r="H1467" s="99">
        <v>36</v>
      </c>
      <c r="I1467" s="29">
        <v>39</v>
      </c>
      <c r="J1467" s="12"/>
      <c r="S1467" s="27"/>
      <c r="T1467" s="27"/>
      <c r="U1467" s="16"/>
      <c r="V1467" s="74"/>
      <c r="W1467" s="13"/>
      <c r="X1467" s="75"/>
      <c r="Y1467" s="74"/>
    </row>
    <row r="1468" spans="1:25" s="9" customFormat="1" ht="13.25" customHeight="1" x14ac:dyDescent="0.35">
      <c r="A1468" s="35"/>
      <c r="B1468" s="49">
        <v>1370</v>
      </c>
      <c r="C1468" s="35" t="s">
        <v>4</v>
      </c>
      <c r="D1468" s="49">
        <v>345</v>
      </c>
      <c r="E1468" s="49">
        <v>384</v>
      </c>
      <c r="F1468" s="49">
        <v>606</v>
      </c>
      <c r="G1468" s="97">
        <v>535</v>
      </c>
      <c r="H1468" s="99">
        <v>474</v>
      </c>
      <c r="I1468" s="29">
        <v>626</v>
      </c>
      <c r="J1468" s="12"/>
      <c r="S1468" s="27"/>
      <c r="T1468" s="27"/>
      <c r="U1468" s="16"/>
      <c r="V1468" s="74"/>
      <c r="W1468" s="13"/>
      <c r="X1468" s="75"/>
      <c r="Y1468" s="74"/>
    </row>
    <row r="1469" spans="1:25" s="9" customFormat="1" ht="13.25" customHeight="1" x14ac:dyDescent="0.35">
      <c r="A1469" s="35"/>
      <c r="B1469" s="49">
        <v>1371</v>
      </c>
      <c r="C1469" s="35" t="s">
        <v>5</v>
      </c>
      <c r="D1469" s="49">
        <v>352</v>
      </c>
      <c r="E1469" s="49">
        <v>294</v>
      </c>
      <c r="F1469" s="49">
        <v>231</v>
      </c>
      <c r="G1469" s="97">
        <v>262</v>
      </c>
      <c r="H1469" s="99">
        <v>198</v>
      </c>
      <c r="I1469" s="29">
        <v>207</v>
      </c>
      <c r="J1469" s="12"/>
      <c r="S1469" s="27"/>
      <c r="T1469" s="27"/>
      <c r="U1469" s="16"/>
      <c r="V1469" s="74"/>
      <c r="W1469" s="13"/>
      <c r="X1469" s="75"/>
      <c r="Y1469" s="74"/>
    </row>
    <row r="1470" spans="1:25" s="9" customFormat="1" ht="13.25" customHeight="1" x14ac:dyDescent="0.35">
      <c r="A1470" s="35"/>
      <c r="B1470" s="29">
        <v>1372</v>
      </c>
      <c r="C1470" s="35" t="s">
        <v>6</v>
      </c>
      <c r="D1470" s="49">
        <v>696</v>
      </c>
      <c r="E1470" s="49">
        <v>803</v>
      </c>
      <c r="F1470" s="49">
        <v>902</v>
      </c>
      <c r="G1470" s="97">
        <v>784</v>
      </c>
      <c r="H1470" s="99">
        <v>710</v>
      </c>
      <c r="I1470" s="29">
        <v>667</v>
      </c>
      <c r="J1470" s="12"/>
      <c r="S1470" s="27"/>
      <c r="T1470" s="27"/>
      <c r="U1470" s="16"/>
      <c r="V1470" s="74"/>
      <c r="W1470" s="13"/>
      <c r="X1470" s="75"/>
      <c r="Y1470" s="74"/>
    </row>
    <row r="1471" spans="1:25" s="9" customFormat="1" ht="13.25" customHeight="1" x14ac:dyDescent="0.35">
      <c r="A1471" s="35"/>
      <c r="B1471" s="49">
        <v>1373</v>
      </c>
      <c r="C1471" s="35" t="s">
        <v>7</v>
      </c>
      <c r="D1471" s="49">
        <v>396</v>
      </c>
      <c r="E1471" s="49">
        <v>404</v>
      </c>
      <c r="F1471" s="49">
        <v>452</v>
      </c>
      <c r="G1471" s="97">
        <v>496</v>
      </c>
      <c r="H1471" s="99">
        <v>460</v>
      </c>
      <c r="I1471" s="29">
        <v>469</v>
      </c>
      <c r="J1471" s="12"/>
      <c r="S1471" s="27"/>
      <c r="T1471" s="27"/>
      <c r="U1471" s="16"/>
      <c r="V1471" s="74"/>
      <c r="W1471" s="13"/>
      <c r="X1471" s="75"/>
      <c r="Y1471" s="74"/>
    </row>
    <row r="1472" spans="1:25" s="9" customFormat="1" ht="13.25" customHeight="1" x14ac:dyDescent="0.35">
      <c r="A1472" s="35"/>
      <c r="B1472" s="49">
        <v>1374</v>
      </c>
      <c r="C1472" s="35" t="s">
        <v>8</v>
      </c>
      <c r="D1472" s="49">
        <v>178</v>
      </c>
      <c r="E1472" s="49">
        <v>200</v>
      </c>
      <c r="F1472" s="49">
        <v>217</v>
      </c>
      <c r="G1472" s="97">
        <v>277</v>
      </c>
      <c r="H1472" s="99">
        <v>244</v>
      </c>
      <c r="I1472" s="29">
        <v>220</v>
      </c>
      <c r="J1472" s="12"/>
      <c r="S1472" s="27"/>
      <c r="T1472" s="27"/>
      <c r="U1472" s="16"/>
      <c r="V1472" s="74"/>
      <c r="W1472" s="13"/>
      <c r="X1472" s="75"/>
      <c r="Y1472" s="74"/>
    </row>
    <row r="1473" spans="1:25" s="9" customFormat="1" ht="13.25" customHeight="1" x14ac:dyDescent="0.35">
      <c r="A1473" s="35"/>
      <c r="B1473" s="29">
        <v>1375</v>
      </c>
      <c r="C1473" s="35" t="s">
        <v>9</v>
      </c>
      <c r="D1473" s="49">
        <v>204</v>
      </c>
      <c r="E1473" s="49">
        <v>129</v>
      </c>
      <c r="F1473" s="49">
        <v>91</v>
      </c>
      <c r="G1473" s="97">
        <v>99</v>
      </c>
      <c r="H1473" s="99">
        <v>71</v>
      </c>
      <c r="I1473" s="29">
        <v>65</v>
      </c>
      <c r="J1473" s="12"/>
      <c r="S1473" s="27"/>
      <c r="T1473" s="27"/>
      <c r="U1473" s="16"/>
      <c r="V1473" s="74"/>
      <c r="W1473" s="13"/>
      <c r="X1473" s="75"/>
      <c r="Y1473" s="74"/>
    </row>
    <row r="1474" spans="1:25" s="9" customFormat="1" ht="13.25" customHeight="1" x14ac:dyDescent="0.35">
      <c r="A1474" s="35"/>
      <c r="B1474" s="49">
        <v>1376</v>
      </c>
      <c r="C1474" s="35" t="s">
        <v>10</v>
      </c>
      <c r="D1474" s="49">
        <v>146</v>
      </c>
      <c r="E1474" s="49">
        <v>134</v>
      </c>
      <c r="F1474" s="49">
        <v>135</v>
      </c>
      <c r="G1474" s="97">
        <v>132</v>
      </c>
      <c r="H1474" s="99">
        <v>98</v>
      </c>
      <c r="I1474" s="29">
        <v>107</v>
      </c>
      <c r="J1474" s="12"/>
      <c r="S1474" s="27"/>
      <c r="T1474" s="27"/>
      <c r="U1474" s="16"/>
      <c r="V1474" s="74"/>
      <c r="W1474" s="13"/>
      <c r="X1474" s="75"/>
      <c r="Y1474" s="74"/>
    </row>
    <row r="1475" spans="1:25" s="9" customFormat="1" ht="13.25" customHeight="1" x14ac:dyDescent="0.35">
      <c r="A1475" s="35"/>
      <c r="B1475" s="49">
        <v>1377</v>
      </c>
      <c r="C1475" s="35" t="s">
        <v>11</v>
      </c>
      <c r="D1475" s="49">
        <v>35</v>
      </c>
      <c r="E1475" s="49">
        <v>40</v>
      </c>
      <c r="F1475" s="49">
        <v>53</v>
      </c>
      <c r="G1475" s="97">
        <v>51</v>
      </c>
      <c r="H1475" s="99">
        <v>44</v>
      </c>
      <c r="I1475" s="29">
        <v>51</v>
      </c>
      <c r="J1475" s="12"/>
      <c r="S1475" s="27"/>
      <c r="T1475" s="27"/>
      <c r="U1475" s="16"/>
      <c r="V1475" s="74"/>
      <c r="W1475" s="13"/>
      <c r="X1475" s="75"/>
      <c r="Y1475" s="74"/>
    </row>
    <row r="1476" spans="1:25" s="9" customFormat="1" ht="13.25" customHeight="1" x14ac:dyDescent="0.35">
      <c r="A1476" s="35"/>
      <c r="B1476" s="29">
        <v>1378</v>
      </c>
      <c r="C1476" s="35" t="s">
        <v>12</v>
      </c>
      <c r="D1476" s="49">
        <v>202</v>
      </c>
      <c r="E1476" s="49">
        <v>290</v>
      </c>
      <c r="F1476" s="49">
        <v>261</v>
      </c>
      <c r="G1476" s="97">
        <v>234</v>
      </c>
      <c r="H1476" s="99">
        <v>249</v>
      </c>
      <c r="I1476" s="29">
        <v>268</v>
      </c>
      <c r="J1476" s="12"/>
      <c r="S1476" s="27"/>
      <c r="T1476" s="27"/>
      <c r="U1476" s="16"/>
      <c r="V1476" s="74"/>
      <c r="W1476" s="13"/>
      <c r="X1476" s="75"/>
      <c r="Y1476" s="74"/>
    </row>
    <row r="1477" spans="1:25" s="9" customFormat="1" ht="13.25" customHeight="1" x14ac:dyDescent="0.35">
      <c r="A1477" s="35"/>
      <c r="B1477" s="49">
        <v>1379</v>
      </c>
      <c r="C1477" s="35" t="s">
        <v>13</v>
      </c>
      <c r="D1477" s="49">
        <v>99</v>
      </c>
      <c r="E1477" s="49">
        <v>151</v>
      </c>
      <c r="F1477" s="49">
        <v>120</v>
      </c>
      <c r="G1477" s="97">
        <v>124</v>
      </c>
      <c r="H1477" s="99">
        <v>138</v>
      </c>
      <c r="I1477" s="29">
        <v>156</v>
      </c>
      <c r="J1477" s="12"/>
      <c r="S1477" s="27"/>
      <c r="T1477" s="27"/>
      <c r="U1477" s="16"/>
      <c r="V1477" s="74"/>
      <c r="W1477" s="13"/>
      <c r="X1477" s="75"/>
      <c r="Y1477" s="74"/>
    </row>
    <row r="1478" spans="1:25" s="9" customFormat="1" ht="13.25" customHeight="1" x14ac:dyDescent="0.35">
      <c r="A1478" s="35"/>
      <c r="B1478" s="49">
        <v>1380</v>
      </c>
      <c r="C1478" s="35" t="s">
        <v>14</v>
      </c>
      <c r="D1478" s="49">
        <v>389</v>
      </c>
      <c r="E1478" s="49">
        <v>275</v>
      </c>
      <c r="F1478" s="49">
        <v>474</v>
      </c>
      <c r="G1478" s="97">
        <v>487</v>
      </c>
      <c r="H1478" s="99">
        <v>406</v>
      </c>
      <c r="I1478" s="29">
        <v>433</v>
      </c>
      <c r="J1478" s="12"/>
      <c r="S1478" s="27"/>
      <c r="T1478" s="27"/>
      <c r="U1478" s="16"/>
      <c r="V1478" s="74"/>
      <c r="W1478" s="13"/>
      <c r="X1478" s="75"/>
      <c r="Y1478" s="74"/>
    </row>
    <row r="1479" spans="1:25" s="9" customFormat="1" ht="13.25" customHeight="1" x14ac:dyDescent="0.35">
      <c r="A1479" s="35"/>
      <c r="B1479" s="29">
        <v>1381</v>
      </c>
      <c r="C1479" s="35" t="s">
        <v>15</v>
      </c>
      <c r="D1479" s="49">
        <v>569</v>
      </c>
      <c r="E1479" s="49">
        <v>561</v>
      </c>
      <c r="F1479" s="49">
        <v>594</v>
      </c>
      <c r="G1479" s="97">
        <v>618</v>
      </c>
      <c r="H1479" s="99">
        <v>627</v>
      </c>
      <c r="I1479" s="29">
        <v>610</v>
      </c>
      <c r="J1479" s="12"/>
      <c r="S1479" s="27"/>
      <c r="T1479" s="27"/>
      <c r="U1479" s="16"/>
      <c r="V1479" s="74"/>
      <c r="W1479" s="13"/>
      <c r="X1479" s="75"/>
      <c r="Y1479" s="74"/>
    </row>
    <row r="1480" spans="1:25" s="9" customFormat="1" ht="13.25" customHeight="1" x14ac:dyDescent="0.35">
      <c r="A1480" s="35"/>
      <c r="B1480" s="49">
        <v>1382</v>
      </c>
      <c r="C1480" s="35" t="s">
        <v>16</v>
      </c>
      <c r="D1480" s="49">
        <v>726</v>
      </c>
      <c r="E1480" s="49">
        <v>839</v>
      </c>
      <c r="F1480" s="49">
        <v>961</v>
      </c>
      <c r="G1480" s="97">
        <v>1102</v>
      </c>
      <c r="H1480" s="99">
        <v>1115</v>
      </c>
      <c r="I1480" s="29">
        <v>1253</v>
      </c>
      <c r="J1480" s="12"/>
      <c r="S1480" s="27"/>
      <c r="T1480" s="27"/>
      <c r="U1480" s="16"/>
      <c r="V1480" s="74"/>
      <c r="W1480" s="13"/>
      <c r="X1480" s="75"/>
      <c r="Y1480" s="74"/>
    </row>
    <row r="1481" spans="1:25" s="9" customFormat="1" ht="13.25" customHeight="1" x14ac:dyDescent="0.35">
      <c r="A1481" s="35"/>
      <c r="B1481" s="49">
        <v>1383</v>
      </c>
      <c r="C1481" s="35" t="s">
        <v>17</v>
      </c>
      <c r="D1481" s="49">
        <v>42</v>
      </c>
      <c r="E1481" s="49">
        <v>44</v>
      </c>
      <c r="F1481" s="49">
        <v>52</v>
      </c>
      <c r="G1481" s="97">
        <v>44</v>
      </c>
      <c r="H1481" s="99">
        <v>66</v>
      </c>
      <c r="I1481" s="29">
        <v>60</v>
      </c>
      <c r="J1481" s="12"/>
      <c r="S1481" s="27"/>
      <c r="T1481" s="27"/>
      <c r="U1481" s="16"/>
      <c r="V1481" s="74"/>
      <c r="W1481" s="13"/>
      <c r="X1481" s="75"/>
      <c r="Y1481" s="74"/>
    </row>
    <row r="1482" spans="1:25" s="9" customFormat="1" ht="13.25" customHeight="1" x14ac:dyDescent="0.35">
      <c r="A1482" s="35"/>
      <c r="B1482" s="29">
        <v>1384</v>
      </c>
      <c r="C1482" s="35" t="s">
        <v>18</v>
      </c>
      <c r="D1482" s="49">
        <v>299</v>
      </c>
      <c r="E1482" s="49">
        <v>287</v>
      </c>
      <c r="F1482" s="49">
        <v>263</v>
      </c>
      <c r="G1482" s="97">
        <v>237</v>
      </c>
      <c r="H1482" s="99">
        <v>250</v>
      </c>
      <c r="I1482" s="29">
        <v>242</v>
      </c>
      <c r="J1482" s="12"/>
      <c r="S1482" s="27"/>
      <c r="T1482" s="27"/>
      <c r="U1482" s="16"/>
      <c r="V1482" s="74"/>
      <c r="W1482" s="13"/>
      <c r="X1482" s="75"/>
      <c r="Y1482" s="74"/>
    </row>
    <row r="1483" spans="1:25" s="9" customFormat="1" ht="13.25" customHeight="1" x14ac:dyDescent="0.35">
      <c r="A1483" s="35"/>
      <c r="B1483" s="49">
        <v>1385</v>
      </c>
      <c r="C1483" s="35" t="s">
        <v>19</v>
      </c>
      <c r="D1483" s="49">
        <v>169</v>
      </c>
      <c r="E1483" s="49">
        <v>184</v>
      </c>
      <c r="F1483" s="49">
        <v>212</v>
      </c>
      <c r="G1483" s="97">
        <v>185</v>
      </c>
      <c r="H1483" s="99">
        <v>227</v>
      </c>
      <c r="I1483" s="29">
        <v>180</v>
      </c>
      <c r="J1483" s="12"/>
      <c r="S1483" s="27"/>
      <c r="T1483" s="27"/>
      <c r="U1483" s="16"/>
      <c r="V1483" s="74"/>
      <c r="W1483" s="13"/>
      <c r="X1483" s="75"/>
      <c r="Y1483" s="74"/>
    </row>
    <row r="1484" spans="1:25" s="9" customFormat="1" ht="13.25" customHeight="1" x14ac:dyDescent="0.35">
      <c r="A1484" s="35"/>
      <c r="B1484" s="49">
        <v>1386</v>
      </c>
      <c r="C1484" s="35" t="s">
        <v>20</v>
      </c>
      <c r="D1484" s="98">
        <f>SUM(D1464:D1483)</f>
        <v>7152</v>
      </c>
      <c r="E1484" s="98">
        <f>SUM(E1464:E1483)</f>
        <v>7252</v>
      </c>
      <c r="F1484" s="98">
        <f>SUM(F1464:F1483)</f>
        <v>7978</v>
      </c>
      <c r="G1484" s="98">
        <f>SUM(G1464:G1483)</f>
        <v>7725</v>
      </c>
      <c r="H1484" s="98">
        <f>SUM(H1464:H1483)</f>
        <v>7246</v>
      </c>
      <c r="I1484" s="29">
        <v>7613</v>
      </c>
      <c r="J1484" s="12"/>
      <c r="S1484" s="27"/>
      <c r="T1484" s="27"/>
      <c r="U1484" s="16"/>
      <c r="V1484" s="74"/>
      <c r="W1484" s="13"/>
      <c r="X1484" s="75"/>
      <c r="Y1484" s="74"/>
    </row>
    <row r="1485" spans="1:25" s="9" customFormat="1" ht="13.25" customHeight="1" x14ac:dyDescent="0.3">
      <c r="A1485" s="35"/>
      <c r="B1485" s="29">
        <v>1387</v>
      </c>
      <c r="C1485" s="35" t="s">
        <v>83</v>
      </c>
      <c r="D1485" s="29"/>
      <c r="E1485" s="29"/>
      <c r="F1485" s="29"/>
      <c r="G1485" s="29"/>
      <c r="H1485" s="35"/>
      <c r="I1485" s="29"/>
      <c r="J1485" s="12"/>
      <c r="S1485" s="27"/>
      <c r="T1485" s="27"/>
      <c r="U1485" s="16"/>
      <c r="V1485" s="74"/>
      <c r="W1485" s="13"/>
      <c r="X1485" s="75"/>
      <c r="Y1485" s="74"/>
    </row>
    <row r="1486" spans="1:25" s="9" customFormat="1" ht="13.25" customHeight="1" x14ac:dyDescent="0.35">
      <c r="A1486" s="35"/>
      <c r="B1486" s="49">
        <v>1388</v>
      </c>
      <c r="C1486" s="35" t="s">
        <v>0</v>
      </c>
      <c r="D1486" s="49">
        <v>171</v>
      </c>
      <c r="E1486" s="49">
        <v>201</v>
      </c>
      <c r="F1486" s="49">
        <v>163</v>
      </c>
      <c r="G1486" s="97">
        <v>176</v>
      </c>
      <c r="H1486" s="99">
        <v>202</v>
      </c>
      <c r="I1486" s="29">
        <v>251</v>
      </c>
      <c r="J1486" s="12"/>
      <c r="S1486" s="27"/>
      <c r="T1486" s="27"/>
      <c r="U1486" s="16"/>
      <c r="V1486" s="74"/>
      <c r="W1486" s="13"/>
      <c r="X1486" s="75"/>
      <c r="Y1486" s="74"/>
    </row>
    <row r="1487" spans="1:25" s="9" customFormat="1" ht="13.25" customHeight="1" x14ac:dyDescent="0.35">
      <c r="A1487" s="35"/>
      <c r="B1487" s="49">
        <v>1389</v>
      </c>
      <c r="C1487" s="35" t="s">
        <v>1</v>
      </c>
      <c r="D1487" s="49">
        <v>182</v>
      </c>
      <c r="E1487" s="49">
        <v>138</v>
      </c>
      <c r="F1487" s="49">
        <v>118</v>
      </c>
      <c r="G1487" s="97">
        <v>189</v>
      </c>
      <c r="H1487" s="99">
        <v>191</v>
      </c>
      <c r="I1487" s="29">
        <v>152</v>
      </c>
      <c r="J1487" s="12"/>
      <c r="S1487" s="27"/>
      <c r="T1487" s="27"/>
      <c r="U1487" s="16"/>
      <c r="V1487" s="74"/>
      <c r="W1487" s="13"/>
      <c r="X1487" s="75"/>
      <c r="Y1487" s="74"/>
    </row>
    <row r="1488" spans="1:25" s="9" customFormat="1" ht="13.25" customHeight="1" x14ac:dyDescent="0.35">
      <c r="A1488" s="35"/>
      <c r="B1488" s="29">
        <v>1390</v>
      </c>
      <c r="C1488" s="35" t="s">
        <v>2</v>
      </c>
      <c r="D1488" s="49">
        <v>3446</v>
      </c>
      <c r="E1488" s="49">
        <v>3321</v>
      </c>
      <c r="F1488" s="49">
        <v>2789</v>
      </c>
      <c r="G1488" s="97">
        <v>2516</v>
      </c>
      <c r="H1488" s="99">
        <v>2105</v>
      </c>
      <c r="I1488" s="29">
        <v>2166</v>
      </c>
      <c r="J1488" s="12"/>
      <c r="S1488" s="27"/>
      <c r="T1488" s="27"/>
      <c r="U1488" s="16"/>
      <c r="V1488" s="74"/>
      <c r="W1488" s="13"/>
      <c r="X1488" s="75"/>
      <c r="Y1488" s="74"/>
    </row>
    <row r="1489" spans="1:25" s="9" customFormat="1" ht="13.25" customHeight="1" x14ac:dyDescent="0.35">
      <c r="A1489" s="35"/>
      <c r="B1489" s="49">
        <v>1391</v>
      </c>
      <c r="C1489" s="35" t="s">
        <v>3</v>
      </c>
      <c r="D1489" s="49">
        <v>144</v>
      </c>
      <c r="E1489" s="49">
        <v>221</v>
      </c>
      <c r="F1489" s="49">
        <v>283</v>
      </c>
      <c r="G1489" s="97">
        <v>452</v>
      </c>
      <c r="H1489" s="99">
        <v>468</v>
      </c>
      <c r="I1489" s="29">
        <v>542</v>
      </c>
      <c r="J1489" s="12"/>
      <c r="S1489" s="27"/>
      <c r="T1489" s="27"/>
      <c r="U1489" s="16"/>
      <c r="V1489" s="74"/>
      <c r="W1489" s="13"/>
      <c r="X1489" s="75"/>
      <c r="Y1489" s="74"/>
    </row>
    <row r="1490" spans="1:25" s="9" customFormat="1" ht="13.25" customHeight="1" x14ac:dyDescent="0.35">
      <c r="A1490" s="35"/>
      <c r="B1490" s="49">
        <v>1392</v>
      </c>
      <c r="C1490" s="35" t="s">
        <v>4</v>
      </c>
      <c r="D1490" s="49">
        <v>1133</v>
      </c>
      <c r="E1490" s="49">
        <v>1344</v>
      </c>
      <c r="F1490" s="49">
        <v>1645</v>
      </c>
      <c r="G1490" s="97">
        <v>2170</v>
      </c>
      <c r="H1490" s="99">
        <v>2450</v>
      </c>
      <c r="I1490" s="29">
        <v>3277</v>
      </c>
      <c r="J1490" s="12"/>
      <c r="S1490" s="27"/>
      <c r="T1490" s="27"/>
      <c r="U1490" s="16"/>
      <c r="V1490" s="74"/>
      <c r="W1490" s="13"/>
      <c r="X1490" s="75"/>
      <c r="Y1490" s="74"/>
    </row>
    <row r="1491" spans="1:25" s="9" customFormat="1" ht="13.25" customHeight="1" x14ac:dyDescent="0.35">
      <c r="A1491" s="35"/>
      <c r="B1491" s="29">
        <v>1393</v>
      </c>
      <c r="C1491" s="35" t="s">
        <v>5</v>
      </c>
      <c r="D1491" s="49">
        <v>2417</v>
      </c>
      <c r="E1491" s="49">
        <v>2306</v>
      </c>
      <c r="F1491" s="49">
        <v>2476</v>
      </c>
      <c r="G1491" s="97">
        <v>2331</v>
      </c>
      <c r="H1491" s="99">
        <v>1838</v>
      </c>
      <c r="I1491" s="29">
        <v>1746</v>
      </c>
      <c r="J1491" s="12"/>
      <c r="S1491" s="27"/>
      <c r="T1491" s="27"/>
      <c r="U1491" s="16"/>
      <c r="V1491" s="74"/>
      <c r="W1491" s="13"/>
      <c r="X1491" s="75"/>
      <c r="Y1491" s="74"/>
    </row>
    <row r="1492" spans="1:25" s="9" customFormat="1" ht="13.25" customHeight="1" x14ac:dyDescent="0.35">
      <c r="A1492" s="35"/>
      <c r="B1492" s="49">
        <v>1394</v>
      </c>
      <c r="C1492" s="35" t="s">
        <v>6</v>
      </c>
      <c r="D1492" s="49">
        <v>4182</v>
      </c>
      <c r="E1492" s="49">
        <v>4599</v>
      </c>
      <c r="F1492" s="49">
        <v>4818</v>
      </c>
      <c r="G1492" s="97">
        <v>4769</v>
      </c>
      <c r="H1492" s="99">
        <v>5344</v>
      </c>
      <c r="I1492" s="29">
        <v>5400</v>
      </c>
      <c r="J1492" s="12"/>
      <c r="S1492" s="27"/>
      <c r="T1492" s="27"/>
      <c r="U1492" s="16"/>
      <c r="V1492" s="74"/>
      <c r="W1492" s="13"/>
      <c r="X1492" s="75"/>
      <c r="Y1492" s="74"/>
    </row>
    <row r="1493" spans="1:25" s="9" customFormat="1" ht="13.25" customHeight="1" x14ac:dyDescent="0.35">
      <c r="A1493" s="35"/>
      <c r="B1493" s="49">
        <v>1395</v>
      </c>
      <c r="C1493" s="35" t="s">
        <v>7</v>
      </c>
      <c r="D1493" s="49">
        <v>2876</v>
      </c>
      <c r="E1493" s="49">
        <v>3002</v>
      </c>
      <c r="F1493" s="49">
        <v>3119</v>
      </c>
      <c r="G1493" s="97">
        <v>3380</v>
      </c>
      <c r="H1493" s="99">
        <v>3893</v>
      </c>
      <c r="I1493" s="29">
        <v>3798</v>
      </c>
      <c r="J1493" s="12"/>
      <c r="S1493" s="27"/>
      <c r="T1493" s="27"/>
      <c r="U1493" s="16"/>
      <c r="V1493" s="74"/>
      <c r="W1493" s="13"/>
      <c r="X1493" s="75"/>
      <c r="Y1493" s="74"/>
    </row>
    <row r="1494" spans="1:25" s="9" customFormat="1" ht="13.25" customHeight="1" x14ac:dyDescent="0.35">
      <c r="A1494" s="35"/>
      <c r="B1494" s="29">
        <v>1396</v>
      </c>
      <c r="C1494" s="35" t="s">
        <v>8</v>
      </c>
      <c r="D1494" s="49">
        <v>1117</v>
      </c>
      <c r="E1494" s="49">
        <v>1017</v>
      </c>
      <c r="F1494" s="49">
        <v>947</v>
      </c>
      <c r="G1494" s="97">
        <v>1088</v>
      </c>
      <c r="H1494" s="99">
        <v>1284</v>
      </c>
      <c r="I1494" s="29">
        <v>1356</v>
      </c>
      <c r="J1494" s="12"/>
      <c r="S1494" s="27"/>
      <c r="T1494" s="27"/>
      <c r="U1494" s="16"/>
      <c r="V1494" s="74"/>
      <c r="W1494" s="13"/>
      <c r="X1494" s="75"/>
      <c r="Y1494" s="74"/>
    </row>
    <row r="1495" spans="1:25" s="9" customFormat="1" ht="13.25" customHeight="1" x14ac:dyDescent="0.35">
      <c r="A1495" s="35"/>
      <c r="B1495" s="49">
        <v>1397</v>
      </c>
      <c r="C1495" s="35" t="s">
        <v>9</v>
      </c>
      <c r="D1495" s="49">
        <v>2018</v>
      </c>
      <c r="E1495" s="49">
        <v>2114</v>
      </c>
      <c r="F1495" s="49">
        <v>1789</v>
      </c>
      <c r="G1495" s="97">
        <v>1719</v>
      </c>
      <c r="H1495" s="99">
        <v>1764</v>
      </c>
      <c r="I1495" s="29">
        <v>1569</v>
      </c>
      <c r="J1495" s="12"/>
      <c r="S1495" s="27"/>
      <c r="T1495" s="27"/>
      <c r="U1495" s="16"/>
      <c r="V1495" s="74"/>
      <c r="W1495" s="13"/>
      <c r="X1495" s="75"/>
      <c r="Y1495" s="74"/>
    </row>
    <row r="1496" spans="1:25" s="9" customFormat="1" ht="13.25" customHeight="1" x14ac:dyDescent="0.35">
      <c r="A1496" s="35"/>
      <c r="B1496" s="49">
        <v>1398</v>
      </c>
      <c r="C1496" s="35" t="s">
        <v>10</v>
      </c>
      <c r="D1496" s="49">
        <v>3083</v>
      </c>
      <c r="E1496" s="49">
        <v>3514</v>
      </c>
      <c r="F1496" s="49">
        <v>3952</v>
      </c>
      <c r="G1496" s="97">
        <v>4235</v>
      </c>
      <c r="H1496" s="99">
        <v>4370</v>
      </c>
      <c r="I1496" s="29">
        <v>4875</v>
      </c>
      <c r="J1496" s="12"/>
      <c r="S1496" s="27"/>
      <c r="T1496" s="27"/>
      <c r="U1496" s="16"/>
      <c r="V1496" s="74"/>
      <c r="W1496" s="13"/>
      <c r="X1496" s="75"/>
      <c r="Y1496" s="74"/>
    </row>
    <row r="1497" spans="1:25" s="9" customFormat="1" ht="13.25" customHeight="1" x14ac:dyDescent="0.35">
      <c r="A1497" s="35"/>
      <c r="B1497" s="29">
        <v>1399</v>
      </c>
      <c r="C1497" s="35" t="s">
        <v>11</v>
      </c>
      <c r="D1497" s="49">
        <v>887</v>
      </c>
      <c r="E1497" s="49">
        <v>1154</v>
      </c>
      <c r="F1497" s="49">
        <v>1123</v>
      </c>
      <c r="G1497" s="97">
        <v>1334</v>
      </c>
      <c r="H1497" s="99">
        <v>1740</v>
      </c>
      <c r="I1497" s="29">
        <v>1852</v>
      </c>
      <c r="J1497" s="12"/>
      <c r="S1497" s="27"/>
      <c r="T1497" s="27"/>
      <c r="U1497" s="16"/>
      <c r="V1497" s="74"/>
      <c r="W1497" s="13"/>
      <c r="X1497" s="75"/>
      <c r="Y1497" s="74"/>
    </row>
    <row r="1498" spans="1:25" s="9" customFormat="1" ht="13.25" customHeight="1" x14ac:dyDescent="0.35">
      <c r="A1498" s="35"/>
      <c r="B1498" s="49">
        <v>1400</v>
      </c>
      <c r="C1498" s="35" t="s">
        <v>12</v>
      </c>
      <c r="D1498" s="49">
        <v>6601</v>
      </c>
      <c r="E1498" s="49">
        <v>7474</v>
      </c>
      <c r="F1498" s="49">
        <v>7655</v>
      </c>
      <c r="G1498" s="97">
        <v>8714</v>
      </c>
      <c r="H1498" s="99">
        <v>9664</v>
      </c>
      <c r="I1498" s="29">
        <v>10492</v>
      </c>
      <c r="J1498" s="12"/>
      <c r="S1498" s="27"/>
      <c r="T1498" s="27"/>
      <c r="U1498" s="16"/>
      <c r="V1498" s="74"/>
      <c r="W1498" s="13"/>
      <c r="X1498" s="75"/>
      <c r="Y1498" s="74"/>
    </row>
    <row r="1499" spans="1:25" s="9" customFormat="1" ht="13.25" customHeight="1" x14ac:dyDescent="0.35">
      <c r="A1499" s="35"/>
      <c r="B1499" s="49">
        <v>1401</v>
      </c>
      <c r="C1499" s="35" t="s">
        <v>13</v>
      </c>
      <c r="D1499" s="49">
        <v>1720</v>
      </c>
      <c r="E1499" s="49">
        <v>2033</v>
      </c>
      <c r="F1499" s="49">
        <v>1922</v>
      </c>
      <c r="G1499" s="97">
        <v>1961</v>
      </c>
      <c r="H1499" s="99">
        <v>2043</v>
      </c>
      <c r="I1499" s="29">
        <v>1927</v>
      </c>
      <c r="J1499" s="12"/>
      <c r="S1499" s="27"/>
      <c r="T1499" s="27"/>
      <c r="U1499" s="16"/>
      <c r="V1499" s="74"/>
      <c r="W1499" s="13"/>
      <c r="X1499" s="75"/>
      <c r="Y1499" s="74"/>
    </row>
    <row r="1500" spans="1:25" s="50" customFormat="1" ht="13.25" customHeight="1" x14ac:dyDescent="0.35">
      <c r="A1500" s="71"/>
      <c r="B1500" s="29">
        <v>1402</v>
      </c>
      <c r="C1500" s="35" t="s">
        <v>14</v>
      </c>
      <c r="D1500" s="49">
        <v>1554</v>
      </c>
      <c r="E1500" s="49">
        <v>1367</v>
      </c>
      <c r="F1500" s="49">
        <v>1784</v>
      </c>
      <c r="G1500" s="96">
        <v>2063</v>
      </c>
      <c r="H1500" s="99">
        <v>2180</v>
      </c>
      <c r="I1500" s="29">
        <v>2779</v>
      </c>
      <c r="J1500" s="73"/>
      <c r="S1500" s="27"/>
      <c r="T1500" s="27"/>
      <c r="U1500" s="16"/>
      <c r="V1500" s="74"/>
      <c r="W1500" s="13"/>
      <c r="X1500" s="75"/>
      <c r="Y1500" s="74"/>
    </row>
    <row r="1501" spans="1:25" s="50" customFormat="1" ht="13.25" customHeight="1" x14ac:dyDescent="0.35">
      <c r="A1501" s="71"/>
      <c r="B1501" s="49">
        <v>1403</v>
      </c>
      <c r="C1501" s="35" t="s">
        <v>15</v>
      </c>
      <c r="D1501" s="49">
        <v>3228</v>
      </c>
      <c r="E1501" s="49">
        <v>3555</v>
      </c>
      <c r="F1501" s="49">
        <v>3575</v>
      </c>
      <c r="G1501" s="96">
        <v>3922</v>
      </c>
      <c r="H1501" s="99">
        <v>4691</v>
      </c>
      <c r="I1501" s="49">
        <v>5052</v>
      </c>
      <c r="J1501" s="73"/>
      <c r="S1501" s="27"/>
      <c r="T1501" s="27"/>
      <c r="U1501" s="16"/>
      <c r="V1501" s="74"/>
      <c r="W1501" s="13"/>
      <c r="X1501" s="75"/>
      <c r="Y1501" s="74"/>
    </row>
    <row r="1502" spans="1:25" s="50" customFormat="1" ht="13.25" customHeight="1" x14ac:dyDescent="0.35">
      <c r="A1502" s="71"/>
      <c r="B1502" s="49">
        <v>1404</v>
      </c>
      <c r="C1502" s="35" t="s">
        <v>16</v>
      </c>
      <c r="D1502" s="49">
        <v>4693</v>
      </c>
      <c r="E1502" s="49">
        <v>4904</v>
      </c>
      <c r="F1502" s="49">
        <v>5183</v>
      </c>
      <c r="G1502" s="96">
        <v>6074</v>
      </c>
      <c r="H1502" s="99">
        <v>6911</v>
      </c>
      <c r="I1502" s="49">
        <v>8535</v>
      </c>
      <c r="J1502" s="73"/>
      <c r="S1502" s="27"/>
      <c r="T1502" s="27"/>
      <c r="U1502" s="16"/>
      <c r="V1502" s="74"/>
      <c r="W1502" s="13"/>
      <c r="X1502" s="75"/>
      <c r="Y1502" s="74"/>
    </row>
    <row r="1503" spans="1:25" s="50" customFormat="1" ht="13.25" customHeight="1" x14ac:dyDescent="0.35">
      <c r="A1503" s="71"/>
      <c r="B1503" s="29">
        <v>1405</v>
      </c>
      <c r="C1503" s="35" t="s">
        <v>17</v>
      </c>
      <c r="D1503" s="49">
        <v>1124</v>
      </c>
      <c r="E1503" s="49">
        <v>982</v>
      </c>
      <c r="F1503" s="49">
        <v>1072</v>
      </c>
      <c r="G1503" s="96">
        <v>1284</v>
      </c>
      <c r="H1503" s="99">
        <v>1624</v>
      </c>
      <c r="I1503" s="49">
        <v>1523</v>
      </c>
      <c r="J1503" s="73"/>
      <c r="S1503" s="27"/>
      <c r="T1503" s="27"/>
      <c r="U1503" s="16"/>
      <c r="V1503" s="74"/>
      <c r="W1503" s="13"/>
      <c r="X1503" s="75"/>
      <c r="Y1503" s="74"/>
    </row>
    <row r="1504" spans="1:25" s="50" customFormat="1" ht="13.25" customHeight="1" x14ac:dyDescent="0.35">
      <c r="A1504" s="71"/>
      <c r="B1504" s="49">
        <v>1406</v>
      </c>
      <c r="C1504" s="35" t="s">
        <v>18</v>
      </c>
      <c r="D1504" s="49">
        <v>1486</v>
      </c>
      <c r="E1504" s="49">
        <v>1222</v>
      </c>
      <c r="F1504" s="49">
        <v>1275</v>
      </c>
      <c r="G1504" s="96">
        <v>1372</v>
      </c>
      <c r="H1504" s="99">
        <v>1430</v>
      </c>
      <c r="I1504" s="49">
        <v>1500</v>
      </c>
      <c r="J1504" s="73"/>
      <c r="S1504" s="27"/>
      <c r="T1504" s="27"/>
      <c r="U1504" s="16"/>
      <c r="V1504" s="74"/>
      <c r="W1504" s="13"/>
      <c r="X1504" s="75"/>
      <c r="Y1504" s="74"/>
    </row>
    <row r="1505" spans="1:25" s="50" customFormat="1" ht="13.25" customHeight="1" x14ac:dyDescent="0.35">
      <c r="A1505" s="71"/>
      <c r="B1505" s="49">
        <v>1407</v>
      </c>
      <c r="C1505" s="35" t="s">
        <v>19</v>
      </c>
      <c r="D1505" s="49">
        <v>1234</v>
      </c>
      <c r="E1505" s="49">
        <v>978</v>
      </c>
      <c r="F1505" s="49">
        <v>1106</v>
      </c>
      <c r="G1505" s="96">
        <v>1183</v>
      </c>
      <c r="H1505" s="99">
        <v>2343</v>
      </c>
      <c r="I1505" s="49">
        <v>2052</v>
      </c>
      <c r="J1505" s="73"/>
      <c r="S1505" s="27"/>
      <c r="T1505" s="27"/>
      <c r="U1505" s="16"/>
      <c r="V1505" s="74"/>
      <c r="W1505" s="13"/>
      <c r="X1505" s="75"/>
      <c r="Y1505" s="74"/>
    </row>
    <row r="1506" spans="1:25" s="50" customFormat="1" ht="13.25" customHeight="1" x14ac:dyDescent="0.35">
      <c r="A1506" s="71"/>
      <c r="B1506" s="29">
        <v>1408</v>
      </c>
      <c r="C1506" s="35" t="s">
        <v>20</v>
      </c>
      <c r="D1506" s="98">
        <f>SUM(D1486:D1505)</f>
        <v>43296</v>
      </c>
      <c r="E1506" s="98">
        <f>SUM(E1486:E1505)</f>
        <v>45446</v>
      </c>
      <c r="F1506" s="98">
        <f>SUM(F1486:F1505)</f>
        <v>46794</v>
      </c>
      <c r="G1506" s="98">
        <f>SUM(G1486:G1505)</f>
        <v>50932</v>
      </c>
      <c r="H1506" s="98">
        <f>SUM(H1486:H1505)</f>
        <v>56535</v>
      </c>
      <c r="I1506" s="49">
        <v>60849</v>
      </c>
      <c r="J1506" s="73"/>
      <c r="S1506" s="27"/>
      <c r="T1506" s="27"/>
      <c r="U1506" s="16"/>
      <c r="V1506" s="74"/>
      <c r="W1506" s="13"/>
      <c r="X1506" s="75"/>
      <c r="Y1506" s="74"/>
    </row>
    <row r="1507" spans="1:25" s="50" customFormat="1" ht="13.25" customHeight="1" x14ac:dyDescent="0.3">
      <c r="A1507" s="71"/>
      <c r="B1507" s="49">
        <v>1409</v>
      </c>
      <c r="C1507" s="35" t="s">
        <v>84</v>
      </c>
      <c r="D1507" s="29"/>
      <c r="E1507" s="29"/>
      <c r="F1507" s="29"/>
      <c r="G1507" s="77"/>
      <c r="H1507" s="35"/>
      <c r="I1507" s="49"/>
      <c r="J1507" s="73"/>
      <c r="S1507" s="27"/>
      <c r="T1507" s="27"/>
      <c r="U1507" s="16"/>
      <c r="V1507" s="74"/>
      <c r="W1507" s="13"/>
      <c r="X1507" s="75"/>
      <c r="Y1507" s="74"/>
    </row>
    <row r="1508" spans="1:25" s="50" customFormat="1" ht="13.25" customHeight="1" x14ac:dyDescent="0.35">
      <c r="A1508" s="71"/>
      <c r="B1508" s="49">
        <v>1410</v>
      </c>
      <c r="C1508" s="35" t="s">
        <v>0</v>
      </c>
      <c r="D1508" s="49">
        <v>790</v>
      </c>
      <c r="E1508" s="49">
        <v>924</v>
      </c>
      <c r="F1508" s="49">
        <v>858</v>
      </c>
      <c r="G1508" s="96">
        <v>838</v>
      </c>
      <c r="H1508" s="99">
        <v>830</v>
      </c>
      <c r="I1508" s="49">
        <v>909</v>
      </c>
      <c r="J1508" s="73"/>
      <c r="S1508" s="27"/>
      <c r="T1508" s="27"/>
      <c r="U1508" s="16"/>
      <c r="V1508" s="74"/>
      <c r="W1508" s="13"/>
      <c r="X1508" s="75"/>
      <c r="Y1508" s="74"/>
    </row>
    <row r="1509" spans="1:25" s="50" customFormat="1" ht="13.25" customHeight="1" x14ac:dyDescent="0.35">
      <c r="A1509" s="71"/>
      <c r="B1509" s="29">
        <v>1411</v>
      </c>
      <c r="C1509" s="35" t="s">
        <v>1</v>
      </c>
      <c r="D1509" s="49">
        <v>14</v>
      </c>
      <c r="E1509" s="49">
        <v>6</v>
      </c>
      <c r="F1509" s="49">
        <v>10</v>
      </c>
      <c r="G1509" s="96">
        <v>17</v>
      </c>
      <c r="H1509" s="99">
        <v>28</v>
      </c>
      <c r="I1509" s="49">
        <v>41</v>
      </c>
      <c r="J1509" s="73"/>
      <c r="S1509" s="27"/>
      <c r="T1509" s="27"/>
      <c r="U1509" s="16"/>
      <c r="V1509" s="74"/>
      <c r="W1509" s="13"/>
      <c r="X1509" s="75"/>
      <c r="Y1509" s="74"/>
    </row>
    <row r="1510" spans="1:25" s="50" customFormat="1" ht="13.25" customHeight="1" x14ac:dyDescent="0.35">
      <c r="A1510" s="71"/>
      <c r="B1510" s="49">
        <v>1412</v>
      </c>
      <c r="C1510" s="35" t="s">
        <v>2</v>
      </c>
      <c r="D1510" s="49">
        <v>373</v>
      </c>
      <c r="E1510" s="49">
        <v>506</v>
      </c>
      <c r="F1510" s="49">
        <v>480</v>
      </c>
      <c r="G1510" s="96">
        <v>366</v>
      </c>
      <c r="H1510" s="99">
        <v>298</v>
      </c>
      <c r="I1510" s="49">
        <v>307</v>
      </c>
      <c r="J1510" s="73"/>
      <c r="S1510" s="27"/>
      <c r="T1510" s="27"/>
      <c r="U1510" s="16"/>
      <c r="V1510" s="74"/>
      <c r="W1510" s="13"/>
      <c r="X1510" s="75"/>
      <c r="Y1510" s="74"/>
    </row>
    <row r="1511" spans="1:25" s="50" customFormat="1" ht="13.25" customHeight="1" x14ac:dyDescent="0.35">
      <c r="A1511" s="71"/>
      <c r="B1511" s="49">
        <v>1413</v>
      </c>
      <c r="C1511" s="35" t="s">
        <v>3</v>
      </c>
      <c r="D1511" s="49">
        <v>20</v>
      </c>
      <c r="E1511" s="49">
        <v>17</v>
      </c>
      <c r="F1511" s="49">
        <v>21</v>
      </c>
      <c r="G1511" s="96">
        <v>35</v>
      </c>
      <c r="H1511" s="99">
        <v>46</v>
      </c>
      <c r="I1511" s="49">
        <v>47</v>
      </c>
      <c r="J1511" s="73"/>
      <c r="S1511" s="27"/>
      <c r="T1511" s="27"/>
      <c r="U1511" s="16"/>
      <c r="V1511" s="74"/>
      <c r="W1511" s="13"/>
      <c r="X1511" s="75"/>
      <c r="Y1511" s="74"/>
    </row>
    <row r="1512" spans="1:25" s="50" customFormat="1" ht="13.25" customHeight="1" x14ac:dyDescent="0.35">
      <c r="A1512" s="71"/>
      <c r="B1512" s="29">
        <v>1414</v>
      </c>
      <c r="C1512" s="35" t="s">
        <v>4</v>
      </c>
      <c r="D1512" s="49">
        <v>185</v>
      </c>
      <c r="E1512" s="49">
        <v>246</v>
      </c>
      <c r="F1512" s="49">
        <v>271</v>
      </c>
      <c r="G1512" s="96">
        <v>331</v>
      </c>
      <c r="H1512" s="99">
        <v>349</v>
      </c>
      <c r="I1512" s="49">
        <v>478</v>
      </c>
      <c r="J1512" s="73"/>
      <c r="S1512" s="27"/>
      <c r="T1512" s="27"/>
      <c r="U1512" s="16"/>
      <c r="V1512" s="74"/>
      <c r="W1512" s="13"/>
      <c r="X1512" s="75"/>
      <c r="Y1512" s="74"/>
    </row>
    <row r="1513" spans="1:25" s="50" customFormat="1" ht="13.25" customHeight="1" x14ac:dyDescent="0.35">
      <c r="A1513" s="71"/>
      <c r="B1513" s="49">
        <v>1415</v>
      </c>
      <c r="C1513" s="35" t="s">
        <v>5</v>
      </c>
      <c r="D1513" s="49">
        <v>140</v>
      </c>
      <c r="E1513" s="49">
        <v>122</v>
      </c>
      <c r="F1513" s="49">
        <v>123</v>
      </c>
      <c r="G1513" s="96">
        <v>104</v>
      </c>
      <c r="H1513" s="99">
        <v>97</v>
      </c>
      <c r="I1513" s="49">
        <v>85</v>
      </c>
      <c r="J1513" s="73"/>
      <c r="S1513" s="27"/>
      <c r="T1513" s="27"/>
      <c r="U1513" s="16"/>
      <c r="V1513" s="74"/>
      <c r="W1513" s="13"/>
      <c r="X1513" s="75"/>
      <c r="Y1513" s="74"/>
    </row>
    <row r="1514" spans="1:25" s="50" customFormat="1" ht="13.25" customHeight="1" x14ac:dyDescent="0.35">
      <c r="A1514" s="71"/>
      <c r="B1514" s="49">
        <v>1416</v>
      </c>
      <c r="C1514" s="35" t="s">
        <v>6</v>
      </c>
      <c r="D1514" s="49">
        <v>304</v>
      </c>
      <c r="E1514" s="49">
        <v>303</v>
      </c>
      <c r="F1514" s="49">
        <v>323</v>
      </c>
      <c r="G1514" s="96">
        <v>350</v>
      </c>
      <c r="H1514" s="99">
        <v>316</v>
      </c>
      <c r="I1514" s="49">
        <v>326</v>
      </c>
      <c r="J1514" s="73"/>
      <c r="S1514" s="27"/>
      <c r="T1514" s="27"/>
      <c r="U1514" s="16"/>
      <c r="V1514" s="74"/>
      <c r="W1514" s="13"/>
      <c r="X1514" s="75"/>
      <c r="Y1514" s="74"/>
    </row>
    <row r="1515" spans="1:25" s="50" customFormat="1" ht="13.25" customHeight="1" x14ac:dyDescent="0.35">
      <c r="A1515" s="71"/>
      <c r="B1515" s="29">
        <v>1417</v>
      </c>
      <c r="C1515" s="35" t="s">
        <v>7</v>
      </c>
      <c r="D1515" s="49">
        <v>171</v>
      </c>
      <c r="E1515" s="49">
        <v>181</v>
      </c>
      <c r="F1515" s="49">
        <v>204</v>
      </c>
      <c r="G1515" s="96">
        <v>249</v>
      </c>
      <c r="H1515" s="99">
        <v>281</v>
      </c>
      <c r="I1515" s="49">
        <v>299</v>
      </c>
      <c r="J1515" s="73"/>
      <c r="S1515" s="27"/>
      <c r="T1515" s="27"/>
      <c r="U1515" s="16"/>
      <c r="V1515" s="74"/>
      <c r="W1515" s="13"/>
      <c r="X1515" s="75"/>
      <c r="Y1515" s="74"/>
    </row>
    <row r="1516" spans="1:25" s="50" customFormat="1" ht="13.25" customHeight="1" x14ac:dyDescent="0.35">
      <c r="A1516" s="71"/>
      <c r="B1516" s="49">
        <v>1418</v>
      </c>
      <c r="C1516" s="35" t="s">
        <v>8</v>
      </c>
      <c r="D1516" s="49">
        <v>171</v>
      </c>
      <c r="E1516" s="49">
        <v>188</v>
      </c>
      <c r="F1516" s="49">
        <v>218</v>
      </c>
      <c r="G1516" s="96">
        <v>223</v>
      </c>
      <c r="H1516" s="99">
        <v>211</v>
      </c>
      <c r="I1516" s="49">
        <v>218</v>
      </c>
      <c r="J1516" s="73"/>
      <c r="S1516" s="27"/>
      <c r="T1516" s="27"/>
      <c r="U1516" s="16"/>
      <c r="V1516" s="74"/>
      <c r="W1516" s="13"/>
      <c r="X1516" s="75"/>
      <c r="Y1516" s="74"/>
    </row>
    <row r="1517" spans="1:25" s="50" customFormat="1" ht="13.25" customHeight="1" x14ac:dyDescent="0.35">
      <c r="A1517" s="71"/>
      <c r="B1517" s="49">
        <v>1419</v>
      </c>
      <c r="C1517" s="35" t="s">
        <v>9</v>
      </c>
      <c r="D1517" s="49">
        <v>24</v>
      </c>
      <c r="E1517" s="49">
        <v>37</v>
      </c>
      <c r="F1517" s="49">
        <v>38</v>
      </c>
      <c r="G1517" s="96">
        <v>34</v>
      </c>
      <c r="H1517" s="99">
        <v>32</v>
      </c>
      <c r="I1517" s="49">
        <v>41</v>
      </c>
      <c r="J1517" s="73"/>
      <c r="S1517" s="27"/>
      <c r="T1517" s="27"/>
      <c r="U1517" s="16"/>
      <c r="V1517" s="74"/>
      <c r="W1517" s="13"/>
      <c r="X1517" s="75"/>
      <c r="Y1517" s="74"/>
    </row>
    <row r="1518" spans="1:25" s="50" customFormat="1" ht="13.25" customHeight="1" x14ac:dyDescent="0.35">
      <c r="A1518" s="71"/>
      <c r="B1518" s="29">
        <v>1420</v>
      </c>
      <c r="C1518" s="35" t="s">
        <v>10</v>
      </c>
      <c r="D1518" s="49">
        <v>65</v>
      </c>
      <c r="E1518" s="49">
        <v>47</v>
      </c>
      <c r="F1518" s="49">
        <v>43</v>
      </c>
      <c r="G1518" s="96">
        <v>59</v>
      </c>
      <c r="H1518" s="99">
        <v>47</v>
      </c>
      <c r="I1518" s="49">
        <v>71</v>
      </c>
      <c r="J1518" s="73"/>
      <c r="S1518" s="27"/>
      <c r="T1518" s="27"/>
      <c r="U1518" s="16"/>
      <c r="V1518" s="74"/>
      <c r="W1518" s="13"/>
      <c r="X1518" s="75"/>
      <c r="Y1518" s="74"/>
    </row>
    <row r="1519" spans="1:25" s="50" customFormat="1" ht="13.25" customHeight="1" x14ac:dyDescent="0.35">
      <c r="A1519" s="71"/>
      <c r="B1519" s="49">
        <v>1421</v>
      </c>
      <c r="C1519" s="35" t="s">
        <v>11</v>
      </c>
      <c r="D1519" s="49">
        <v>20</v>
      </c>
      <c r="E1519" s="49">
        <v>28</v>
      </c>
      <c r="F1519" s="49">
        <v>25</v>
      </c>
      <c r="G1519" s="97">
        <v>31</v>
      </c>
      <c r="H1519" s="99">
        <v>25</v>
      </c>
      <c r="I1519" s="49">
        <v>42</v>
      </c>
      <c r="J1519" s="73"/>
      <c r="S1519" s="27"/>
      <c r="T1519" s="27"/>
      <c r="U1519" s="16"/>
      <c r="V1519" s="74"/>
      <c r="W1519" s="13"/>
      <c r="X1519" s="75"/>
      <c r="Y1519" s="74"/>
    </row>
    <row r="1520" spans="1:25" s="50" customFormat="1" ht="13.25" customHeight="1" x14ac:dyDescent="0.35">
      <c r="A1520" s="71"/>
      <c r="B1520" s="49">
        <v>1422</v>
      </c>
      <c r="C1520" s="35" t="s">
        <v>12</v>
      </c>
      <c r="D1520" s="49">
        <v>96</v>
      </c>
      <c r="E1520" s="49">
        <v>107</v>
      </c>
      <c r="F1520" s="49">
        <v>123</v>
      </c>
      <c r="G1520" s="96">
        <v>132</v>
      </c>
      <c r="H1520" s="99">
        <v>170</v>
      </c>
      <c r="I1520" s="49">
        <v>204</v>
      </c>
      <c r="J1520" s="73"/>
      <c r="S1520" s="27"/>
      <c r="T1520" s="27"/>
      <c r="U1520" s="16"/>
      <c r="V1520" s="74"/>
      <c r="W1520" s="13"/>
      <c r="X1520" s="75"/>
      <c r="Y1520" s="74"/>
    </row>
    <row r="1521" spans="1:25" s="50" customFormat="1" ht="13.25" customHeight="1" x14ac:dyDescent="0.35">
      <c r="A1521" s="71"/>
      <c r="B1521" s="29">
        <v>1423</v>
      </c>
      <c r="C1521" s="35" t="s">
        <v>13</v>
      </c>
      <c r="D1521" s="49">
        <v>32</v>
      </c>
      <c r="E1521" s="49">
        <v>63</v>
      </c>
      <c r="F1521" s="49">
        <v>80</v>
      </c>
      <c r="G1521" s="97">
        <v>99</v>
      </c>
      <c r="H1521" s="99">
        <v>129</v>
      </c>
      <c r="I1521" s="49">
        <v>131</v>
      </c>
      <c r="J1521" s="73"/>
      <c r="S1521" s="27"/>
      <c r="T1521" s="27"/>
      <c r="U1521" s="16"/>
      <c r="V1521" s="74"/>
      <c r="W1521" s="13"/>
      <c r="X1521" s="75"/>
      <c r="Y1521" s="74"/>
    </row>
    <row r="1522" spans="1:25" s="50" customFormat="1" ht="13.25" customHeight="1" x14ac:dyDescent="0.35">
      <c r="A1522" s="71"/>
      <c r="B1522" s="49">
        <v>1424</v>
      </c>
      <c r="C1522" s="35" t="s">
        <v>14</v>
      </c>
      <c r="D1522" s="49">
        <v>185</v>
      </c>
      <c r="E1522" s="49">
        <v>137</v>
      </c>
      <c r="F1522" s="49">
        <v>230</v>
      </c>
      <c r="G1522" s="96">
        <v>260</v>
      </c>
      <c r="H1522" s="99">
        <v>237</v>
      </c>
      <c r="I1522" s="49">
        <v>316</v>
      </c>
      <c r="J1522" s="73"/>
      <c r="S1522" s="27"/>
      <c r="T1522" s="27"/>
      <c r="U1522" s="16"/>
      <c r="V1522" s="74"/>
      <c r="W1522" s="13"/>
      <c r="X1522" s="75"/>
      <c r="Y1522" s="74"/>
    </row>
    <row r="1523" spans="1:25" s="9" customFormat="1" ht="13.25" customHeight="1" x14ac:dyDescent="0.35">
      <c r="A1523" s="35"/>
      <c r="B1523" s="49">
        <v>1425</v>
      </c>
      <c r="C1523" s="35" t="s">
        <v>15</v>
      </c>
      <c r="D1523" s="49">
        <v>208</v>
      </c>
      <c r="E1523" s="49">
        <v>255</v>
      </c>
      <c r="F1523" s="49">
        <v>264</v>
      </c>
      <c r="G1523" s="97">
        <v>283</v>
      </c>
      <c r="H1523" s="99">
        <v>323</v>
      </c>
      <c r="I1523" s="49">
        <v>355</v>
      </c>
      <c r="J1523" s="12"/>
      <c r="S1523" s="27"/>
      <c r="T1523" s="27"/>
      <c r="U1523" s="16"/>
      <c r="V1523" s="74"/>
      <c r="W1523" s="13"/>
      <c r="X1523" s="75"/>
      <c r="Y1523" s="74"/>
    </row>
    <row r="1524" spans="1:25" s="9" customFormat="1" ht="13.25" customHeight="1" x14ac:dyDescent="0.35">
      <c r="A1524" s="35"/>
      <c r="B1524" s="29">
        <v>1426</v>
      </c>
      <c r="C1524" s="35" t="s">
        <v>16</v>
      </c>
      <c r="D1524" s="49">
        <v>262</v>
      </c>
      <c r="E1524" s="49">
        <v>320</v>
      </c>
      <c r="F1524" s="49">
        <v>358</v>
      </c>
      <c r="G1524" s="97">
        <v>439</v>
      </c>
      <c r="H1524" s="99">
        <v>506</v>
      </c>
      <c r="I1524" s="29">
        <v>602</v>
      </c>
      <c r="J1524" s="12"/>
      <c r="S1524" s="27"/>
      <c r="T1524" s="27"/>
      <c r="U1524" s="16"/>
      <c r="V1524" s="74"/>
      <c r="W1524" s="13"/>
      <c r="X1524" s="75"/>
      <c r="Y1524" s="74"/>
    </row>
    <row r="1525" spans="1:25" s="9" customFormat="1" ht="13.25" customHeight="1" x14ac:dyDescent="0.35">
      <c r="A1525" s="35"/>
      <c r="B1525" s="49">
        <v>1427</v>
      </c>
      <c r="C1525" s="35" t="s">
        <v>17</v>
      </c>
      <c r="D1525" s="49">
        <v>16</v>
      </c>
      <c r="E1525" s="49">
        <v>37</v>
      </c>
      <c r="F1525" s="49">
        <v>55</v>
      </c>
      <c r="G1525" s="97">
        <v>78</v>
      </c>
      <c r="H1525" s="99">
        <v>119</v>
      </c>
      <c r="I1525" s="29">
        <v>143</v>
      </c>
      <c r="J1525" s="12"/>
      <c r="S1525" s="27"/>
      <c r="T1525" s="27"/>
      <c r="U1525" s="16"/>
      <c r="V1525" s="74"/>
      <c r="W1525" s="13"/>
      <c r="X1525" s="75"/>
      <c r="Y1525" s="74"/>
    </row>
    <row r="1526" spans="1:25" s="9" customFormat="1" ht="13.25" customHeight="1" x14ac:dyDescent="0.35">
      <c r="A1526" s="35"/>
      <c r="B1526" s="49">
        <v>1428</v>
      </c>
      <c r="C1526" s="35" t="s">
        <v>18</v>
      </c>
      <c r="D1526" s="49">
        <v>115</v>
      </c>
      <c r="E1526" s="49">
        <v>105</v>
      </c>
      <c r="F1526" s="49">
        <v>100</v>
      </c>
      <c r="G1526" s="97">
        <v>120</v>
      </c>
      <c r="H1526" s="99">
        <v>123</v>
      </c>
      <c r="I1526" s="29">
        <v>140</v>
      </c>
      <c r="J1526" s="12"/>
      <c r="S1526" s="27"/>
      <c r="T1526" s="27"/>
      <c r="U1526" s="16"/>
      <c r="V1526" s="74"/>
      <c r="W1526" s="13"/>
      <c r="X1526" s="75"/>
      <c r="Y1526" s="74"/>
    </row>
    <row r="1527" spans="1:25" s="9" customFormat="1" ht="13.25" customHeight="1" x14ac:dyDescent="0.35">
      <c r="A1527" s="35"/>
      <c r="B1527" s="29">
        <v>1429</v>
      </c>
      <c r="C1527" s="35" t="s">
        <v>19</v>
      </c>
      <c r="D1527" s="49">
        <v>99</v>
      </c>
      <c r="E1527" s="49">
        <v>128</v>
      </c>
      <c r="F1527" s="49">
        <v>141</v>
      </c>
      <c r="G1527" s="97">
        <v>105</v>
      </c>
      <c r="H1527" s="99">
        <v>209</v>
      </c>
      <c r="I1527" s="29">
        <v>96</v>
      </c>
      <c r="J1527" s="12"/>
      <c r="S1527" s="27"/>
      <c r="T1527" s="27"/>
      <c r="U1527" s="16"/>
      <c r="V1527" s="74"/>
      <c r="W1527" s="13"/>
      <c r="X1527" s="75"/>
      <c r="Y1527" s="74"/>
    </row>
    <row r="1528" spans="1:25" s="9" customFormat="1" ht="13.25" customHeight="1" x14ac:dyDescent="0.35">
      <c r="A1528" s="35"/>
      <c r="B1528" s="49">
        <v>1430</v>
      </c>
      <c r="C1528" s="35" t="s">
        <v>20</v>
      </c>
      <c r="D1528" s="98">
        <f>SUM(D1508:D1527)</f>
        <v>3290</v>
      </c>
      <c r="E1528" s="98">
        <f>SUM(E1508:E1527)</f>
        <v>3757</v>
      </c>
      <c r="F1528" s="98">
        <f>SUM(F1508:F1527)</f>
        <v>3965</v>
      </c>
      <c r="G1528" s="98">
        <f>SUM(G1508:G1527)</f>
        <v>4153</v>
      </c>
      <c r="H1528" s="98">
        <f>SUM(H1508:H1527)</f>
        <v>4376</v>
      </c>
      <c r="I1528" s="29">
        <v>4849</v>
      </c>
      <c r="J1528" s="12"/>
      <c r="S1528" s="27"/>
      <c r="T1528" s="27"/>
      <c r="U1528" s="16"/>
      <c r="V1528" s="74"/>
      <c r="W1528" s="13"/>
      <c r="X1528" s="75"/>
      <c r="Y1528" s="74"/>
    </row>
    <row r="1529" spans="1:25" s="9" customFormat="1" ht="13.25" customHeight="1" x14ac:dyDescent="0.3">
      <c r="A1529" s="35"/>
      <c r="B1529" s="49">
        <v>1431</v>
      </c>
      <c r="C1529" s="35" t="s">
        <v>85</v>
      </c>
      <c r="D1529" s="29"/>
      <c r="E1529" s="29"/>
      <c r="F1529" s="29"/>
      <c r="G1529" s="29"/>
      <c r="H1529" s="35"/>
      <c r="I1529" s="29"/>
      <c r="J1529" s="12"/>
      <c r="S1529" s="27"/>
      <c r="T1529" s="27"/>
      <c r="U1529" s="16"/>
      <c r="V1529" s="74"/>
      <c r="W1529" s="13"/>
      <c r="X1529" s="75"/>
      <c r="Y1529" s="74"/>
    </row>
    <row r="1530" spans="1:25" s="9" customFormat="1" ht="13.25" customHeight="1" x14ac:dyDescent="0.35">
      <c r="A1530" s="35"/>
      <c r="B1530" s="29">
        <v>1432</v>
      </c>
      <c r="C1530" s="35" t="s">
        <v>0</v>
      </c>
      <c r="D1530" s="49">
        <v>494</v>
      </c>
      <c r="E1530" s="49">
        <v>508</v>
      </c>
      <c r="F1530" s="49">
        <v>506</v>
      </c>
      <c r="G1530" s="97">
        <v>463</v>
      </c>
      <c r="H1530" s="99">
        <v>470</v>
      </c>
      <c r="I1530" s="29">
        <v>585</v>
      </c>
      <c r="J1530" s="12"/>
      <c r="S1530" s="27"/>
      <c r="T1530" s="27"/>
      <c r="U1530" s="16"/>
      <c r="V1530" s="74"/>
      <c r="W1530" s="13"/>
      <c r="X1530" s="75"/>
      <c r="Y1530" s="74"/>
    </row>
    <row r="1531" spans="1:25" s="9" customFormat="1" ht="13.25" customHeight="1" x14ac:dyDescent="0.35">
      <c r="A1531" s="35"/>
      <c r="B1531" s="49">
        <v>1433</v>
      </c>
      <c r="C1531" s="35" t="s">
        <v>1</v>
      </c>
      <c r="D1531" s="49">
        <v>7</v>
      </c>
      <c r="E1531" s="49">
        <v>16</v>
      </c>
      <c r="F1531" s="49">
        <v>15</v>
      </c>
      <c r="G1531" s="97">
        <v>33</v>
      </c>
      <c r="H1531" s="99">
        <v>51</v>
      </c>
      <c r="I1531" s="29">
        <v>47</v>
      </c>
      <c r="J1531" s="12"/>
      <c r="S1531" s="27"/>
      <c r="T1531" s="27"/>
      <c r="U1531" s="16"/>
      <c r="V1531" s="74"/>
      <c r="W1531" s="13"/>
      <c r="X1531" s="75"/>
      <c r="Y1531" s="74"/>
    </row>
    <row r="1532" spans="1:25" s="9" customFormat="1" ht="13.25" customHeight="1" x14ac:dyDescent="0.35">
      <c r="A1532" s="35"/>
      <c r="B1532" s="49">
        <v>1434</v>
      </c>
      <c r="C1532" s="35" t="s">
        <v>2</v>
      </c>
      <c r="D1532" s="49">
        <v>806</v>
      </c>
      <c r="E1532" s="49">
        <v>927</v>
      </c>
      <c r="F1532" s="49">
        <v>874</v>
      </c>
      <c r="G1532" s="97">
        <v>932</v>
      </c>
      <c r="H1532" s="99">
        <v>758</v>
      </c>
      <c r="I1532" s="29">
        <v>854</v>
      </c>
      <c r="J1532" s="12"/>
      <c r="S1532" s="27"/>
      <c r="T1532" s="27"/>
      <c r="U1532" s="16"/>
      <c r="V1532" s="74"/>
      <c r="W1532" s="13"/>
      <c r="X1532" s="75"/>
      <c r="Y1532" s="74"/>
    </row>
    <row r="1533" spans="1:25" s="9" customFormat="1" ht="13.25" customHeight="1" x14ac:dyDescent="0.35">
      <c r="A1533" s="35"/>
      <c r="B1533" s="29">
        <v>1435</v>
      </c>
      <c r="C1533" s="35" t="s">
        <v>3</v>
      </c>
      <c r="D1533" s="49">
        <v>98</v>
      </c>
      <c r="E1533" s="49">
        <v>100</v>
      </c>
      <c r="F1533" s="49">
        <v>111</v>
      </c>
      <c r="G1533" s="97">
        <v>155</v>
      </c>
      <c r="H1533" s="99">
        <v>127</v>
      </c>
      <c r="I1533" s="29">
        <v>197</v>
      </c>
      <c r="J1533" s="12"/>
      <c r="S1533" s="27"/>
      <c r="T1533" s="27"/>
      <c r="U1533" s="16"/>
      <c r="V1533" s="74"/>
      <c r="W1533" s="13"/>
      <c r="X1533" s="75"/>
      <c r="Y1533" s="74"/>
    </row>
    <row r="1534" spans="1:25" s="9" customFormat="1" ht="13.25" customHeight="1" x14ac:dyDescent="0.35">
      <c r="A1534" s="35"/>
      <c r="B1534" s="49">
        <v>1436</v>
      </c>
      <c r="C1534" s="35" t="s">
        <v>4</v>
      </c>
      <c r="D1534" s="49">
        <v>567</v>
      </c>
      <c r="E1534" s="49">
        <v>851</v>
      </c>
      <c r="F1534" s="49">
        <v>1206</v>
      </c>
      <c r="G1534" s="97">
        <v>1569</v>
      </c>
      <c r="H1534" s="99">
        <v>1646</v>
      </c>
      <c r="I1534" s="29">
        <v>2360</v>
      </c>
      <c r="J1534" s="12"/>
      <c r="S1534" s="27"/>
      <c r="T1534" s="27"/>
      <c r="U1534" s="16"/>
      <c r="V1534" s="74"/>
      <c r="W1534" s="13"/>
      <c r="X1534" s="75"/>
      <c r="Y1534" s="74"/>
    </row>
    <row r="1535" spans="1:25" s="9" customFormat="1" ht="13.25" customHeight="1" x14ac:dyDescent="0.35">
      <c r="A1535" s="35"/>
      <c r="B1535" s="49">
        <v>1437</v>
      </c>
      <c r="C1535" s="35" t="s">
        <v>5</v>
      </c>
      <c r="D1535" s="49">
        <v>255</v>
      </c>
      <c r="E1535" s="49">
        <v>370</v>
      </c>
      <c r="F1535" s="49">
        <v>471</v>
      </c>
      <c r="G1535" s="97">
        <v>548</v>
      </c>
      <c r="H1535" s="99">
        <v>424</v>
      </c>
      <c r="I1535" s="29">
        <v>472</v>
      </c>
      <c r="J1535" s="12"/>
      <c r="S1535" s="27"/>
      <c r="T1535" s="27"/>
      <c r="U1535" s="16"/>
      <c r="V1535" s="74"/>
      <c r="W1535" s="13"/>
      <c r="X1535" s="75"/>
      <c r="Y1535" s="74"/>
    </row>
    <row r="1536" spans="1:25" s="9" customFormat="1" ht="13.25" customHeight="1" x14ac:dyDescent="0.35">
      <c r="A1536" s="35"/>
      <c r="B1536" s="29">
        <v>1438</v>
      </c>
      <c r="C1536" s="35" t="s">
        <v>6</v>
      </c>
      <c r="D1536" s="49">
        <v>755</v>
      </c>
      <c r="E1536" s="49">
        <v>934</v>
      </c>
      <c r="F1536" s="49">
        <v>1117</v>
      </c>
      <c r="G1536" s="97">
        <v>1258</v>
      </c>
      <c r="H1536" s="99">
        <v>1343</v>
      </c>
      <c r="I1536" s="29">
        <v>1665</v>
      </c>
      <c r="J1536" s="12"/>
      <c r="S1536" s="27"/>
      <c r="T1536" s="27"/>
      <c r="U1536" s="16"/>
      <c r="V1536" s="74"/>
      <c r="W1536" s="13"/>
      <c r="X1536" s="75"/>
      <c r="Y1536" s="74"/>
    </row>
    <row r="1537" spans="1:25" s="9" customFormat="1" ht="13.25" customHeight="1" x14ac:dyDescent="0.35">
      <c r="A1537" s="35"/>
      <c r="B1537" s="49">
        <v>1439</v>
      </c>
      <c r="C1537" s="35" t="s">
        <v>7</v>
      </c>
      <c r="D1537" s="49">
        <v>617</v>
      </c>
      <c r="E1537" s="49">
        <v>892</v>
      </c>
      <c r="F1537" s="49">
        <v>876</v>
      </c>
      <c r="G1537" s="97">
        <v>1049</v>
      </c>
      <c r="H1537" s="99">
        <v>1181</v>
      </c>
      <c r="I1537" s="29">
        <v>1443</v>
      </c>
      <c r="J1537" s="12"/>
      <c r="S1537" s="27"/>
      <c r="T1537" s="27"/>
      <c r="U1537" s="16"/>
      <c r="V1537" s="74"/>
      <c r="W1537" s="13"/>
      <c r="X1537" s="75"/>
      <c r="Y1537" s="74"/>
    </row>
    <row r="1538" spans="1:25" s="9" customFormat="1" ht="13.25" customHeight="1" x14ac:dyDescent="0.35">
      <c r="A1538" s="35"/>
      <c r="B1538" s="49">
        <v>1440</v>
      </c>
      <c r="C1538" s="35" t="s">
        <v>8</v>
      </c>
      <c r="D1538" s="49">
        <v>208</v>
      </c>
      <c r="E1538" s="49">
        <v>233</v>
      </c>
      <c r="F1538" s="49">
        <v>274</v>
      </c>
      <c r="G1538" s="97">
        <v>339</v>
      </c>
      <c r="H1538" s="99">
        <v>371</v>
      </c>
      <c r="I1538" s="29">
        <v>457</v>
      </c>
      <c r="J1538" s="12"/>
      <c r="S1538" s="27"/>
      <c r="T1538" s="27"/>
      <c r="U1538" s="16"/>
      <c r="V1538" s="74"/>
      <c r="W1538" s="13"/>
      <c r="X1538" s="75"/>
      <c r="Y1538" s="74"/>
    </row>
    <row r="1539" spans="1:25" s="9" customFormat="1" ht="13.25" customHeight="1" x14ac:dyDescent="0.35">
      <c r="A1539" s="35"/>
      <c r="B1539" s="29">
        <v>1441</v>
      </c>
      <c r="C1539" s="35" t="s">
        <v>9</v>
      </c>
      <c r="D1539" s="49">
        <v>106</v>
      </c>
      <c r="E1539" s="49">
        <v>144</v>
      </c>
      <c r="F1539" s="49">
        <v>141</v>
      </c>
      <c r="G1539" s="97">
        <v>158</v>
      </c>
      <c r="H1539" s="99">
        <v>159</v>
      </c>
      <c r="I1539" s="29">
        <v>222</v>
      </c>
      <c r="J1539" s="12"/>
      <c r="S1539" s="27"/>
      <c r="T1539" s="27"/>
      <c r="U1539" s="16"/>
      <c r="V1539" s="74"/>
      <c r="W1539" s="13"/>
      <c r="X1539" s="75"/>
      <c r="Y1539" s="74"/>
    </row>
    <row r="1540" spans="1:25" s="9" customFormat="1" ht="13.25" customHeight="1" x14ac:dyDescent="0.35">
      <c r="A1540" s="35"/>
      <c r="B1540" s="49">
        <v>1442</v>
      </c>
      <c r="C1540" s="35" t="s">
        <v>10</v>
      </c>
      <c r="D1540" s="49">
        <v>127</v>
      </c>
      <c r="E1540" s="49">
        <v>157</v>
      </c>
      <c r="F1540" s="49">
        <v>178</v>
      </c>
      <c r="G1540" s="97">
        <v>312</v>
      </c>
      <c r="H1540" s="99">
        <v>363</v>
      </c>
      <c r="I1540" s="29">
        <v>570</v>
      </c>
      <c r="J1540" s="12"/>
      <c r="S1540" s="27"/>
      <c r="T1540" s="27"/>
      <c r="U1540" s="16"/>
      <c r="V1540" s="74"/>
      <c r="W1540" s="13"/>
      <c r="X1540" s="75"/>
      <c r="Y1540" s="74"/>
    </row>
    <row r="1541" spans="1:25" s="9" customFormat="1" ht="13.25" customHeight="1" x14ac:dyDescent="0.35">
      <c r="A1541" s="35"/>
      <c r="B1541" s="49">
        <v>1443</v>
      </c>
      <c r="C1541" s="35" t="s">
        <v>11</v>
      </c>
      <c r="D1541" s="49">
        <v>97</v>
      </c>
      <c r="E1541" s="49">
        <v>144</v>
      </c>
      <c r="F1541" s="49">
        <v>185</v>
      </c>
      <c r="G1541" s="97">
        <v>210</v>
      </c>
      <c r="H1541" s="99">
        <v>248</v>
      </c>
      <c r="I1541" s="29">
        <v>309</v>
      </c>
      <c r="J1541" s="12"/>
      <c r="S1541" s="27"/>
      <c r="T1541" s="27"/>
      <c r="U1541" s="16"/>
      <c r="V1541" s="74"/>
      <c r="W1541" s="13"/>
      <c r="X1541" s="75"/>
      <c r="Y1541" s="74"/>
    </row>
    <row r="1542" spans="1:25" s="9" customFormat="1" ht="13.25" customHeight="1" x14ac:dyDescent="0.35">
      <c r="A1542" s="35"/>
      <c r="B1542" s="29">
        <v>1444</v>
      </c>
      <c r="C1542" s="35" t="s">
        <v>12</v>
      </c>
      <c r="D1542" s="49">
        <v>360</v>
      </c>
      <c r="E1542" s="49">
        <v>514</v>
      </c>
      <c r="F1542" s="49">
        <v>567</v>
      </c>
      <c r="G1542" s="97">
        <v>843</v>
      </c>
      <c r="H1542" s="99">
        <v>974</v>
      </c>
      <c r="I1542" s="29">
        <v>1537</v>
      </c>
      <c r="J1542" s="12"/>
      <c r="S1542" s="27"/>
      <c r="T1542" s="27"/>
      <c r="U1542" s="16"/>
      <c r="V1542" s="74"/>
      <c r="W1542" s="13"/>
      <c r="X1542" s="75"/>
      <c r="Y1542" s="74"/>
    </row>
    <row r="1543" spans="1:25" s="9" customFormat="1" ht="13.25" customHeight="1" x14ac:dyDescent="0.35">
      <c r="A1543" s="35"/>
      <c r="B1543" s="49">
        <v>1445</v>
      </c>
      <c r="C1543" s="35" t="s">
        <v>13</v>
      </c>
      <c r="D1543" s="49">
        <v>127</v>
      </c>
      <c r="E1543" s="49">
        <v>255</v>
      </c>
      <c r="F1543" s="49">
        <v>242</v>
      </c>
      <c r="G1543" s="97">
        <v>353</v>
      </c>
      <c r="H1543" s="99">
        <v>438</v>
      </c>
      <c r="I1543" s="29">
        <v>512</v>
      </c>
      <c r="J1543" s="12"/>
      <c r="S1543" s="27"/>
      <c r="T1543" s="27"/>
      <c r="U1543" s="16"/>
      <c r="V1543" s="74"/>
      <c r="W1543" s="13"/>
      <c r="X1543" s="75"/>
      <c r="Y1543" s="74"/>
    </row>
    <row r="1544" spans="1:25" s="9" customFormat="1" ht="13.25" customHeight="1" x14ac:dyDescent="0.35">
      <c r="A1544" s="35"/>
      <c r="B1544" s="49">
        <v>1446</v>
      </c>
      <c r="C1544" s="35" t="s">
        <v>14</v>
      </c>
      <c r="D1544" s="49">
        <v>293</v>
      </c>
      <c r="E1544" s="49">
        <v>339</v>
      </c>
      <c r="F1544" s="49">
        <v>474</v>
      </c>
      <c r="G1544" s="97">
        <v>651</v>
      </c>
      <c r="H1544" s="99">
        <v>859</v>
      </c>
      <c r="I1544" s="29">
        <v>1250</v>
      </c>
      <c r="J1544" s="12"/>
      <c r="S1544" s="27"/>
      <c r="T1544" s="27"/>
      <c r="U1544" s="16"/>
      <c r="V1544" s="74"/>
      <c r="W1544" s="13"/>
      <c r="X1544" s="75"/>
      <c r="Y1544" s="74"/>
    </row>
    <row r="1545" spans="1:25" s="9" customFormat="1" ht="13.25" customHeight="1" x14ac:dyDescent="0.35">
      <c r="A1545" s="35"/>
      <c r="B1545" s="29">
        <v>1447</v>
      </c>
      <c r="C1545" s="35" t="s">
        <v>15</v>
      </c>
      <c r="D1545" s="49">
        <v>723</v>
      </c>
      <c r="E1545" s="49">
        <v>951</v>
      </c>
      <c r="F1545" s="49">
        <v>1006</v>
      </c>
      <c r="G1545" s="97">
        <v>1271</v>
      </c>
      <c r="H1545" s="99">
        <v>1570</v>
      </c>
      <c r="I1545" s="29">
        <v>2002</v>
      </c>
      <c r="J1545" s="12"/>
      <c r="S1545" s="27"/>
      <c r="T1545" s="27"/>
      <c r="U1545" s="16"/>
      <c r="V1545" s="74"/>
      <c r="W1545" s="13"/>
      <c r="X1545" s="75"/>
      <c r="Y1545" s="74"/>
    </row>
    <row r="1546" spans="1:25" s="9" customFormat="1" ht="13.25" customHeight="1" x14ac:dyDescent="0.35">
      <c r="A1546" s="35"/>
      <c r="B1546" s="49">
        <v>1448</v>
      </c>
      <c r="C1546" s="35" t="s">
        <v>16</v>
      </c>
      <c r="D1546" s="49">
        <v>644</v>
      </c>
      <c r="E1546" s="49">
        <v>893</v>
      </c>
      <c r="F1546" s="49">
        <v>1118</v>
      </c>
      <c r="G1546" s="97">
        <v>1516</v>
      </c>
      <c r="H1546" s="99">
        <v>1789</v>
      </c>
      <c r="I1546" s="29">
        <v>2608</v>
      </c>
      <c r="J1546" s="12"/>
      <c r="S1546" s="27"/>
      <c r="T1546" s="27"/>
      <c r="U1546" s="16"/>
      <c r="V1546" s="74"/>
      <c r="W1546" s="13"/>
      <c r="X1546" s="75"/>
      <c r="Y1546" s="74"/>
    </row>
    <row r="1547" spans="1:25" s="9" customFormat="1" ht="13.25" customHeight="1" x14ac:dyDescent="0.35">
      <c r="A1547" s="35"/>
      <c r="B1547" s="49">
        <v>1449</v>
      </c>
      <c r="C1547" s="35" t="s">
        <v>17</v>
      </c>
      <c r="D1547" s="49">
        <v>82</v>
      </c>
      <c r="E1547" s="49">
        <v>127</v>
      </c>
      <c r="F1547" s="49">
        <v>182</v>
      </c>
      <c r="G1547" s="97">
        <v>231</v>
      </c>
      <c r="H1547" s="99">
        <v>317</v>
      </c>
      <c r="I1547" s="29">
        <v>442</v>
      </c>
      <c r="J1547" s="12"/>
      <c r="S1547" s="27"/>
      <c r="T1547" s="27"/>
      <c r="U1547" s="16"/>
      <c r="V1547" s="74"/>
      <c r="W1547" s="13"/>
      <c r="X1547" s="75"/>
      <c r="Y1547" s="74"/>
    </row>
    <row r="1548" spans="1:25" s="9" customFormat="1" ht="13.25" customHeight="1" x14ac:dyDescent="0.35">
      <c r="A1548" s="35"/>
      <c r="B1548" s="29">
        <v>1450</v>
      </c>
      <c r="C1548" s="35" t="s">
        <v>18</v>
      </c>
      <c r="D1548" s="49">
        <v>236</v>
      </c>
      <c r="E1548" s="49">
        <v>254</v>
      </c>
      <c r="F1548" s="49">
        <v>291</v>
      </c>
      <c r="G1548" s="97">
        <v>394</v>
      </c>
      <c r="H1548" s="99">
        <v>459</v>
      </c>
      <c r="I1548" s="29">
        <v>555</v>
      </c>
      <c r="J1548" s="12"/>
      <c r="S1548" s="27"/>
      <c r="T1548" s="27"/>
      <c r="U1548" s="16"/>
      <c r="V1548" s="74"/>
      <c r="W1548" s="13"/>
      <c r="X1548" s="75"/>
      <c r="Y1548" s="74"/>
    </row>
    <row r="1549" spans="1:25" s="9" customFormat="1" ht="13.25" customHeight="1" x14ac:dyDescent="0.35">
      <c r="A1549" s="35"/>
      <c r="B1549" s="49">
        <v>1451</v>
      </c>
      <c r="C1549" s="35" t="s">
        <v>19</v>
      </c>
      <c r="D1549" s="49">
        <v>174</v>
      </c>
      <c r="E1549" s="49">
        <v>188</v>
      </c>
      <c r="F1549" s="49">
        <v>204</v>
      </c>
      <c r="G1549" s="97">
        <v>202</v>
      </c>
      <c r="H1549" s="99">
        <v>528</v>
      </c>
      <c r="I1549" s="29">
        <v>490</v>
      </c>
      <c r="J1549" s="12"/>
      <c r="S1549" s="27"/>
      <c r="T1549" s="27"/>
      <c r="U1549" s="16"/>
      <c r="V1549" s="74"/>
      <c r="W1549" s="13"/>
      <c r="X1549" s="75"/>
      <c r="Y1549" s="74"/>
    </row>
    <row r="1550" spans="1:25" s="9" customFormat="1" ht="13.25" customHeight="1" x14ac:dyDescent="0.35">
      <c r="A1550" s="35"/>
      <c r="B1550" s="49">
        <v>1452</v>
      </c>
      <c r="C1550" s="35" t="s">
        <v>20</v>
      </c>
      <c r="D1550" s="98">
        <f>SUM(D1530:D1549)</f>
        <v>6776</v>
      </c>
      <c r="E1550" s="98">
        <f>SUM(E1530:E1549)</f>
        <v>8797</v>
      </c>
      <c r="F1550" s="98">
        <f>SUM(F1530:F1549)</f>
        <v>10038</v>
      </c>
      <c r="G1550" s="98">
        <f>SUM(G1530:G1549)</f>
        <v>12487</v>
      </c>
      <c r="H1550" s="98">
        <f>SUM(H1530:H1549)</f>
        <v>14075</v>
      </c>
      <c r="I1550" s="29">
        <v>18580</v>
      </c>
      <c r="J1550" s="12"/>
      <c r="S1550" s="27"/>
      <c r="T1550" s="27"/>
      <c r="U1550" s="16"/>
      <c r="V1550" s="74"/>
      <c r="W1550" s="13"/>
      <c r="X1550" s="75"/>
      <c r="Y1550" s="74"/>
    </row>
    <row r="1551" spans="1:25" s="9" customFormat="1" ht="13.25" customHeight="1" x14ac:dyDescent="0.3">
      <c r="A1551" s="35"/>
      <c r="B1551" s="29">
        <v>1453</v>
      </c>
      <c r="C1551" s="35" t="s">
        <v>86</v>
      </c>
      <c r="D1551" s="29"/>
      <c r="E1551" s="29"/>
      <c r="F1551" s="29"/>
      <c r="G1551" s="29"/>
      <c r="H1551" s="35"/>
      <c r="I1551" s="29"/>
      <c r="J1551" s="12"/>
      <c r="S1551" s="27"/>
      <c r="T1551" s="27"/>
      <c r="U1551" s="16"/>
      <c r="V1551" s="74"/>
      <c r="W1551" s="13"/>
      <c r="X1551" s="75"/>
      <c r="Y1551" s="74"/>
    </row>
    <row r="1552" spans="1:25" s="9" customFormat="1" ht="13.25" customHeight="1" x14ac:dyDescent="0.35">
      <c r="A1552" s="35"/>
      <c r="B1552" s="49">
        <v>1454</v>
      </c>
      <c r="C1552" s="35" t="s">
        <v>0</v>
      </c>
      <c r="D1552" s="49">
        <v>2093</v>
      </c>
      <c r="E1552" s="49">
        <v>2284</v>
      </c>
      <c r="F1552" s="49">
        <v>2085</v>
      </c>
      <c r="G1552" s="97">
        <v>1643</v>
      </c>
      <c r="H1552" s="99">
        <v>1503</v>
      </c>
      <c r="I1552" s="29">
        <v>2043</v>
      </c>
      <c r="J1552" s="12"/>
      <c r="S1552" s="27"/>
      <c r="T1552" s="27"/>
      <c r="U1552" s="16"/>
      <c r="V1552" s="74"/>
      <c r="W1552" s="13"/>
      <c r="X1552" s="75"/>
      <c r="Y1552" s="74"/>
    </row>
    <row r="1553" spans="1:25" s="9" customFormat="1" ht="13.25" customHeight="1" x14ac:dyDescent="0.35">
      <c r="A1553" s="35"/>
      <c r="B1553" s="49">
        <v>1455</v>
      </c>
      <c r="C1553" s="35" t="s">
        <v>1</v>
      </c>
      <c r="D1553" s="49">
        <v>10</v>
      </c>
      <c r="E1553" s="49">
        <v>27</v>
      </c>
      <c r="F1553" s="49">
        <v>15</v>
      </c>
      <c r="G1553" s="97">
        <v>32</v>
      </c>
      <c r="H1553" s="99">
        <v>27</v>
      </c>
      <c r="I1553" s="29">
        <v>23</v>
      </c>
      <c r="J1553" s="12"/>
      <c r="S1553" s="27"/>
      <c r="T1553" s="27"/>
      <c r="U1553" s="16"/>
      <c r="V1553" s="74"/>
      <c r="W1553" s="13"/>
      <c r="X1553" s="75"/>
      <c r="Y1553" s="74"/>
    </row>
    <row r="1554" spans="1:25" s="9" customFormat="1" ht="13.25" customHeight="1" x14ac:dyDescent="0.35">
      <c r="A1554" s="35"/>
      <c r="B1554" s="29">
        <v>1456</v>
      </c>
      <c r="C1554" s="35" t="s">
        <v>2</v>
      </c>
      <c r="D1554" s="49">
        <v>481</v>
      </c>
      <c r="E1554" s="49">
        <v>597</v>
      </c>
      <c r="F1554" s="49">
        <v>790</v>
      </c>
      <c r="G1554" s="97">
        <v>816</v>
      </c>
      <c r="H1554" s="99">
        <v>662</v>
      </c>
      <c r="I1554" s="29">
        <v>672</v>
      </c>
      <c r="J1554" s="12"/>
      <c r="S1554" s="27"/>
      <c r="T1554" s="27"/>
      <c r="U1554" s="16"/>
      <c r="V1554" s="74"/>
      <c r="W1554" s="13"/>
      <c r="X1554" s="75"/>
      <c r="Y1554" s="74"/>
    </row>
    <row r="1555" spans="1:25" s="9" customFormat="1" ht="13.25" customHeight="1" x14ac:dyDescent="0.35">
      <c r="A1555" s="35"/>
      <c r="B1555" s="49">
        <v>1457</v>
      </c>
      <c r="C1555" s="35" t="s">
        <v>3</v>
      </c>
      <c r="D1555" s="49">
        <v>87</v>
      </c>
      <c r="E1555" s="49">
        <v>82</v>
      </c>
      <c r="F1555" s="49">
        <v>86</v>
      </c>
      <c r="G1555" s="97">
        <v>84</v>
      </c>
      <c r="H1555" s="99">
        <v>77</v>
      </c>
      <c r="I1555" s="29">
        <v>88</v>
      </c>
      <c r="J1555" s="12"/>
      <c r="S1555" s="27"/>
      <c r="T1555" s="27"/>
      <c r="U1555" s="16"/>
      <c r="V1555" s="74"/>
      <c r="W1555" s="13"/>
      <c r="X1555" s="75"/>
      <c r="Y1555" s="74"/>
    </row>
    <row r="1556" spans="1:25" s="9" customFormat="1" ht="13.25" customHeight="1" x14ac:dyDescent="0.35">
      <c r="A1556" s="35"/>
      <c r="B1556" s="49">
        <v>1458</v>
      </c>
      <c r="C1556" s="35" t="s">
        <v>4</v>
      </c>
      <c r="D1556" s="49">
        <v>334</v>
      </c>
      <c r="E1556" s="49">
        <v>448</v>
      </c>
      <c r="F1556" s="49">
        <v>580</v>
      </c>
      <c r="G1556" s="97">
        <v>578</v>
      </c>
      <c r="H1556" s="99">
        <v>557</v>
      </c>
      <c r="I1556" s="29">
        <v>725</v>
      </c>
      <c r="J1556" s="12"/>
      <c r="S1556" s="27"/>
      <c r="T1556" s="27"/>
      <c r="U1556" s="16"/>
      <c r="V1556" s="74"/>
      <c r="W1556" s="13"/>
      <c r="X1556" s="75"/>
      <c r="Y1556" s="74"/>
    </row>
    <row r="1557" spans="1:25" s="9" customFormat="1" ht="13.25" customHeight="1" x14ac:dyDescent="0.35">
      <c r="A1557" s="35"/>
      <c r="B1557" s="29">
        <v>1459</v>
      </c>
      <c r="C1557" s="35" t="s">
        <v>5</v>
      </c>
      <c r="D1557" s="49">
        <v>508</v>
      </c>
      <c r="E1557" s="49">
        <v>508</v>
      </c>
      <c r="F1557" s="49">
        <v>385</v>
      </c>
      <c r="G1557" s="97">
        <v>338</v>
      </c>
      <c r="H1557" s="99">
        <v>243</v>
      </c>
      <c r="I1557" s="29">
        <v>346</v>
      </c>
      <c r="J1557" s="12"/>
      <c r="S1557" s="27"/>
      <c r="T1557" s="27"/>
      <c r="U1557" s="16"/>
      <c r="V1557" s="74"/>
      <c r="W1557" s="13"/>
      <c r="X1557" s="75"/>
      <c r="Y1557" s="74"/>
    </row>
    <row r="1558" spans="1:25" s="9" customFormat="1" ht="13.25" customHeight="1" x14ac:dyDescent="0.35">
      <c r="A1558" s="35"/>
      <c r="B1558" s="49">
        <v>1460</v>
      </c>
      <c r="C1558" s="35" t="s">
        <v>6</v>
      </c>
      <c r="D1558" s="49">
        <v>863</v>
      </c>
      <c r="E1558" s="49">
        <v>937</v>
      </c>
      <c r="F1558" s="49">
        <v>1013</v>
      </c>
      <c r="G1558" s="97">
        <v>1006</v>
      </c>
      <c r="H1558" s="99">
        <v>883</v>
      </c>
      <c r="I1558" s="29">
        <v>811</v>
      </c>
      <c r="J1558" s="12"/>
      <c r="S1558" s="27"/>
      <c r="T1558" s="27"/>
      <c r="U1558" s="16"/>
      <c r="V1558" s="74"/>
      <c r="W1558" s="13"/>
      <c r="X1558" s="75"/>
      <c r="Y1558" s="74"/>
    </row>
    <row r="1559" spans="1:25" s="9" customFormat="1" ht="13.25" customHeight="1" x14ac:dyDescent="0.35">
      <c r="A1559" s="35"/>
      <c r="B1559" s="49">
        <v>1461</v>
      </c>
      <c r="C1559" s="35" t="s">
        <v>7</v>
      </c>
      <c r="D1559" s="49">
        <v>544</v>
      </c>
      <c r="E1559" s="49">
        <v>524</v>
      </c>
      <c r="F1559" s="49">
        <v>547</v>
      </c>
      <c r="G1559" s="97">
        <v>514</v>
      </c>
      <c r="H1559" s="99">
        <v>588</v>
      </c>
      <c r="I1559" s="29">
        <v>597</v>
      </c>
      <c r="J1559" s="12"/>
      <c r="S1559" s="27"/>
      <c r="T1559" s="27"/>
      <c r="U1559" s="16"/>
      <c r="V1559" s="74"/>
      <c r="W1559" s="13"/>
      <c r="X1559" s="75"/>
      <c r="Y1559" s="74"/>
    </row>
    <row r="1560" spans="1:25" s="9" customFormat="1" ht="13.25" customHeight="1" x14ac:dyDescent="0.35">
      <c r="A1560" s="35"/>
      <c r="B1560" s="29">
        <v>1462</v>
      </c>
      <c r="C1560" s="35" t="s">
        <v>8</v>
      </c>
      <c r="D1560" s="49">
        <v>334</v>
      </c>
      <c r="E1560" s="49">
        <v>372</v>
      </c>
      <c r="F1560" s="49">
        <v>405</v>
      </c>
      <c r="G1560" s="97">
        <v>413</v>
      </c>
      <c r="H1560" s="99">
        <v>368</v>
      </c>
      <c r="I1560" s="29">
        <v>398</v>
      </c>
      <c r="J1560" s="12"/>
      <c r="S1560" s="27"/>
      <c r="T1560" s="27"/>
      <c r="U1560" s="16"/>
      <c r="V1560" s="74"/>
      <c r="W1560" s="13"/>
      <c r="X1560" s="75"/>
      <c r="Y1560" s="74"/>
    </row>
    <row r="1561" spans="1:25" s="9" customFormat="1" ht="13.25" customHeight="1" x14ac:dyDescent="0.35">
      <c r="A1561" s="35"/>
      <c r="B1561" s="49">
        <v>1463</v>
      </c>
      <c r="C1561" s="35" t="s">
        <v>9</v>
      </c>
      <c r="D1561" s="49">
        <v>130</v>
      </c>
      <c r="E1561" s="49">
        <v>102</v>
      </c>
      <c r="F1561" s="49">
        <v>84</v>
      </c>
      <c r="G1561" s="97">
        <v>56</v>
      </c>
      <c r="H1561" s="99">
        <v>55</v>
      </c>
      <c r="I1561" s="29">
        <v>41</v>
      </c>
      <c r="J1561" s="12"/>
      <c r="S1561" s="27"/>
      <c r="T1561" s="27"/>
      <c r="U1561" s="16"/>
      <c r="V1561" s="74"/>
      <c r="W1561" s="13"/>
      <c r="X1561" s="75"/>
      <c r="Y1561" s="74"/>
    </row>
    <row r="1562" spans="1:25" s="9" customFormat="1" ht="13.25" customHeight="1" x14ac:dyDescent="0.35">
      <c r="A1562" s="35"/>
      <c r="B1562" s="49">
        <v>1464</v>
      </c>
      <c r="C1562" s="35" t="s">
        <v>10</v>
      </c>
      <c r="D1562" s="49">
        <v>177</v>
      </c>
      <c r="E1562" s="49">
        <v>167</v>
      </c>
      <c r="F1562" s="49">
        <v>147</v>
      </c>
      <c r="G1562" s="97">
        <v>163</v>
      </c>
      <c r="H1562" s="99">
        <v>133</v>
      </c>
      <c r="I1562" s="29">
        <v>121</v>
      </c>
      <c r="J1562" s="12"/>
      <c r="S1562" s="27"/>
      <c r="T1562" s="27"/>
      <c r="U1562" s="16"/>
      <c r="V1562" s="74"/>
      <c r="W1562" s="13"/>
      <c r="X1562" s="75"/>
      <c r="Y1562" s="74"/>
    </row>
    <row r="1563" spans="1:25" s="9" customFormat="1" ht="13.25" customHeight="1" x14ac:dyDescent="0.35">
      <c r="A1563" s="35"/>
      <c r="B1563" s="29">
        <v>1465</v>
      </c>
      <c r="C1563" s="35" t="s">
        <v>11</v>
      </c>
      <c r="D1563" s="49">
        <v>47</v>
      </c>
      <c r="E1563" s="49">
        <v>58</v>
      </c>
      <c r="F1563" s="49">
        <v>49</v>
      </c>
      <c r="G1563" s="97">
        <v>46</v>
      </c>
      <c r="H1563" s="99">
        <v>56</v>
      </c>
      <c r="I1563" s="29">
        <v>50</v>
      </c>
      <c r="J1563" s="12"/>
      <c r="S1563" s="27"/>
      <c r="T1563" s="27"/>
      <c r="U1563" s="16"/>
      <c r="V1563" s="74"/>
      <c r="W1563" s="13"/>
      <c r="X1563" s="75"/>
      <c r="Y1563" s="74"/>
    </row>
    <row r="1564" spans="1:25" s="9" customFormat="1" ht="13.25" customHeight="1" x14ac:dyDescent="0.35">
      <c r="A1564" s="35"/>
      <c r="B1564" s="49">
        <v>1466</v>
      </c>
      <c r="C1564" s="35" t="s">
        <v>12</v>
      </c>
      <c r="D1564" s="49">
        <v>179</v>
      </c>
      <c r="E1564" s="49">
        <v>210</v>
      </c>
      <c r="F1564" s="49">
        <v>244</v>
      </c>
      <c r="G1564" s="97">
        <v>234</v>
      </c>
      <c r="H1564" s="99">
        <v>257</v>
      </c>
      <c r="I1564" s="29">
        <v>254</v>
      </c>
      <c r="J1564" s="12"/>
      <c r="S1564" s="27"/>
      <c r="T1564" s="27"/>
      <c r="U1564" s="16"/>
      <c r="V1564" s="74"/>
      <c r="W1564" s="13"/>
      <c r="X1564" s="75"/>
      <c r="Y1564" s="74"/>
    </row>
    <row r="1565" spans="1:25" s="9" customFormat="1" ht="13.25" customHeight="1" x14ac:dyDescent="0.35">
      <c r="A1565" s="35"/>
      <c r="B1565" s="49">
        <v>1467</v>
      </c>
      <c r="C1565" s="35" t="s">
        <v>13</v>
      </c>
      <c r="D1565" s="49">
        <v>139</v>
      </c>
      <c r="E1565" s="49">
        <v>208</v>
      </c>
      <c r="F1565" s="49">
        <v>192</v>
      </c>
      <c r="G1565" s="97">
        <v>185</v>
      </c>
      <c r="H1565" s="99">
        <v>240</v>
      </c>
      <c r="I1565" s="29">
        <v>291</v>
      </c>
      <c r="J1565" s="12"/>
      <c r="S1565" s="27"/>
      <c r="T1565" s="27"/>
      <c r="U1565" s="16"/>
      <c r="V1565" s="74"/>
      <c r="W1565" s="13"/>
      <c r="X1565" s="75"/>
      <c r="Y1565" s="74"/>
    </row>
    <row r="1566" spans="1:25" s="9" customFormat="1" ht="13.25" customHeight="1" x14ac:dyDescent="0.35">
      <c r="A1566" s="35"/>
      <c r="B1566" s="29">
        <v>1468</v>
      </c>
      <c r="C1566" s="35" t="s">
        <v>14</v>
      </c>
      <c r="D1566" s="49">
        <v>376</v>
      </c>
      <c r="E1566" s="49">
        <v>317</v>
      </c>
      <c r="F1566" s="49">
        <v>413</v>
      </c>
      <c r="G1566" s="97">
        <v>463</v>
      </c>
      <c r="H1566" s="99">
        <v>383</v>
      </c>
      <c r="I1566" s="29">
        <v>397</v>
      </c>
      <c r="J1566" s="12"/>
      <c r="S1566" s="27"/>
      <c r="T1566" s="27"/>
      <c r="U1566" s="16"/>
      <c r="V1566" s="74"/>
      <c r="W1566" s="13"/>
      <c r="X1566" s="75"/>
      <c r="Y1566" s="74"/>
    </row>
    <row r="1567" spans="1:25" s="9" customFormat="1" ht="13.25" customHeight="1" x14ac:dyDescent="0.35">
      <c r="A1567" s="35"/>
      <c r="B1567" s="49">
        <v>1469</v>
      </c>
      <c r="C1567" s="35" t="s">
        <v>15</v>
      </c>
      <c r="D1567" s="49">
        <v>553</v>
      </c>
      <c r="E1567" s="49">
        <v>592</v>
      </c>
      <c r="F1567" s="49">
        <v>686</v>
      </c>
      <c r="G1567" s="97">
        <v>675</v>
      </c>
      <c r="H1567" s="99">
        <v>705</v>
      </c>
      <c r="I1567" s="29">
        <v>754</v>
      </c>
      <c r="J1567" s="12"/>
      <c r="S1567" s="27"/>
      <c r="T1567" s="27"/>
      <c r="U1567" s="16"/>
      <c r="V1567" s="74"/>
      <c r="W1567" s="13"/>
      <c r="X1567" s="75"/>
      <c r="Y1567" s="74"/>
    </row>
    <row r="1568" spans="1:25" s="9" customFormat="1" ht="13.25" customHeight="1" x14ac:dyDescent="0.35">
      <c r="A1568" s="35"/>
      <c r="B1568" s="49">
        <v>1470</v>
      </c>
      <c r="C1568" s="35" t="s">
        <v>16</v>
      </c>
      <c r="D1568" s="49">
        <v>690</v>
      </c>
      <c r="E1568" s="49">
        <v>869</v>
      </c>
      <c r="F1568" s="49">
        <v>859</v>
      </c>
      <c r="G1568" s="97">
        <v>1055</v>
      </c>
      <c r="H1568" s="99">
        <v>994</v>
      </c>
      <c r="I1568" s="29">
        <v>1220</v>
      </c>
      <c r="J1568" s="12"/>
      <c r="S1568" s="27"/>
      <c r="T1568" s="27"/>
      <c r="U1568" s="16"/>
      <c r="V1568" s="74"/>
      <c r="W1568" s="13"/>
      <c r="X1568" s="75"/>
      <c r="Y1568" s="74"/>
    </row>
    <row r="1569" spans="1:25" s="9" customFormat="1" ht="13.25" customHeight="1" x14ac:dyDescent="0.35">
      <c r="A1569" s="35"/>
      <c r="B1569" s="29">
        <v>1471</v>
      </c>
      <c r="C1569" s="35" t="s">
        <v>17</v>
      </c>
      <c r="D1569" s="49">
        <v>73</v>
      </c>
      <c r="E1569" s="49">
        <v>81</v>
      </c>
      <c r="F1569" s="49">
        <v>86</v>
      </c>
      <c r="G1569" s="97">
        <v>87</v>
      </c>
      <c r="H1569" s="99">
        <v>87</v>
      </c>
      <c r="I1569" s="29">
        <v>95</v>
      </c>
      <c r="J1569" s="12"/>
      <c r="S1569" s="27"/>
      <c r="T1569" s="27"/>
      <c r="U1569" s="16"/>
      <c r="V1569" s="74"/>
      <c r="W1569" s="13"/>
      <c r="X1569" s="75"/>
      <c r="Y1569" s="74"/>
    </row>
    <row r="1570" spans="1:25" s="9" customFormat="1" ht="13.25" customHeight="1" x14ac:dyDescent="0.35">
      <c r="A1570" s="35"/>
      <c r="B1570" s="49">
        <v>1472</v>
      </c>
      <c r="C1570" s="35" t="s">
        <v>18</v>
      </c>
      <c r="D1570" s="49">
        <v>309</v>
      </c>
      <c r="E1570" s="49">
        <v>323</v>
      </c>
      <c r="F1570" s="49">
        <v>331</v>
      </c>
      <c r="G1570" s="97">
        <v>309</v>
      </c>
      <c r="H1570" s="99">
        <v>318</v>
      </c>
      <c r="I1570" s="29">
        <v>357</v>
      </c>
      <c r="J1570" s="12"/>
      <c r="S1570" s="27"/>
      <c r="T1570" s="27"/>
      <c r="U1570" s="16"/>
      <c r="V1570" s="74"/>
      <c r="W1570" s="13"/>
      <c r="X1570" s="75"/>
      <c r="Y1570" s="74"/>
    </row>
    <row r="1571" spans="1:25" s="9" customFormat="1" ht="13.25" customHeight="1" x14ac:dyDescent="0.35">
      <c r="A1571" s="35"/>
      <c r="B1571" s="49">
        <v>1473</v>
      </c>
      <c r="C1571" s="35" t="s">
        <v>19</v>
      </c>
      <c r="D1571" s="49">
        <v>325</v>
      </c>
      <c r="E1571" s="49">
        <v>235</v>
      </c>
      <c r="F1571" s="49">
        <v>274</v>
      </c>
      <c r="G1571" s="97">
        <v>254</v>
      </c>
      <c r="H1571" s="99">
        <v>423</v>
      </c>
      <c r="I1571" s="29">
        <v>302</v>
      </c>
      <c r="J1571" s="12"/>
      <c r="S1571" s="27"/>
      <c r="T1571" s="27"/>
      <c r="U1571" s="16"/>
      <c r="V1571" s="74"/>
      <c r="W1571" s="13"/>
      <c r="X1571" s="75"/>
      <c r="Y1571" s="74"/>
    </row>
    <row r="1572" spans="1:25" s="9" customFormat="1" ht="13.25" customHeight="1" x14ac:dyDescent="0.35">
      <c r="A1572" s="35"/>
      <c r="B1572" s="29">
        <v>1474</v>
      </c>
      <c r="C1572" s="35" t="s">
        <v>20</v>
      </c>
      <c r="D1572" s="98">
        <f>SUM(D1552:D1571)</f>
        <v>8252</v>
      </c>
      <c r="E1572" s="98">
        <f>SUM(E1552:E1571)</f>
        <v>8941</v>
      </c>
      <c r="F1572" s="98">
        <f>SUM(F1552:F1571)</f>
        <v>9271</v>
      </c>
      <c r="G1572" s="98">
        <f>SUM(G1552:G1571)</f>
        <v>8951</v>
      </c>
      <c r="H1572" s="98">
        <f>SUM(H1552:H1571)</f>
        <v>8559</v>
      </c>
      <c r="I1572" s="29">
        <v>9574</v>
      </c>
      <c r="J1572" s="12"/>
      <c r="S1572" s="27"/>
      <c r="T1572" s="27"/>
      <c r="U1572" s="16"/>
      <c r="V1572" s="74"/>
      <c r="W1572" s="13"/>
      <c r="X1572" s="75"/>
      <c r="Y1572" s="74"/>
    </row>
    <row r="1573" spans="1:25" s="9" customFormat="1" ht="13.25" customHeight="1" x14ac:dyDescent="0.3">
      <c r="A1573" s="35"/>
      <c r="B1573" s="49">
        <v>1475</v>
      </c>
      <c r="C1573" s="35" t="s">
        <v>87</v>
      </c>
      <c r="D1573" s="29"/>
      <c r="E1573" s="29"/>
      <c r="F1573" s="29"/>
      <c r="G1573" s="63"/>
      <c r="H1573" s="35"/>
      <c r="I1573" s="29"/>
      <c r="J1573" s="12"/>
      <c r="S1573" s="27"/>
      <c r="T1573" s="27"/>
      <c r="U1573" s="16"/>
      <c r="V1573" s="74"/>
      <c r="W1573" s="13"/>
      <c r="X1573" s="75"/>
      <c r="Y1573" s="74"/>
    </row>
    <row r="1574" spans="1:25" s="9" customFormat="1" ht="13.25" customHeight="1" x14ac:dyDescent="0.35">
      <c r="A1574" s="35"/>
      <c r="B1574" s="49">
        <v>1476</v>
      </c>
      <c r="C1574" s="35" t="s">
        <v>0</v>
      </c>
      <c r="D1574" s="49">
        <v>787</v>
      </c>
      <c r="E1574" s="49">
        <v>765</v>
      </c>
      <c r="F1574" s="49">
        <v>679</v>
      </c>
      <c r="G1574" s="97">
        <v>666</v>
      </c>
      <c r="H1574" s="99">
        <v>641</v>
      </c>
      <c r="I1574" s="29">
        <v>675</v>
      </c>
      <c r="J1574" s="12"/>
      <c r="S1574" s="27"/>
      <c r="T1574" s="27"/>
      <c r="U1574" s="16"/>
      <c r="V1574" s="74"/>
      <c r="W1574" s="13"/>
      <c r="X1574" s="75"/>
      <c r="Y1574" s="74"/>
    </row>
    <row r="1575" spans="1:25" s="9" customFormat="1" ht="13.25" customHeight="1" x14ac:dyDescent="0.35">
      <c r="A1575" s="35"/>
      <c r="B1575" s="29">
        <v>1477</v>
      </c>
      <c r="C1575" s="35" t="s">
        <v>1</v>
      </c>
      <c r="D1575" s="49">
        <v>0</v>
      </c>
      <c r="E1575" s="49">
        <v>0</v>
      </c>
      <c r="F1575" s="49">
        <v>0</v>
      </c>
      <c r="G1575" s="97">
        <v>14</v>
      </c>
      <c r="H1575" s="99">
        <v>6</v>
      </c>
      <c r="I1575" s="29">
        <v>7</v>
      </c>
      <c r="J1575" s="12"/>
      <c r="S1575" s="27"/>
      <c r="T1575" s="27"/>
      <c r="U1575" s="16"/>
      <c r="V1575" s="74"/>
      <c r="W1575" s="13"/>
      <c r="X1575" s="75"/>
      <c r="Y1575" s="74"/>
    </row>
    <row r="1576" spans="1:25" s="9" customFormat="1" ht="13.25" customHeight="1" x14ac:dyDescent="0.35">
      <c r="A1576" s="35"/>
      <c r="B1576" s="49">
        <v>1478</v>
      </c>
      <c r="C1576" s="35" t="s">
        <v>2</v>
      </c>
      <c r="D1576" s="49">
        <v>191</v>
      </c>
      <c r="E1576" s="49">
        <v>222</v>
      </c>
      <c r="F1576" s="49">
        <v>196</v>
      </c>
      <c r="G1576" s="97">
        <v>199</v>
      </c>
      <c r="H1576" s="99">
        <v>128</v>
      </c>
      <c r="I1576" s="29">
        <v>159</v>
      </c>
      <c r="J1576" s="12"/>
      <c r="S1576" s="27"/>
      <c r="T1576" s="27"/>
      <c r="U1576" s="16"/>
      <c r="V1576" s="74"/>
      <c r="W1576" s="13"/>
      <c r="X1576" s="75"/>
      <c r="Y1576" s="74"/>
    </row>
    <row r="1577" spans="1:25" s="9" customFormat="1" ht="13.25" customHeight="1" x14ac:dyDescent="0.35">
      <c r="A1577" s="35"/>
      <c r="B1577" s="49">
        <v>1479</v>
      </c>
      <c r="C1577" s="35" t="s">
        <v>3</v>
      </c>
      <c r="D1577" s="49">
        <v>63</v>
      </c>
      <c r="E1577" s="49">
        <v>32</v>
      </c>
      <c r="F1577" s="49">
        <v>31</v>
      </c>
      <c r="G1577" s="97">
        <v>42</v>
      </c>
      <c r="H1577" s="99">
        <v>53</v>
      </c>
      <c r="I1577" s="29">
        <v>60</v>
      </c>
      <c r="J1577" s="12"/>
      <c r="S1577" s="27"/>
      <c r="T1577" s="27"/>
      <c r="U1577" s="16"/>
      <c r="V1577" s="74"/>
      <c r="W1577" s="13"/>
      <c r="X1577" s="75"/>
      <c r="Y1577" s="74"/>
    </row>
    <row r="1578" spans="1:25" s="9" customFormat="1" ht="13.25" customHeight="1" x14ac:dyDescent="0.35">
      <c r="A1578" s="35"/>
      <c r="B1578" s="29">
        <v>1480</v>
      </c>
      <c r="C1578" s="35" t="s">
        <v>4</v>
      </c>
      <c r="D1578" s="49">
        <v>133</v>
      </c>
      <c r="E1578" s="49">
        <v>158</v>
      </c>
      <c r="F1578" s="49">
        <v>207</v>
      </c>
      <c r="G1578" s="97">
        <v>237</v>
      </c>
      <c r="H1578" s="99">
        <v>250</v>
      </c>
      <c r="I1578" s="29">
        <v>259</v>
      </c>
      <c r="J1578" s="12"/>
      <c r="S1578" s="27"/>
      <c r="T1578" s="27"/>
      <c r="U1578" s="16"/>
      <c r="V1578" s="74"/>
      <c r="W1578" s="13"/>
      <c r="X1578" s="75"/>
      <c r="Y1578" s="74"/>
    </row>
    <row r="1579" spans="1:25" s="9" customFormat="1" ht="13.25" customHeight="1" x14ac:dyDescent="0.35">
      <c r="A1579" s="35"/>
      <c r="B1579" s="49">
        <v>1481</v>
      </c>
      <c r="C1579" s="35" t="s">
        <v>5</v>
      </c>
      <c r="D1579" s="49">
        <v>103</v>
      </c>
      <c r="E1579" s="49">
        <v>110</v>
      </c>
      <c r="F1579" s="49">
        <v>72</v>
      </c>
      <c r="G1579" s="97">
        <v>94</v>
      </c>
      <c r="H1579" s="99">
        <v>48</v>
      </c>
      <c r="I1579" s="29">
        <v>58</v>
      </c>
      <c r="J1579" s="12"/>
      <c r="S1579" s="27"/>
      <c r="T1579" s="27"/>
      <c r="U1579" s="16"/>
      <c r="V1579" s="74"/>
      <c r="W1579" s="13"/>
      <c r="X1579" s="75"/>
      <c r="Y1579" s="74"/>
    </row>
    <row r="1580" spans="1:25" s="9" customFormat="1" ht="13.25" customHeight="1" x14ac:dyDescent="0.35">
      <c r="A1580" s="35"/>
      <c r="B1580" s="49">
        <v>1482</v>
      </c>
      <c r="C1580" s="35" t="s">
        <v>6</v>
      </c>
      <c r="D1580" s="49">
        <v>161</v>
      </c>
      <c r="E1580" s="49">
        <v>178</v>
      </c>
      <c r="F1580" s="49">
        <v>207</v>
      </c>
      <c r="G1580" s="97">
        <v>201</v>
      </c>
      <c r="H1580" s="99">
        <v>196</v>
      </c>
      <c r="I1580" s="29">
        <v>180</v>
      </c>
      <c r="J1580" s="12"/>
      <c r="S1580" s="27"/>
      <c r="T1580" s="27"/>
      <c r="U1580" s="16"/>
      <c r="V1580" s="74"/>
      <c r="W1580" s="13"/>
      <c r="X1580" s="75"/>
      <c r="Y1580" s="74"/>
    </row>
    <row r="1581" spans="1:25" s="9" customFormat="1" ht="13.25" customHeight="1" x14ac:dyDescent="0.35">
      <c r="A1581" s="35"/>
      <c r="B1581" s="29">
        <v>1483</v>
      </c>
      <c r="C1581" s="35" t="s">
        <v>7</v>
      </c>
      <c r="D1581" s="49">
        <v>140</v>
      </c>
      <c r="E1581" s="49">
        <v>130</v>
      </c>
      <c r="F1581" s="49">
        <v>142</v>
      </c>
      <c r="G1581" s="97">
        <v>148</v>
      </c>
      <c r="H1581" s="99">
        <v>146</v>
      </c>
      <c r="I1581" s="29">
        <v>147</v>
      </c>
      <c r="J1581" s="12"/>
      <c r="S1581" s="27"/>
      <c r="T1581" s="27"/>
      <c r="U1581" s="16"/>
      <c r="V1581" s="74"/>
      <c r="W1581" s="13"/>
      <c r="X1581" s="75"/>
      <c r="Y1581" s="74"/>
    </row>
    <row r="1582" spans="1:25" s="9" customFormat="1" ht="13.25" customHeight="1" x14ac:dyDescent="0.35">
      <c r="A1582" s="35"/>
      <c r="B1582" s="49">
        <v>1484</v>
      </c>
      <c r="C1582" s="35" t="s">
        <v>8</v>
      </c>
      <c r="D1582" s="49">
        <v>90</v>
      </c>
      <c r="E1582" s="49">
        <v>90</v>
      </c>
      <c r="F1582" s="49">
        <v>105</v>
      </c>
      <c r="G1582" s="97">
        <v>111</v>
      </c>
      <c r="H1582" s="99">
        <v>104</v>
      </c>
      <c r="I1582" s="29">
        <v>90</v>
      </c>
      <c r="J1582" s="12"/>
      <c r="S1582" s="27"/>
      <c r="T1582" s="27"/>
      <c r="U1582" s="16"/>
      <c r="V1582" s="74"/>
      <c r="W1582" s="13"/>
      <c r="X1582" s="75"/>
      <c r="Y1582" s="74"/>
    </row>
    <row r="1583" spans="1:25" s="9" customFormat="1" ht="13.25" customHeight="1" x14ac:dyDescent="0.35">
      <c r="A1583" s="35"/>
      <c r="B1583" s="49">
        <v>1485</v>
      </c>
      <c r="C1583" s="35" t="s">
        <v>9</v>
      </c>
      <c r="D1583" s="49">
        <v>46</v>
      </c>
      <c r="E1583" s="49">
        <v>25</v>
      </c>
      <c r="F1583" s="49">
        <v>20</v>
      </c>
      <c r="G1583" s="97">
        <v>14</v>
      </c>
      <c r="H1583" s="99">
        <v>18</v>
      </c>
      <c r="I1583" s="29">
        <v>9</v>
      </c>
      <c r="J1583" s="12"/>
      <c r="S1583" s="27"/>
      <c r="T1583" s="27"/>
      <c r="U1583" s="16"/>
      <c r="V1583" s="74"/>
      <c r="W1583" s="13"/>
      <c r="X1583" s="75"/>
      <c r="Y1583" s="74"/>
    </row>
    <row r="1584" spans="1:25" s="9" customFormat="1" ht="13.25" customHeight="1" x14ac:dyDescent="0.35">
      <c r="A1584" s="35"/>
      <c r="B1584" s="29">
        <v>1486</v>
      </c>
      <c r="C1584" s="35" t="s">
        <v>10</v>
      </c>
      <c r="D1584" s="49">
        <v>46</v>
      </c>
      <c r="E1584" s="49">
        <v>35</v>
      </c>
      <c r="F1584" s="49">
        <v>39</v>
      </c>
      <c r="G1584" s="97">
        <v>36</v>
      </c>
      <c r="H1584" s="99">
        <v>22</v>
      </c>
      <c r="I1584" s="29">
        <v>25</v>
      </c>
      <c r="J1584" s="12"/>
      <c r="S1584" s="27"/>
      <c r="T1584" s="27"/>
      <c r="U1584" s="16"/>
      <c r="V1584" s="74"/>
      <c r="W1584" s="13"/>
      <c r="X1584" s="75"/>
      <c r="Y1584" s="74"/>
    </row>
    <row r="1585" spans="1:25" s="9" customFormat="1" ht="13.25" customHeight="1" x14ac:dyDescent="0.35">
      <c r="A1585" s="35"/>
      <c r="B1585" s="49">
        <v>1487</v>
      </c>
      <c r="C1585" s="35" t="s">
        <v>11</v>
      </c>
      <c r="D1585" s="49">
        <v>9</v>
      </c>
      <c r="E1585" s="49">
        <v>13</v>
      </c>
      <c r="F1585" s="49">
        <v>13</v>
      </c>
      <c r="G1585" s="97">
        <v>15</v>
      </c>
      <c r="H1585" s="99">
        <v>15</v>
      </c>
      <c r="I1585" s="29">
        <v>9</v>
      </c>
      <c r="J1585" s="12"/>
      <c r="S1585" s="27"/>
      <c r="T1585" s="27"/>
      <c r="U1585" s="16"/>
      <c r="V1585" s="74"/>
      <c r="W1585" s="13"/>
      <c r="X1585" s="75"/>
      <c r="Y1585" s="74"/>
    </row>
    <row r="1586" spans="1:25" s="9" customFormat="1" ht="13.25" customHeight="1" x14ac:dyDescent="0.35">
      <c r="A1586" s="35"/>
      <c r="B1586" s="49">
        <v>1488</v>
      </c>
      <c r="C1586" s="35" t="s">
        <v>12</v>
      </c>
      <c r="D1586" s="49">
        <v>53</v>
      </c>
      <c r="E1586" s="49">
        <v>57</v>
      </c>
      <c r="F1586" s="49">
        <v>73</v>
      </c>
      <c r="G1586" s="97">
        <v>79</v>
      </c>
      <c r="H1586" s="99">
        <v>71</v>
      </c>
      <c r="I1586" s="29">
        <v>75</v>
      </c>
      <c r="J1586" s="12"/>
      <c r="S1586" s="27"/>
      <c r="T1586" s="27"/>
      <c r="U1586" s="16"/>
      <c r="V1586" s="74"/>
      <c r="W1586" s="13"/>
      <c r="X1586" s="75"/>
      <c r="Y1586" s="74"/>
    </row>
    <row r="1587" spans="1:25" s="9" customFormat="1" ht="13.25" customHeight="1" x14ac:dyDescent="0.35">
      <c r="A1587" s="35"/>
      <c r="B1587" s="29">
        <v>1489</v>
      </c>
      <c r="C1587" s="35" t="s">
        <v>13</v>
      </c>
      <c r="D1587" s="49">
        <v>37</v>
      </c>
      <c r="E1587" s="49">
        <v>46</v>
      </c>
      <c r="F1587" s="49">
        <v>42</v>
      </c>
      <c r="G1587" s="97">
        <v>36</v>
      </c>
      <c r="H1587" s="99">
        <v>49</v>
      </c>
      <c r="I1587" s="29">
        <v>55</v>
      </c>
      <c r="J1587" s="12"/>
      <c r="S1587" s="27"/>
      <c r="T1587" s="27"/>
      <c r="U1587" s="16"/>
      <c r="V1587" s="74"/>
      <c r="W1587" s="13"/>
      <c r="X1587" s="75"/>
      <c r="Y1587" s="74"/>
    </row>
    <row r="1588" spans="1:25" s="9" customFormat="1" ht="13.25" customHeight="1" x14ac:dyDescent="0.35">
      <c r="A1588" s="35"/>
      <c r="B1588" s="49">
        <v>1490</v>
      </c>
      <c r="C1588" s="35" t="s">
        <v>14</v>
      </c>
      <c r="D1588" s="49">
        <v>117</v>
      </c>
      <c r="E1588" s="49">
        <v>127</v>
      </c>
      <c r="F1588" s="49">
        <v>140</v>
      </c>
      <c r="G1588" s="97">
        <v>166</v>
      </c>
      <c r="H1588" s="99">
        <v>149</v>
      </c>
      <c r="I1588" s="29">
        <v>177</v>
      </c>
      <c r="J1588" s="12"/>
      <c r="S1588" s="27"/>
      <c r="T1588" s="27"/>
      <c r="U1588" s="16"/>
      <c r="V1588" s="74"/>
      <c r="W1588" s="13"/>
      <c r="X1588" s="75"/>
      <c r="Y1588" s="74"/>
    </row>
    <row r="1589" spans="1:25" s="9" customFormat="1" ht="13.25" customHeight="1" x14ac:dyDescent="0.35">
      <c r="A1589" s="35"/>
      <c r="B1589" s="49">
        <v>1491</v>
      </c>
      <c r="C1589" s="35" t="s">
        <v>15</v>
      </c>
      <c r="D1589" s="49">
        <v>204</v>
      </c>
      <c r="E1589" s="49">
        <v>215</v>
      </c>
      <c r="F1589" s="49">
        <v>198</v>
      </c>
      <c r="G1589" s="97">
        <v>211</v>
      </c>
      <c r="H1589" s="99">
        <v>215</v>
      </c>
      <c r="I1589" s="29">
        <v>213</v>
      </c>
      <c r="J1589" s="12"/>
      <c r="S1589" s="27"/>
      <c r="T1589" s="27"/>
      <c r="U1589" s="16"/>
      <c r="V1589" s="74"/>
      <c r="W1589" s="13"/>
      <c r="X1589" s="75"/>
      <c r="Y1589" s="74"/>
    </row>
    <row r="1590" spans="1:25" s="9" customFormat="1" ht="13.25" customHeight="1" x14ac:dyDescent="0.35">
      <c r="A1590" s="35"/>
      <c r="B1590" s="29">
        <v>1492</v>
      </c>
      <c r="C1590" s="35" t="s">
        <v>16</v>
      </c>
      <c r="D1590" s="49">
        <v>234</v>
      </c>
      <c r="E1590" s="49">
        <v>257</v>
      </c>
      <c r="F1590" s="49">
        <v>293</v>
      </c>
      <c r="G1590" s="97">
        <v>319</v>
      </c>
      <c r="H1590" s="99">
        <v>342</v>
      </c>
      <c r="I1590" s="29">
        <v>419</v>
      </c>
      <c r="J1590" s="12"/>
      <c r="S1590" s="27"/>
      <c r="T1590" s="27"/>
      <c r="U1590" s="16"/>
      <c r="V1590" s="74"/>
      <c r="W1590" s="13"/>
      <c r="X1590" s="75"/>
      <c r="Y1590" s="74"/>
    </row>
    <row r="1591" spans="1:25" s="9" customFormat="1" ht="13.25" customHeight="1" x14ac:dyDescent="0.35">
      <c r="A1591" s="35"/>
      <c r="B1591" s="49">
        <v>1493</v>
      </c>
      <c r="C1591" s="35" t="s">
        <v>17</v>
      </c>
      <c r="D1591" s="49">
        <v>10</v>
      </c>
      <c r="E1591" s="49">
        <v>15</v>
      </c>
      <c r="F1591" s="49">
        <v>19</v>
      </c>
      <c r="G1591" s="97">
        <v>11</v>
      </c>
      <c r="H1591" s="99">
        <v>22</v>
      </c>
      <c r="I1591" s="29">
        <v>19</v>
      </c>
      <c r="J1591" s="12"/>
      <c r="S1591" s="27"/>
      <c r="T1591" s="27"/>
      <c r="U1591" s="16"/>
      <c r="V1591" s="74"/>
      <c r="W1591" s="13"/>
      <c r="X1591" s="75"/>
      <c r="Y1591" s="74"/>
    </row>
    <row r="1592" spans="1:25" s="9" customFormat="1" ht="13.25" customHeight="1" x14ac:dyDescent="0.35">
      <c r="A1592" s="35"/>
      <c r="B1592" s="49">
        <v>1494</v>
      </c>
      <c r="C1592" s="35" t="s">
        <v>18</v>
      </c>
      <c r="D1592" s="49">
        <v>96</v>
      </c>
      <c r="E1592" s="49">
        <v>82</v>
      </c>
      <c r="F1592" s="49">
        <v>96</v>
      </c>
      <c r="G1592" s="97">
        <v>90</v>
      </c>
      <c r="H1592" s="99">
        <v>96</v>
      </c>
      <c r="I1592" s="29">
        <v>109</v>
      </c>
      <c r="J1592" s="12"/>
      <c r="S1592" s="27"/>
      <c r="T1592" s="27"/>
      <c r="U1592" s="16"/>
      <c r="V1592" s="74"/>
      <c r="W1592" s="13"/>
      <c r="X1592" s="75"/>
      <c r="Y1592" s="74"/>
    </row>
    <row r="1593" spans="1:25" s="9" customFormat="1" ht="13.25" customHeight="1" x14ac:dyDescent="0.35">
      <c r="A1593" s="35"/>
      <c r="B1593" s="29">
        <v>1495</v>
      </c>
      <c r="C1593" s="35" t="s">
        <v>19</v>
      </c>
      <c r="D1593" s="49">
        <v>76</v>
      </c>
      <c r="E1593" s="49">
        <v>90</v>
      </c>
      <c r="F1593" s="49">
        <v>67</v>
      </c>
      <c r="G1593" s="97">
        <v>56</v>
      </c>
      <c r="H1593" s="99">
        <v>104</v>
      </c>
      <c r="I1593" s="29">
        <v>52</v>
      </c>
      <c r="J1593" s="12"/>
      <c r="S1593" s="27"/>
      <c r="T1593" s="27"/>
      <c r="U1593" s="16"/>
      <c r="V1593" s="74"/>
      <c r="W1593" s="13"/>
      <c r="X1593" s="75"/>
      <c r="Y1593" s="74"/>
    </row>
    <row r="1594" spans="1:25" s="9" customFormat="1" ht="13.25" customHeight="1" x14ac:dyDescent="0.35">
      <c r="A1594" s="35"/>
      <c r="B1594" s="49">
        <v>1496</v>
      </c>
      <c r="C1594" s="35" t="s">
        <v>20</v>
      </c>
      <c r="D1594" s="98">
        <f>SUM(D1574:D1593)</f>
        <v>2596</v>
      </c>
      <c r="E1594" s="98">
        <f>SUM(E1574:E1593)</f>
        <v>2647</v>
      </c>
      <c r="F1594" s="98">
        <f>SUM(F1574:F1593)</f>
        <v>2639</v>
      </c>
      <c r="G1594" s="98">
        <f>SUM(G1574:G1593)</f>
        <v>2745</v>
      </c>
      <c r="H1594" s="98">
        <f>SUM(H1574:H1593)</f>
        <v>2675</v>
      </c>
      <c r="I1594" s="29">
        <v>2814</v>
      </c>
      <c r="J1594" s="12"/>
      <c r="S1594" s="27"/>
      <c r="T1594" s="27"/>
      <c r="U1594" s="16"/>
      <c r="V1594" s="74"/>
      <c r="W1594" s="13"/>
      <c r="X1594" s="75"/>
      <c r="Y1594" s="74"/>
    </row>
    <row r="1595" spans="1:25" s="9" customFormat="1" ht="13.25" customHeight="1" x14ac:dyDescent="0.3">
      <c r="A1595" s="35"/>
      <c r="B1595" s="49">
        <v>1497</v>
      </c>
      <c r="C1595" s="35" t="s">
        <v>88</v>
      </c>
      <c r="D1595" s="29"/>
      <c r="E1595" s="29"/>
      <c r="F1595" s="29"/>
      <c r="G1595" s="29"/>
      <c r="H1595" s="35"/>
      <c r="I1595" s="29"/>
      <c r="J1595" s="12"/>
      <c r="S1595" s="27"/>
      <c r="T1595" s="27"/>
      <c r="U1595" s="16"/>
      <c r="V1595" s="74"/>
      <c r="W1595" s="13"/>
      <c r="X1595" s="75"/>
      <c r="Y1595" s="74"/>
    </row>
    <row r="1596" spans="1:25" s="9" customFormat="1" ht="13.25" customHeight="1" x14ac:dyDescent="0.35">
      <c r="A1596" s="35"/>
      <c r="B1596" s="29">
        <v>1498</v>
      </c>
      <c r="C1596" s="35" t="s">
        <v>0</v>
      </c>
      <c r="D1596" s="49">
        <v>1052</v>
      </c>
      <c r="E1596" s="49">
        <v>1211</v>
      </c>
      <c r="F1596" s="49">
        <v>1110</v>
      </c>
      <c r="G1596" s="97">
        <v>975</v>
      </c>
      <c r="H1596" s="99">
        <v>948</v>
      </c>
      <c r="I1596" s="29">
        <v>1034</v>
      </c>
      <c r="J1596" s="12"/>
      <c r="S1596" s="27"/>
      <c r="T1596" s="27"/>
      <c r="U1596" s="16"/>
      <c r="V1596" s="74"/>
      <c r="W1596" s="13"/>
      <c r="X1596" s="75"/>
      <c r="Y1596" s="74"/>
    </row>
    <row r="1597" spans="1:25" s="9" customFormat="1" ht="13.25" customHeight="1" x14ac:dyDescent="0.35">
      <c r="A1597" s="35"/>
      <c r="B1597" s="49">
        <v>1499</v>
      </c>
      <c r="C1597" s="35" t="s">
        <v>1</v>
      </c>
      <c r="D1597" s="49">
        <v>15</v>
      </c>
      <c r="E1597" s="49">
        <v>12</v>
      </c>
      <c r="F1597" s="49">
        <v>15</v>
      </c>
      <c r="G1597" s="97">
        <v>40</v>
      </c>
      <c r="H1597" s="99">
        <v>43</v>
      </c>
      <c r="I1597" s="29">
        <v>49</v>
      </c>
      <c r="J1597" s="12"/>
      <c r="S1597" s="27"/>
      <c r="T1597" s="27"/>
      <c r="U1597" s="16"/>
      <c r="V1597" s="74"/>
      <c r="W1597" s="13"/>
      <c r="X1597" s="75"/>
      <c r="Y1597" s="74"/>
    </row>
    <row r="1598" spans="1:25" s="9" customFormat="1" ht="13.25" customHeight="1" x14ac:dyDescent="0.35">
      <c r="A1598" s="35"/>
      <c r="B1598" s="49">
        <v>1500</v>
      </c>
      <c r="C1598" s="35" t="s">
        <v>2</v>
      </c>
      <c r="D1598" s="49">
        <v>2320</v>
      </c>
      <c r="E1598" s="49">
        <v>2186</v>
      </c>
      <c r="F1598" s="49">
        <v>1879</v>
      </c>
      <c r="G1598" s="97">
        <v>1645</v>
      </c>
      <c r="H1598" s="99">
        <v>1286</v>
      </c>
      <c r="I1598" s="29">
        <v>1309</v>
      </c>
      <c r="J1598" s="12"/>
      <c r="S1598" s="27"/>
      <c r="T1598" s="27"/>
      <c r="U1598" s="16"/>
      <c r="V1598" s="74"/>
      <c r="W1598" s="13"/>
      <c r="X1598" s="75"/>
      <c r="Y1598" s="74"/>
    </row>
    <row r="1599" spans="1:25" s="9" customFormat="1" ht="13.25" customHeight="1" x14ac:dyDescent="0.35">
      <c r="A1599" s="35"/>
      <c r="B1599" s="29">
        <v>1501</v>
      </c>
      <c r="C1599" s="35" t="s">
        <v>3</v>
      </c>
      <c r="D1599" s="49">
        <v>78</v>
      </c>
      <c r="E1599" s="49">
        <v>70</v>
      </c>
      <c r="F1599" s="49">
        <v>75</v>
      </c>
      <c r="G1599" s="97">
        <v>76</v>
      </c>
      <c r="H1599" s="99">
        <v>84</v>
      </c>
      <c r="I1599" s="29">
        <v>80</v>
      </c>
      <c r="J1599" s="12"/>
      <c r="S1599" s="27"/>
      <c r="T1599" s="27"/>
      <c r="U1599" s="16"/>
      <c r="V1599" s="74"/>
      <c r="W1599" s="13"/>
      <c r="X1599" s="75"/>
      <c r="Y1599" s="74"/>
    </row>
    <row r="1600" spans="1:25" s="50" customFormat="1" ht="13.25" customHeight="1" x14ac:dyDescent="0.35">
      <c r="A1600" s="71"/>
      <c r="B1600" s="49">
        <v>1502</v>
      </c>
      <c r="C1600" s="35" t="s">
        <v>4</v>
      </c>
      <c r="D1600" s="49">
        <v>565</v>
      </c>
      <c r="E1600" s="49">
        <v>610</v>
      </c>
      <c r="F1600" s="49">
        <v>872</v>
      </c>
      <c r="G1600" s="96">
        <v>873</v>
      </c>
      <c r="H1600" s="99">
        <v>936</v>
      </c>
      <c r="I1600" s="29">
        <v>1209</v>
      </c>
      <c r="J1600" s="73"/>
      <c r="S1600" s="27"/>
      <c r="T1600" s="27"/>
      <c r="U1600" s="16"/>
      <c r="V1600" s="74"/>
      <c r="W1600" s="13"/>
      <c r="X1600" s="75"/>
      <c r="Y1600" s="74"/>
    </row>
    <row r="1601" spans="1:25" s="50" customFormat="1" ht="13.25" customHeight="1" x14ac:dyDescent="0.35">
      <c r="A1601" s="71"/>
      <c r="B1601" s="49">
        <v>1503</v>
      </c>
      <c r="C1601" s="35" t="s">
        <v>5</v>
      </c>
      <c r="D1601" s="49">
        <v>391</v>
      </c>
      <c r="E1601" s="49">
        <v>376</v>
      </c>
      <c r="F1601" s="49">
        <v>351</v>
      </c>
      <c r="G1601" s="96">
        <v>379</v>
      </c>
      <c r="H1601" s="99">
        <v>270</v>
      </c>
      <c r="I1601" s="49">
        <v>274</v>
      </c>
      <c r="J1601" s="73"/>
      <c r="S1601" s="27"/>
      <c r="T1601" s="27"/>
      <c r="U1601" s="16"/>
      <c r="V1601" s="74"/>
      <c r="W1601" s="13"/>
      <c r="X1601" s="75"/>
      <c r="Y1601" s="74"/>
    </row>
    <row r="1602" spans="1:25" s="50" customFormat="1" ht="13.25" customHeight="1" x14ac:dyDescent="0.35">
      <c r="A1602" s="71"/>
      <c r="B1602" s="29">
        <v>1504</v>
      </c>
      <c r="C1602" s="35" t="s">
        <v>6</v>
      </c>
      <c r="D1602" s="49">
        <v>1122</v>
      </c>
      <c r="E1602" s="49">
        <v>1262</v>
      </c>
      <c r="F1602" s="49">
        <v>1539</v>
      </c>
      <c r="G1602" s="96">
        <v>1446</v>
      </c>
      <c r="H1602" s="99">
        <v>1323</v>
      </c>
      <c r="I1602" s="49">
        <v>1341</v>
      </c>
      <c r="J1602" s="73"/>
      <c r="S1602" s="27"/>
      <c r="T1602" s="27"/>
      <c r="U1602" s="16"/>
      <c r="V1602" s="74"/>
      <c r="W1602" s="13"/>
      <c r="X1602" s="75"/>
      <c r="Y1602" s="74"/>
    </row>
    <row r="1603" spans="1:25" s="50" customFormat="1" ht="13.25" customHeight="1" x14ac:dyDescent="0.35">
      <c r="A1603" s="71"/>
      <c r="B1603" s="49">
        <v>1505</v>
      </c>
      <c r="C1603" s="35" t="s">
        <v>7</v>
      </c>
      <c r="D1603" s="49">
        <v>597</v>
      </c>
      <c r="E1603" s="49">
        <v>749</v>
      </c>
      <c r="F1603" s="49">
        <v>768</v>
      </c>
      <c r="G1603" s="96">
        <v>916</v>
      </c>
      <c r="H1603" s="99">
        <v>909</v>
      </c>
      <c r="I1603" s="49">
        <v>1017</v>
      </c>
      <c r="J1603" s="73"/>
      <c r="S1603" s="27"/>
      <c r="T1603" s="27"/>
      <c r="U1603" s="16"/>
      <c r="V1603" s="74"/>
      <c r="W1603" s="13"/>
      <c r="X1603" s="75"/>
      <c r="Y1603" s="74"/>
    </row>
    <row r="1604" spans="1:25" s="50" customFormat="1" ht="13.25" customHeight="1" x14ac:dyDescent="0.35">
      <c r="A1604" s="71"/>
      <c r="B1604" s="49">
        <v>1506</v>
      </c>
      <c r="C1604" s="35" t="s">
        <v>8</v>
      </c>
      <c r="D1604" s="49">
        <v>341</v>
      </c>
      <c r="E1604" s="49">
        <v>392</v>
      </c>
      <c r="F1604" s="49">
        <v>410</v>
      </c>
      <c r="G1604" s="96">
        <v>496</v>
      </c>
      <c r="H1604" s="99">
        <v>503</v>
      </c>
      <c r="I1604" s="49">
        <v>518</v>
      </c>
      <c r="J1604" s="73"/>
      <c r="S1604" s="27"/>
      <c r="T1604" s="27"/>
      <c r="U1604" s="16"/>
      <c r="V1604" s="74"/>
      <c r="W1604" s="13"/>
      <c r="X1604" s="75"/>
      <c r="Y1604" s="74"/>
    </row>
    <row r="1605" spans="1:25" s="50" customFormat="1" ht="13.25" customHeight="1" x14ac:dyDescent="0.35">
      <c r="A1605" s="71"/>
      <c r="B1605" s="29">
        <v>1507</v>
      </c>
      <c r="C1605" s="35" t="s">
        <v>9</v>
      </c>
      <c r="D1605" s="49">
        <v>192</v>
      </c>
      <c r="E1605" s="49">
        <v>150</v>
      </c>
      <c r="F1605" s="49">
        <v>147</v>
      </c>
      <c r="G1605" s="96">
        <v>145</v>
      </c>
      <c r="H1605" s="99">
        <v>115</v>
      </c>
      <c r="I1605" s="49">
        <v>91</v>
      </c>
      <c r="J1605" s="73"/>
      <c r="S1605" s="27"/>
      <c r="T1605" s="27"/>
      <c r="U1605" s="16"/>
      <c r="V1605" s="74"/>
      <c r="W1605" s="13"/>
      <c r="X1605" s="75"/>
      <c r="Y1605" s="74"/>
    </row>
    <row r="1606" spans="1:25" s="50" customFormat="1" ht="13.25" customHeight="1" x14ac:dyDescent="0.35">
      <c r="A1606" s="71"/>
      <c r="B1606" s="49">
        <v>1508</v>
      </c>
      <c r="C1606" s="35" t="s">
        <v>10</v>
      </c>
      <c r="D1606" s="49">
        <v>211</v>
      </c>
      <c r="E1606" s="49">
        <v>188</v>
      </c>
      <c r="F1606" s="49">
        <v>220</v>
      </c>
      <c r="G1606" s="96">
        <v>217</v>
      </c>
      <c r="H1606" s="99">
        <v>199</v>
      </c>
      <c r="I1606" s="49">
        <v>189</v>
      </c>
      <c r="J1606" s="73"/>
      <c r="S1606" s="27"/>
      <c r="T1606" s="27"/>
      <c r="U1606" s="16"/>
      <c r="V1606" s="74"/>
      <c r="W1606" s="13"/>
      <c r="X1606" s="75"/>
      <c r="Y1606" s="74"/>
    </row>
    <row r="1607" spans="1:25" s="50" customFormat="1" ht="13.25" customHeight="1" x14ac:dyDescent="0.35">
      <c r="A1607" s="71"/>
      <c r="B1607" s="49">
        <v>1509</v>
      </c>
      <c r="C1607" s="35" t="s">
        <v>11</v>
      </c>
      <c r="D1607" s="49">
        <v>75</v>
      </c>
      <c r="E1607" s="49">
        <v>95</v>
      </c>
      <c r="F1607" s="49">
        <v>99</v>
      </c>
      <c r="G1607" s="96">
        <v>118</v>
      </c>
      <c r="H1607" s="99">
        <v>110</v>
      </c>
      <c r="I1607" s="49">
        <v>114</v>
      </c>
      <c r="J1607" s="73"/>
      <c r="S1607" s="27"/>
      <c r="T1607" s="27"/>
      <c r="U1607" s="16"/>
      <c r="V1607" s="74"/>
      <c r="W1607" s="13"/>
      <c r="X1607" s="75"/>
      <c r="Y1607" s="74"/>
    </row>
    <row r="1608" spans="1:25" s="50" customFormat="1" ht="13.25" customHeight="1" x14ac:dyDescent="0.35">
      <c r="A1608" s="71"/>
      <c r="B1608" s="29">
        <v>1510</v>
      </c>
      <c r="C1608" s="35" t="s">
        <v>12</v>
      </c>
      <c r="D1608" s="49">
        <v>291</v>
      </c>
      <c r="E1608" s="49">
        <v>345</v>
      </c>
      <c r="F1608" s="49">
        <v>345</v>
      </c>
      <c r="G1608" s="96">
        <v>414</v>
      </c>
      <c r="H1608" s="99">
        <v>426</v>
      </c>
      <c r="I1608" s="49">
        <v>474</v>
      </c>
      <c r="J1608" s="73"/>
      <c r="S1608" s="27"/>
      <c r="T1608" s="27"/>
      <c r="U1608" s="16"/>
      <c r="V1608" s="74"/>
      <c r="W1608" s="13"/>
      <c r="X1608" s="75"/>
      <c r="Y1608" s="74"/>
    </row>
    <row r="1609" spans="1:25" s="50" customFormat="1" ht="13.25" customHeight="1" x14ac:dyDescent="0.35">
      <c r="A1609" s="71"/>
      <c r="B1609" s="49">
        <v>1511</v>
      </c>
      <c r="C1609" s="35" t="s">
        <v>13</v>
      </c>
      <c r="D1609" s="49">
        <v>162</v>
      </c>
      <c r="E1609" s="49">
        <v>222</v>
      </c>
      <c r="F1609" s="49">
        <v>313</v>
      </c>
      <c r="G1609" s="96">
        <v>398</v>
      </c>
      <c r="H1609" s="99">
        <v>440</v>
      </c>
      <c r="I1609" s="49">
        <v>473</v>
      </c>
      <c r="J1609" s="73"/>
      <c r="S1609" s="27"/>
      <c r="T1609" s="27"/>
      <c r="U1609" s="16"/>
      <c r="V1609" s="74"/>
      <c r="W1609" s="13"/>
      <c r="X1609" s="75"/>
      <c r="Y1609" s="74"/>
    </row>
    <row r="1610" spans="1:25" s="50" customFormat="1" ht="13.25" customHeight="1" x14ac:dyDescent="0.35">
      <c r="A1610" s="71"/>
      <c r="B1610" s="49">
        <v>1512</v>
      </c>
      <c r="C1610" s="35" t="s">
        <v>14</v>
      </c>
      <c r="D1610" s="49">
        <v>542</v>
      </c>
      <c r="E1610" s="49">
        <v>525</v>
      </c>
      <c r="F1610" s="49">
        <v>744</v>
      </c>
      <c r="G1610" s="96">
        <v>810</v>
      </c>
      <c r="H1610" s="99">
        <v>817</v>
      </c>
      <c r="I1610" s="49">
        <v>828</v>
      </c>
      <c r="J1610" s="73"/>
      <c r="S1610" s="27"/>
      <c r="T1610" s="27"/>
      <c r="U1610" s="16"/>
      <c r="V1610" s="74"/>
      <c r="W1610" s="13"/>
      <c r="X1610" s="75"/>
      <c r="Y1610" s="74"/>
    </row>
    <row r="1611" spans="1:25" s="50" customFormat="1" ht="13.25" customHeight="1" x14ac:dyDescent="0.35">
      <c r="A1611" s="71"/>
      <c r="B1611" s="29">
        <v>1513</v>
      </c>
      <c r="C1611" s="35" t="s">
        <v>15</v>
      </c>
      <c r="D1611" s="49">
        <v>731</v>
      </c>
      <c r="E1611" s="49">
        <v>816</v>
      </c>
      <c r="F1611" s="49">
        <v>851</v>
      </c>
      <c r="G1611" s="96">
        <v>878</v>
      </c>
      <c r="H1611" s="99">
        <v>1015</v>
      </c>
      <c r="I1611" s="49">
        <v>1182</v>
      </c>
      <c r="J1611" s="73"/>
      <c r="S1611" s="27"/>
      <c r="T1611" s="27"/>
      <c r="U1611" s="16"/>
      <c r="V1611" s="74"/>
      <c r="W1611" s="13"/>
      <c r="X1611" s="75"/>
      <c r="Y1611" s="74"/>
    </row>
    <row r="1612" spans="1:25" s="50" customFormat="1" ht="13.25" customHeight="1" x14ac:dyDescent="0.35">
      <c r="A1612" s="71"/>
      <c r="B1612" s="49">
        <v>1514</v>
      </c>
      <c r="C1612" s="35" t="s">
        <v>16</v>
      </c>
      <c r="D1612" s="49">
        <v>1320</v>
      </c>
      <c r="E1612" s="49">
        <v>1435</v>
      </c>
      <c r="F1612" s="49">
        <v>1718</v>
      </c>
      <c r="G1612" s="96">
        <v>1975</v>
      </c>
      <c r="H1612" s="99">
        <v>2106</v>
      </c>
      <c r="I1612" s="49">
        <v>2659</v>
      </c>
      <c r="J1612" s="73"/>
      <c r="S1612" s="27"/>
      <c r="T1612" s="27"/>
      <c r="U1612" s="16"/>
      <c r="V1612" s="74"/>
      <c r="W1612" s="13"/>
      <c r="X1612" s="75"/>
      <c r="Y1612" s="74"/>
    </row>
    <row r="1613" spans="1:25" s="50" customFormat="1" ht="13.25" customHeight="1" x14ac:dyDescent="0.35">
      <c r="A1613" s="71"/>
      <c r="B1613" s="49">
        <v>1515</v>
      </c>
      <c r="C1613" s="35" t="s">
        <v>17</v>
      </c>
      <c r="D1613" s="49">
        <v>92</v>
      </c>
      <c r="E1613" s="49">
        <v>98</v>
      </c>
      <c r="F1613" s="49">
        <v>112</v>
      </c>
      <c r="G1613" s="96">
        <v>136</v>
      </c>
      <c r="H1613" s="99">
        <v>143</v>
      </c>
      <c r="I1613" s="49">
        <v>152</v>
      </c>
      <c r="J1613" s="73"/>
      <c r="S1613" s="27"/>
      <c r="T1613" s="27"/>
      <c r="U1613" s="16"/>
      <c r="V1613" s="74"/>
      <c r="W1613" s="13"/>
      <c r="X1613" s="75"/>
      <c r="Y1613" s="74"/>
    </row>
    <row r="1614" spans="1:25" s="50" customFormat="1" ht="13.25" customHeight="1" x14ac:dyDescent="0.35">
      <c r="A1614" s="71"/>
      <c r="B1614" s="29">
        <v>1516</v>
      </c>
      <c r="C1614" s="35" t="s">
        <v>18</v>
      </c>
      <c r="D1614" s="49">
        <v>424</v>
      </c>
      <c r="E1614" s="49">
        <v>436</v>
      </c>
      <c r="F1614" s="49">
        <v>462</v>
      </c>
      <c r="G1614" s="96">
        <v>439</v>
      </c>
      <c r="H1614" s="99">
        <v>435</v>
      </c>
      <c r="I1614" s="49">
        <v>513</v>
      </c>
      <c r="J1614" s="73"/>
      <c r="S1614" s="27"/>
      <c r="T1614" s="27"/>
      <c r="U1614" s="16"/>
      <c r="V1614" s="74"/>
      <c r="W1614" s="13"/>
      <c r="X1614" s="75"/>
      <c r="Y1614" s="74"/>
    </row>
    <row r="1615" spans="1:25" s="50" customFormat="1" ht="13.25" customHeight="1" x14ac:dyDescent="0.35">
      <c r="A1615" s="71"/>
      <c r="B1615" s="49">
        <v>1517</v>
      </c>
      <c r="C1615" s="35" t="s">
        <v>19</v>
      </c>
      <c r="D1615" s="49">
        <v>311</v>
      </c>
      <c r="E1615" s="49">
        <v>273</v>
      </c>
      <c r="F1615" s="49">
        <v>280</v>
      </c>
      <c r="G1615" s="96">
        <v>201</v>
      </c>
      <c r="H1615" s="99">
        <v>507</v>
      </c>
      <c r="I1615" s="49">
        <v>333</v>
      </c>
      <c r="J1615" s="73"/>
      <c r="S1615" s="27"/>
      <c r="T1615" s="27"/>
      <c r="U1615" s="16"/>
      <c r="V1615" s="74"/>
      <c r="W1615" s="13"/>
      <c r="X1615" s="75"/>
      <c r="Y1615" s="74"/>
    </row>
    <row r="1616" spans="1:25" s="50" customFormat="1" ht="13.25" customHeight="1" x14ac:dyDescent="0.35">
      <c r="A1616" s="71"/>
      <c r="B1616" s="49">
        <v>1518</v>
      </c>
      <c r="C1616" s="35" t="s">
        <v>20</v>
      </c>
      <c r="D1616" s="98">
        <f>SUM(D1596:D1615)</f>
        <v>10832</v>
      </c>
      <c r="E1616" s="98">
        <f>SUM(E1596:E1615)</f>
        <v>11451</v>
      </c>
      <c r="F1616" s="98">
        <f>SUM(F1596:F1615)</f>
        <v>12310</v>
      </c>
      <c r="G1616" s="98">
        <f>SUM(G1596:G1615)</f>
        <v>12577</v>
      </c>
      <c r="H1616" s="98">
        <f>SUM(H1596:H1615)</f>
        <v>12615</v>
      </c>
      <c r="I1616" s="49">
        <v>13828</v>
      </c>
      <c r="J1616" s="73"/>
      <c r="S1616" s="27"/>
      <c r="T1616" s="27"/>
      <c r="U1616" s="16"/>
      <c r="V1616" s="74"/>
      <c r="W1616" s="13"/>
      <c r="X1616" s="75"/>
      <c r="Y1616" s="74"/>
    </row>
    <row r="1617" spans="1:25" s="50" customFormat="1" ht="13.25" customHeight="1" x14ac:dyDescent="0.3">
      <c r="A1617" s="71"/>
      <c r="B1617" s="29">
        <v>1519</v>
      </c>
      <c r="C1617" s="35" t="s">
        <v>89</v>
      </c>
      <c r="D1617" s="29"/>
      <c r="E1617" s="29"/>
      <c r="F1617" s="29"/>
      <c r="G1617" s="77"/>
      <c r="H1617" s="35"/>
      <c r="I1617" s="49"/>
      <c r="J1617" s="73"/>
      <c r="S1617" s="27"/>
      <c r="T1617" s="27"/>
      <c r="U1617" s="16"/>
      <c r="V1617" s="74"/>
      <c r="W1617" s="13"/>
      <c r="X1617" s="75"/>
      <c r="Y1617" s="74"/>
    </row>
    <row r="1618" spans="1:25" s="50" customFormat="1" ht="13.25" customHeight="1" x14ac:dyDescent="0.35">
      <c r="A1618" s="71"/>
      <c r="B1618" s="49">
        <v>1520</v>
      </c>
      <c r="C1618" s="35" t="s">
        <v>0</v>
      </c>
      <c r="D1618" s="49">
        <v>260</v>
      </c>
      <c r="E1618" s="49">
        <v>362</v>
      </c>
      <c r="F1618" s="49">
        <v>325</v>
      </c>
      <c r="G1618" s="96">
        <v>343</v>
      </c>
      <c r="H1618" s="99">
        <v>461</v>
      </c>
      <c r="I1618" s="49">
        <v>507</v>
      </c>
      <c r="J1618" s="73"/>
      <c r="S1618" s="27"/>
      <c r="T1618" s="27"/>
      <c r="U1618" s="16"/>
      <c r="V1618" s="74"/>
      <c r="W1618" s="13"/>
      <c r="X1618" s="75"/>
      <c r="Y1618" s="74"/>
    </row>
    <row r="1619" spans="1:25" s="50" customFormat="1" ht="13.25" customHeight="1" x14ac:dyDescent="0.35">
      <c r="A1619" s="71"/>
      <c r="B1619" s="49">
        <v>1521</v>
      </c>
      <c r="C1619" s="35" t="s">
        <v>1</v>
      </c>
      <c r="D1619" s="49">
        <v>16</v>
      </c>
      <c r="E1619" s="49">
        <v>10</v>
      </c>
      <c r="F1619" s="49">
        <v>47</v>
      </c>
      <c r="G1619" s="97">
        <v>60</v>
      </c>
      <c r="H1619" s="99">
        <v>62</v>
      </c>
      <c r="I1619" s="49">
        <v>66</v>
      </c>
      <c r="J1619" s="73"/>
      <c r="S1619" s="27"/>
      <c r="T1619" s="27"/>
      <c r="U1619" s="16"/>
      <c r="V1619" s="74"/>
      <c r="W1619" s="13"/>
      <c r="X1619" s="75"/>
      <c r="Y1619" s="74"/>
    </row>
    <row r="1620" spans="1:25" s="50" customFormat="1" ht="13.25" customHeight="1" x14ac:dyDescent="0.35">
      <c r="A1620" s="71"/>
      <c r="B1620" s="29">
        <v>1522</v>
      </c>
      <c r="C1620" s="35" t="s">
        <v>2</v>
      </c>
      <c r="D1620" s="49">
        <v>1223</v>
      </c>
      <c r="E1620" s="49">
        <v>1590</v>
      </c>
      <c r="F1620" s="49">
        <v>1541</v>
      </c>
      <c r="G1620" s="96">
        <v>1555</v>
      </c>
      <c r="H1620" s="99">
        <v>1473</v>
      </c>
      <c r="I1620" s="49">
        <v>1562</v>
      </c>
      <c r="J1620" s="73"/>
      <c r="S1620" s="27"/>
      <c r="T1620" s="27"/>
      <c r="U1620" s="16"/>
      <c r="V1620" s="74"/>
      <c r="W1620" s="13"/>
      <c r="X1620" s="75"/>
      <c r="Y1620" s="74"/>
    </row>
    <row r="1621" spans="1:25" s="50" customFormat="1" ht="13.25" customHeight="1" x14ac:dyDescent="0.35">
      <c r="A1621" s="71"/>
      <c r="B1621" s="49">
        <v>1523</v>
      </c>
      <c r="C1621" s="35" t="s">
        <v>3</v>
      </c>
      <c r="D1621" s="49">
        <v>119</v>
      </c>
      <c r="E1621" s="49">
        <v>128</v>
      </c>
      <c r="F1621" s="49">
        <v>189</v>
      </c>
      <c r="G1621" s="97">
        <v>217</v>
      </c>
      <c r="H1621" s="99">
        <v>229</v>
      </c>
      <c r="I1621" s="49">
        <v>269</v>
      </c>
      <c r="J1621" s="73"/>
      <c r="S1621" s="27"/>
      <c r="T1621" s="27"/>
      <c r="U1621" s="16"/>
      <c r="V1621" s="74"/>
      <c r="W1621" s="13"/>
      <c r="X1621" s="75"/>
      <c r="Y1621" s="74"/>
    </row>
    <row r="1622" spans="1:25" s="50" customFormat="1" ht="13.25" customHeight="1" x14ac:dyDescent="0.35">
      <c r="A1622" s="71"/>
      <c r="B1622" s="49">
        <v>1524</v>
      </c>
      <c r="C1622" s="35" t="s">
        <v>4</v>
      </c>
      <c r="D1622" s="49">
        <v>752</v>
      </c>
      <c r="E1622" s="49">
        <v>945</v>
      </c>
      <c r="F1622" s="49">
        <v>1227</v>
      </c>
      <c r="G1622" s="96">
        <v>1338</v>
      </c>
      <c r="H1622" s="99">
        <v>1202</v>
      </c>
      <c r="I1622" s="49">
        <v>1489</v>
      </c>
      <c r="J1622" s="73"/>
      <c r="S1622" s="27"/>
      <c r="T1622" s="27"/>
      <c r="U1622" s="16"/>
      <c r="V1622" s="74"/>
      <c r="W1622" s="13"/>
      <c r="X1622" s="75"/>
      <c r="Y1622" s="74"/>
    </row>
    <row r="1623" spans="1:25" s="9" customFormat="1" ht="13.25" customHeight="1" x14ac:dyDescent="0.35">
      <c r="A1623" s="35"/>
      <c r="B1623" s="29">
        <v>1525</v>
      </c>
      <c r="C1623" s="35" t="s">
        <v>5</v>
      </c>
      <c r="D1623" s="49">
        <v>731</v>
      </c>
      <c r="E1623" s="49">
        <v>659</v>
      </c>
      <c r="F1623" s="49">
        <v>545</v>
      </c>
      <c r="G1623" s="97">
        <v>578</v>
      </c>
      <c r="H1623" s="99">
        <v>512</v>
      </c>
      <c r="I1623" s="49">
        <v>369</v>
      </c>
      <c r="J1623" s="12"/>
      <c r="S1623" s="27"/>
      <c r="T1623" s="27"/>
      <c r="U1623" s="16"/>
      <c r="V1623" s="74"/>
      <c r="W1623" s="13"/>
      <c r="X1623" s="75"/>
      <c r="Y1623" s="74"/>
    </row>
    <row r="1624" spans="1:25" s="9" customFormat="1" ht="13.25" customHeight="1" x14ac:dyDescent="0.35">
      <c r="A1624" s="35"/>
      <c r="B1624" s="49">
        <v>1526</v>
      </c>
      <c r="C1624" s="35" t="s">
        <v>6</v>
      </c>
      <c r="D1624" s="49">
        <v>1676</v>
      </c>
      <c r="E1624" s="49">
        <v>1748</v>
      </c>
      <c r="F1624" s="49">
        <v>2093</v>
      </c>
      <c r="G1624" s="97">
        <v>2068</v>
      </c>
      <c r="H1624" s="99">
        <v>1968</v>
      </c>
      <c r="I1624" s="29">
        <v>2071</v>
      </c>
      <c r="J1624" s="12"/>
      <c r="S1624" s="27"/>
      <c r="T1624" s="27"/>
      <c r="U1624" s="16"/>
      <c r="V1624" s="74"/>
      <c r="W1624" s="13"/>
      <c r="X1624" s="75"/>
      <c r="Y1624" s="74"/>
    </row>
    <row r="1625" spans="1:25" s="9" customFormat="1" ht="13.25" customHeight="1" x14ac:dyDescent="0.35">
      <c r="A1625" s="35"/>
      <c r="B1625" s="49">
        <v>1527</v>
      </c>
      <c r="C1625" s="35" t="s">
        <v>7</v>
      </c>
      <c r="D1625" s="49">
        <v>997</v>
      </c>
      <c r="E1625" s="49">
        <v>1068</v>
      </c>
      <c r="F1625" s="49">
        <v>1143</v>
      </c>
      <c r="G1625" s="97">
        <v>1327</v>
      </c>
      <c r="H1625" s="99">
        <v>1365</v>
      </c>
      <c r="I1625" s="29">
        <v>1367</v>
      </c>
      <c r="J1625" s="12"/>
      <c r="S1625" s="27"/>
      <c r="T1625" s="27"/>
      <c r="U1625" s="16"/>
      <c r="V1625" s="74"/>
      <c r="W1625" s="13"/>
      <c r="X1625" s="75"/>
      <c r="Y1625" s="74"/>
    </row>
    <row r="1626" spans="1:25" s="9" customFormat="1" ht="13.25" customHeight="1" x14ac:dyDescent="0.35">
      <c r="A1626" s="35"/>
      <c r="B1626" s="29">
        <v>1528</v>
      </c>
      <c r="C1626" s="35" t="s">
        <v>8</v>
      </c>
      <c r="D1626" s="49">
        <v>309</v>
      </c>
      <c r="E1626" s="49">
        <v>404</v>
      </c>
      <c r="F1626" s="49">
        <v>544</v>
      </c>
      <c r="G1626" s="97">
        <v>549</v>
      </c>
      <c r="H1626" s="99">
        <v>519</v>
      </c>
      <c r="I1626" s="29">
        <v>523</v>
      </c>
      <c r="J1626" s="12"/>
      <c r="S1626" s="27"/>
      <c r="T1626" s="27"/>
      <c r="U1626" s="16"/>
      <c r="V1626" s="74"/>
      <c r="W1626" s="13"/>
      <c r="X1626" s="75"/>
      <c r="Y1626" s="74"/>
    </row>
    <row r="1627" spans="1:25" s="9" customFormat="1" ht="13.25" customHeight="1" x14ac:dyDescent="0.35">
      <c r="A1627" s="35"/>
      <c r="B1627" s="49">
        <v>1529</v>
      </c>
      <c r="C1627" s="35" t="s">
        <v>9</v>
      </c>
      <c r="D1627" s="49">
        <v>245</v>
      </c>
      <c r="E1627" s="49">
        <v>184</v>
      </c>
      <c r="F1627" s="49">
        <v>185</v>
      </c>
      <c r="G1627" s="97">
        <v>182</v>
      </c>
      <c r="H1627" s="99">
        <v>143</v>
      </c>
      <c r="I1627" s="29">
        <v>127</v>
      </c>
      <c r="J1627" s="12"/>
      <c r="S1627" s="27"/>
      <c r="T1627" s="27"/>
      <c r="U1627" s="16"/>
      <c r="V1627" s="74"/>
      <c r="W1627" s="13"/>
      <c r="X1627" s="75"/>
      <c r="Y1627" s="74"/>
    </row>
    <row r="1628" spans="1:25" s="9" customFormat="1" ht="13.25" customHeight="1" x14ac:dyDescent="0.35">
      <c r="A1628" s="35"/>
      <c r="B1628" s="49">
        <v>1530</v>
      </c>
      <c r="C1628" s="35" t="s">
        <v>10</v>
      </c>
      <c r="D1628" s="49">
        <v>247</v>
      </c>
      <c r="E1628" s="49">
        <v>300</v>
      </c>
      <c r="F1628" s="49">
        <v>318</v>
      </c>
      <c r="G1628" s="97">
        <v>332</v>
      </c>
      <c r="H1628" s="99">
        <v>287</v>
      </c>
      <c r="I1628" s="29">
        <v>277</v>
      </c>
      <c r="J1628" s="12"/>
      <c r="S1628" s="27"/>
      <c r="T1628" s="27"/>
      <c r="U1628" s="16"/>
      <c r="V1628" s="74"/>
      <c r="W1628" s="13"/>
      <c r="X1628" s="75"/>
      <c r="Y1628" s="74"/>
    </row>
    <row r="1629" spans="1:25" s="9" customFormat="1" ht="13.25" customHeight="1" x14ac:dyDescent="0.35">
      <c r="A1629" s="35"/>
      <c r="B1629" s="29">
        <v>1531</v>
      </c>
      <c r="C1629" s="35" t="s">
        <v>11</v>
      </c>
      <c r="D1629" s="49">
        <v>134</v>
      </c>
      <c r="E1629" s="49">
        <v>157</v>
      </c>
      <c r="F1629" s="49">
        <v>181</v>
      </c>
      <c r="G1629" s="97">
        <v>191</v>
      </c>
      <c r="H1629" s="99">
        <v>181</v>
      </c>
      <c r="I1629" s="29">
        <v>182</v>
      </c>
      <c r="J1629" s="12"/>
      <c r="S1629" s="27"/>
      <c r="T1629" s="27"/>
      <c r="U1629" s="16"/>
      <c r="V1629" s="74"/>
      <c r="W1629" s="13"/>
      <c r="X1629" s="75"/>
      <c r="Y1629" s="74"/>
    </row>
    <row r="1630" spans="1:25" s="9" customFormat="1" ht="13.25" customHeight="1" x14ac:dyDescent="0.35">
      <c r="A1630" s="35"/>
      <c r="B1630" s="49">
        <v>1532</v>
      </c>
      <c r="C1630" s="35" t="s">
        <v>12</v>
      </c>
      <c r="D1630" s="49">
        <v>400</v>
      </c>
      <c r="E1630" s="49">
        <v>492</v>
      </c>
      <c r="F1630" s="49">
        <v>534</v>
      </c>
      <c r="G1630" s="97">
        <v>584</v>
      </c>
      <c r="H1630" s="99">
        <v>611</v>
      </c>
      <c r="I1630" s="29">
        <v>711</v>
      </c>
      <c r="J1630" s="12"/>
      <c r="S1630" s="27"/>
      <c r="T1630" s="27"/>
      <c r="U1630" s="16"/>
      <c r="V1630" s="74"/>
      <c r="W1630" s="13"/>
      <c r="X1630" s="75"/>
      <c r="Y1630" s="74"/>
    </row>
    <row r="1631" spans="1:25" s="9" customFormat="1" ht="13.25" customHeight="1" x14ac:dyDescent="0.35">
      <c r="A1631" s="35"/>
      <c r="B1631" s="49">
        <v>1533</v>
      </c>
      <c r="C1631" s="35" t="s">
        <v>13</v>
      </c>
      <c r="D1631" s="49">
        <v>197</v>
      </c>
      <c r="E1631" s="49">
        <v>349</v>
      </c>
      <c r="F1631" s="49">
        <v>370</v>
      </c>
      <c r="G1631" s="97">
        <v>402</v>
      </c>
      <c r="H1631" s="99">
        <v>423</v>
      </c>
      <c r="I1631" s="29">
        <v>461</v>
      </c>
      <c r="J1631" s="12"/>
      <c r="S1631" s="27"/>
      <c r="T1631" s="27"/>
      <c r="U1631" s="16"/>
      <c r="V1631" s="74"/>
      <c r="W1631" s="13"/>
      <c r="X1631" s="75"/>
      <c r="Y1631" s="74"/>
    </row>
    <row r="1632" spans="1:25" s="9" customFormat="1" ht="13.25" customHeight="1" x14ac:dyDescent="0.35">
      <c r="A1632" s="35"/>
      <c r="B1632" s="29">
        <v>1534</v>
      </c>
      <c r="C1632" s="35" t="s">
        <v>14</v>
      </c>
      <c r="D1632" s="49">
        <v>443</v>
      </c>
      <c r="E1632" s="49">
        <v>466</v>
      </c>
      <c r="F1632" s="49">
        <v>672</v>
      </c>
      <c r="G1632" s="97">
        <v>746</v>
      </c>
      <c r="H1632" s="99">
        <v>784</v>
      </c>
      <c r="I1632" s="29">
        <v>929</v>
      </c>
      <c r="J1632" s="12"/>
      <c r="S1632" s="27"/>
      <c r="T1632" s="27"/>
      <c r="U1632" s="16"/>
      <c r="V1632" s="74"/>
      <c r="W1632" s="13"/>
      <c r="X1632" s="75"/>
      <c r="Y1632" s="74"/>
    </row>
    <row r="1633" spans="1:25" s="9" customFormat="1" ht="13.25" customHeight="1" x14ac:dyDescent="0.35">
      <c r="A1633" s="35"/>
      <c r="B1633" s="49">
        <v>1535</v>
      </c>
      <c r="C1633" s="35" t="s">
        <v>15</v>
      </c>
      <c r="D1633" s="49">
        <v>1067</v>
      </c>
      <c r="E1633" s="49">
        <v>1128</v>
      </c>
      <c r="F1633" s="49">
        <v>1239</v>
      </c>
      <c r="G1633" s="97">
        <v>1385</v>
      </c>
      <c r="H1633" s="99">
        <v>1453</v>
      </c>
      <c r="I1633" s="29">
        <v>1619</v>
      </c>
      <c r="J1633" s="12"/>
      <c r="S1633" s="27"/>
      <c r="T1633" s="27"/>
      <c r="U1633" s="16"/>
      <c r="V1633" s="74"/>
      <c r="W1633" s="13"/>
      <c r="X1633" s="75"/>
      <c r="Y1633" s="74"/>
    </row>
    <row r="1634" spans="1:25" s="9" customFormat="1" ht="13.25" customHeight="1" x14ac:dyDescent="0.35">
      <c r="A1634" s="35"/>
      <c r="B1634" s="49">
        <v>1536</v>
      </c>
      <c r="C1634" s="35" t="s">
        <v>16</v>
      </c>
      <c r="D1634" s="49">
        <v>1331</v>
      </c>
      <c r="E1634" s="49">
        <v>1576</v>
      </c>
      <c r="F1634" s="49">
        <v>1857</v>
      </c>
      <c r="G1634" s="97">
        <v>2250</v>
      </c>
      <c r="H1634" s="99">
        <v>2578</v>
      </c>
      <c r="I1634" s="29">
        <v>3357</v>
      </c>
      <c r="J1634" s="12"/>
      <c r="S1634" s="27"/>
      <c r="T1634" s="27"/>
      <c r="U1634" s="16"/>
      <c r="V1634" s="74"/>
      <c r="W1634" s="13"/>
      <c r="X1634" s="75"/>
      <c r="Y1634" s="74"/>
    </row>
    <row r="1635" spans="1:25" s="9" customFormat="1" ht="13.25" customHeight="1" x14ac:dyDescent="0.35">
      <c r="A1635" s="35"/>
      <c r="B1635" s="29">
        <v>1537</v>
      </c>
      <c r="C1635" s="35" t="s">
        <v>17</v>
      </c>
      <c r="D1635" s="49">
        <v>137</v>
      </c>
      <c r="E1635" s="49">
        <v>130</v>
      </c>
      <c r="F1635" s="49">
        <v>152</v>
      </c>
      <c r="G1635" s="97">
        <v>228</v>
      </c>
      <c r="H1635" s="99">
        <v>250</v>
      </c>
      <c r="I1635" s="29">
        <v>225</v>
      </c>
      <c r="J1635" s="12"/>
      <c r="S1635" s="27"/>
      <c r="T1635" s="27"/>
      <c r="U1635" s="16"/>
      <c r="V1635" s="74"/>
      <c r="W1635" s="13"/>
      <c r="X1635" s="75"/>
      <c r="Y1635" s="74"/>
    </row>
    <row r="1636" spans="1:25" s="9" customFormat="1" ht="13.25" customHeight="1" x14ac:dyDescent="0.35">
      <c r="A1636" s="35"/>
      <c r="B1636" s="49">
        <v>1538</v>
      </c>
      <c r="C1636" s="35" t="s">
        <v>18</v>
      </c>
      <c r="D1636" s="49">
        <v>535</v>
      </c>
      <c r="E1636" s="49">
        <v>483</v>
      </c>
      <c r="F1636" s="49">
        <v>509</v>
      </c>
      <c r="G1636" s="97">
        <v>522</v>
      </c>
      <c r="H1636" s="99">
        <v>568</v>
      </c>
      <c r="I1636" s="29">
        <v>623</v>
      </c>
      <c r="J1636" s="12"/>
      <c r="S1636" s="27"/>
      <c r="T1636" s="27"/>
      <c r="U1636" s="16"/>
      <c r="V1636" s="74"/>
      <c r="W1636" s="13"/>
      <c r="X1636" s="75"/>
      <c r="Y1636" s="74"/>
    </row>
    <row r="1637" spans="1:25" s="9" customFormat="1" ht="13.25" customHeight="1" x14ac:dyDescent="0.35">
      <c r="A1637" s="35"/>
      <c r="B1637" s="49">
        <v>1539</v>
      </c>
      <c r="C1637" s="35" t="s">
        <v>19</v>
      </c>
      <c r="D1637" s="49">
        <v>282</v>
      </c>
      <c r="E1637" s="49">
        <v>265</v>
      </c>
      <c r="F1637" s="49">
        <v>254</v>
      </c>
      <c r="G1637" s="97">
        <v>267</v>
      </c>
      <c r="H1637" s="99">
        <v>545</v>
      </c>
      <c r="I1637" s="29">
        <v>352</v>
      </c>
      <c r="J1637" s="12"/>
      <c r="S1637" s="27"/>
      <c r="T1637" s="27"/>
      <c r="U1637" s="16"/>
      <c r="V1637" s="74"/>
      <c r="W1637" s="13"/>
      <c r="X1637" s="75"/>
      <c r="Y1637" s="74"/>
    </row>
    <row r="1638" spans="1:25" s="9" customFormat="1" ht="13.25" customHeight="1" x14ac:dyDescent="0.35">
      <c r="A1638" s="35"/>
      <c r="B1638" s="29">
        <v>1540</v>
      </c>
      <c r="C1638" s="35" t="s">
        <v>20</v>
      </c>
      <c r="D1638" s="98">
        <f>SUM(D1618:D1637)</f>
        <v>11101</v>
      </c>
      <c r="E1638" s="98">
        <f>SUM(E1618:E1637)</f>
        <v>12444</v>
      </c>
      <c r="F1638" s="98">
        <f>SUM(F1618:F1637)</f>
        <v>13925</v>
      </c>
      <c r="G1638" s="98">
        <f>SUM(G1618:G1637)</f>
        <v>15124</v>
      </c>
      <c r="H1638" s="98">
        <f>SUM(H1618:H1637)</f>
        <v>15614</v>
      </c>
      <c r="I1638" s="29">
        <v>17102</v>
      </c>
      <c r="J1638" s="12"/>
      <c r="S1638" s="27"/>
      <c r="T1638" s="27"/>
      <c r="U1638" s="16"/>
      <c r="V1638" s="74"/>
      <c r="W1638" s="13"/>
      <c r="X1638" s="75"/>
      <c r="Y1638" s="74"/>
    </row>
    <row r="1639" spans="1:25" s="9" customFormat="1" ht="13.25" customHeight="1" x14ac:dyDescent="0.3">
      <c r="A1639" s="35"/>
      <c r="B1639" s="49">
        <v>1541</v>
      </c>
      <c r="C1639" s="35" t="s">
        <v>90</v>
      </c>
      <c r="D1639" s="29"/>
      <c r="E1639" s="29"/>
      <c r="F1639" s="29"/>
      <c r="G1639" s="29"/>
      <c r="H1639" s="35"/>
      <c r="I1639" s="29"/>
      <c r="J1639" s="12"/>
      <c r="S1639" s="27"/>
      <c r="T1639" s="27"/>
      <c r="U1639" s="16"/>
      <c r="V1639" s="74"/>
      <c r="W1639" s="13"/>
      <c r="X1639" s="75"/>
      <c r="Y1639" s="74"/>
    </row>
    <row r="1640" spans="1:25" s="9" customFormat="1" ht="13.25" customHeight="1" x14ac:dyDescent="0.35">
      <c r="A1640" s="35"/>
      <c r="B1640" s="49">
        <v>1542</v>
      </c>
      <c r="C1640" s="35" t="s">
        <v>0</v>
      </c>
      <c r="D1640" s="49">
        <v>2743</v>
      </c>
      <c r="E1640" s="49">
        <v>2576</v>
      </c>
      <c r="F1640" s="49">
        <v>2316</v>
      </c>
      <c r="G1640" s="97">
        <v>2113</v>
      </c>
      <c r="H1640" s="99">
        <v>2329</v>
      </c>
      <c r="I1640" s="29">
        <v>2213</v>
      </c>
      <c r="J1640" s="12"/>
      <c r="S1640" s="27"/>
      <c r="T1640" s="27"/>
      <c r="U1640" s="16"/>
      <c r="V1640" s="74"/>
      <c r="W1640" s="13"/>
      <c r="X1640" s="75"/>
      <c r="Y1640" s="74"/>
    </row>
    <row r="1641" spans="1:25" s="9" customFormat="1" ht="13.25" customHeight="1" x14ac:dyDescent="0.35">
      <c r="A1641" s="35"/>
      <c r="B1641" s="29">
        <v>1543</v>
      </c>
      <c r="C1641" s="35" t="s">
        <v>1</v>
      </c>
      <c r="D1641" s="49">
        <v>541</v>
      </c>
      <c r="E1641" s="49">
        <v>236</v>
      </c>
      <c r="F1641" s="49">
        <v>525</v>
      </c>
      <c r="G1641" s="97">
        <v>714</v>
      </c>
      <c r="H1641" s="99">
        <v>512</v>
      </c>
      <c r="I1641" s="29">
        <v>453</v>
      </c>
      <c r="J1641" s="12"/>
      <c r="S1641" s="27"/>
      <c r="T1641" s="27"/>
      <c r="U1641" s="16"/>
      <c r="V1641" s="74"/>
      <c r="W1641" s="13"/>
      <c r="X1641" s="75"/>
      <c r="Y1641" s="74"/>
    </row>
    <row r="1642" spans="1:25" s="9" customFormat="1" ht="13.25" customHeight="1" x14ac:dyDescent="0.35">
      <c r="A1642" s="35"/>
      <c r="B1642" s="49">
        <v>1544</v>
      </c>
      <c r="C1642" s="35" t="s">
        <v>2</v>
      </c>
      <c r="D1642" s="49">
        <v>1229</v>
      </c>
      <c r="E1642" s="49">
        <v>1320</v>
      </c>
      <c r="F1642" s="49">
        <v>1291</v>
      </c>
      <c r="G1642" s="97">
        <v>1277</v>
      </c>
      <c r="H1642" s="99">
        <v>1032</v>
      </c>
      <c r="I1642" s="29">
        <v>991</v>
      </c>
      <c r="J1642" s="12"/>
      <c r="S1642" s="27"/>
      <c r="T1642" s="27"/>
      <c r="U1642" s="16"/>
      <c r="V1642" s="74"/>
      <c r="W1642" s="13"/>
      <c r="X1642" s="75"/>
      <c r="Y1642" s="74"/>
    </row>
    <row r="1643" spans="1:25" s="9" customFormat="1" ht="13.25" customHeight="1" x14ac:dyDescent="0.35">
      <c r="A1643" s="35"/>
      <c r="B1643" s="49">
        <v>1545</v>
      </c>
      <c r="C1643" s="35" t="s">
        <v>3</v>
      </c>
      <c r="D1643" s="49">
        <v>241</v>
      </c>
      <c r="E1643" s="49">
        <v>338</v>
      </c>
      <c r="F1643" s="49">
        <v>284</v>
      </c>
      <c r="G1643" s="97">
        <v>349</v>
      </c>
      <c r="H1643" s="99">
        <v>397</v>
      </c>
      <c r="I1643" s="29">
        <v>425</v>
      </c>
      <c r="J1643" s="12"/>
      <c r="S1643" s="27"/>
      <c r="T1643" s="27"/>
      <c r="U1643" s="16"/>
      <c r="V1643" s="74"/>
      <c r="W1643" s="13"/>
      <c r="X1643" s="75"/>
      <c r="Y1643" s="74"/>
    </row>
    <row r="1644" spans="1:25" s="9" customFormat="1" ht="13.25" customHeight="1" x14ac:dyDescent="0.35">
      <c r="A1644" s="35"/>
      <c r="B1644" s="29">
        <v>1546</v>
      </c>
      <c r="C1644" s="35" t="s">
        <v>4</v>
      </c>
      <c r="D1644" s="49">
        <v>966</v>
      </c>
      <c r="E1644" s="49">
        <v>976</v>
      </c>
      <c r="F1644" s="49">
        <v>1240</v>
      </c>
      <c r="G1644" s="97">
        <v>1526</v>
      </c>
      <c r="H1644" s="99">
        <v>1678</v>
      </c>
      <c r="I1644" s="29">
        <v>1854</v>
      </c>
      <c r="J1644" s="12"/>
      <c r="S1644" s="27"/>
      <c r="T1644" s="27"/>
      <c r="U1644" s="16"/>
      <c r="V1644" s="74"/>
      <c r="W1644" s="13"/>
      <c r="X1644" s="75"/>
      <c r="Y1644" s="74"/>
    </row>
    <row r="1645" spans="1:25" s="9" customFormat="1" ht="13.25" customHeight="1" x14ac:dyDescent="0.35">
      <c r="A1645" s="35"/>
      <c r="B1645" s="49">
        <v>1547</v>
      </c>
      <c r="C1645" s="35" t="s">
        <v>5</v>
      </c>
      <c r="D1645" s="49">
        <v>570</v>
      </c>
      <c r="E1645" s="49">
        <v>503</v>
      </c>
      <c r="F1645" s="49">
        <v>378</v>
      </c>
      <c r="G1645" s="97">
        <v>349</v>
      </c>
      <c r="H1645" s="99">
        <v>279</v>
      </c>
      <c r="I1645" s="29">
        <v>344</v>
      </c>
      <c r="J1645" s="12"/>
      <c r="S1645" s="27"/>
      <c r="T1645" s="27"/>
      <c r="U1645" s="16"/>
      <c r="V1645" s="74"/>
      <c r="W1645" s="13"/>
      <c r="X1645" s="75"/>
      <c r="Y1645" s="74"/>
    </row>
    <row r="1646" spans="1:25" s="9" customFormat="1" ht="13.25" customHeight="1" x14ac:dyDescent="0.35">
      <c r="A1646" s="35"/>
      <c r="B1646" s="49">
        <v>1548</v>
      </c>
      <c r="C1646" s="35" t="s">
        <v>6</v>
      </c>
      <c r="D1646" s="49">
        <v>1565</v>
      </c>
      <c r="E1646" s="49">
        <v>1846</v>
      </c>
      <c r="F1646" s="49">
        <v>2020</v>
      </c>
      <c r="G1646" s="97">
        <v>2021</v>
      </c>
      <c r="H1646" s="99">
        <v>1760</v>
      </c>
      <c r="I1646" s="29">
        <v>1728</v>
      </c>
      <c r="J1646" s="12"/>
      <c r="S1646" s="27"/>
      <c r="T1646" s="27"/>
      <c r="U1646" s="16"/>
      <c r="V1646" s="74"/>
      <c r="W1646" s="13"/>
      <c r="X1646" s="75"/>
      <c r="Y1646" s="74"/>
    </row>
    <row r="1647" spans="1:25" s="9" customFormat="1" ht="13.25" customHeight="1" x14ac:dyDescent="0.35">
      <c r="A1647" s="35"/>
      <c r="B1647" s="29">
        <v>1549</v>
      </c>
      <c r="C1647" s="35" t="s">
        <v>7</v>
      </c>
      <c r="D1647" s="49">
        <v>833</v>
      </c>
      <c r="E1647" s="49">
        <v>912</v>
      </c>
      <c r="F1647" s="49">
        <v>911</v>
      </c>
      <c r="G1647" s="97">
        <v>1057</v>
      </c>
      <c r="H1647" s="99">
        <v>1078</v>
      </c>
      <c r="I1647" s="29">
        <v>1046</v>
      </c>
      <c r="J1647" s="12"/>
      <c r="S1647" s="27"/>
      <c r="T1647" s="27"/>
      <c r="U1647" s="16"/>
      <c r="V1647" s="74"/>
      <c r="W1647" s="13"/>
      <c r="X1647" s="75"/>
      <c r="Y1647" s="74"/>
    </row>
    <row r="1648" spans="1:25" s="9" customFormat="1" ht="13.25" customHeight="1" x14ac:dyDescent="0.35">
      <c r="A1648" s="35"/>
      <c r="B1648" s="49">
        <v>1550</v>
      </c>
      <c r="C1648" s="35" t="s">
        <v>8</v>
      </c>
      <c r="D1648" s="49">
        <v>440</v>
      </c>
      <c r="E1648" s="49">
        <v>576</v>
      </c>
      <c r="F1648" s="49">
        <v>559</v>
      </c>
      <c r="G1648" s="97">
        <v>634</v>
      </c>
      <c r="H1648" s="99">
        <v>535</v>
      </c>
      <c r="I1648" s="29">
        <v>610</v>
      </c>
      <c r="J1648" s="12"/>
      <c r="S1648" s="27"/>
      <c r="T1648" s="27"/>
      <c r="U1648" s="16"/>
      <c r="V1648" s="74"/>
      <c r="W1648" s="13"/>
      <c r="X1648" s="75"/>
      <c r="Y1648" s="74"/>
    </row>
    <row r="1649" spans="1:25" s="9" customFormat="1" ht="13.25" customHeight="1" x14ac:dyDescent="0.35">
      <c r="A1649" s="35"/>
      <c r="B1649" s="49">
        <v>1551</v>
      </c>
      <c r="C1649" s="35" t="s">
        <v>9</v>
      </c>
      <c r="D1649" s="49">
        <v>180</v>
      </c>
      <c r="E1649" s="49">
        <v>128</v>
      </c>
      <c r="F1649" s="49">
        <v>114</v>
      </c>
      <c r="G1649" s="97">
        <v>81</v>
      </c>
      <c r="H1649" s="99">
        <v>91</v>
      </c>
      <c r="I1649" s="29">
        <v>91</v>
      </c>
      <c r="J1649" s="12"/>
      <c r="S1649" s="27"/>
      <c r="T1649" s="27"/>
      <c r="U1649" s="16"/>
      <c r="V1649" s="74"/>
      <c r="W1649" s="13"/>
      <c r="X1649" s="75"/>
      <c r="Y1649" s="74"/>
    </row>
    <row r="1650" spans="1:25" s="9" customFormat="1" ht="13.25" customHeight="1" x14ac:dyDescent="0.35">
      <c r="A1650" s="35"/>
      <c r="B1650" s="29">
        <v>1552</v>
      </c>
      <c r="C1650" s="35" t="s">
        <v>10</v>
      </c>
      <c r="D1650" s="49">
        <v>319</v>
      </c>
      <c r="E1650" s="49">
        <v>249</v>
      </c>
      <c r="F1650" s="49">
        <v>252</v>
      </c>
      <c r="G1650" s="97">
        <v>245</v>
      </c>
      <c r="H1650" s="99">
        <v>217</v>
      </c>
      <c r="I1650" s="29">
        <v>183</v>
      </c>
      <c r="J1650" s="12"/>
      <c r="S1650" s="27"/>
      <c r="T1650" s="27"/>
      <c r="U1650" s="16"/>
      <c r="V1650" s="74"/>
      <c r="W1650" s="13"/>
      <c r="X1650" s="75"/>
      <c r="Y1650" s="74"/>
    </row>
    <row r="1651" spans="1:25" s="9" customFormat="1" ht="13.25" customHeight="1" x14ac:dyDescent="0.35">
      <c r="A1651" s="35"/>
      <c r="B1651" s="49">
        <v>1553</v>
      </c>
      <c r="C1651" s="35" t="s">
        <v>11</v>
      </c>
      <c r="D1651" s="49">
        <v>142</v>
      </c>
      <c r="E1651" s="49">
        <v>148</v>
      </c>
      <c r="F1651" s="49">
        <v>152</v>
      </c>
      <c r="G1651" s="97">
        <v>161</v>
      </c>
      <c r="H1651" s="99">
        <v>177</v>
      </c>
      <c r="I1651" s="29">
        <v>197</v>
      </c>
      <c r="J1651" s="12"/>
      <c r="S1651" s="27"/>
      <c r="T1651" s="27"/>
      <c r="U1651" s="16"/>
      <c r="V1651" s="74"/>
      <c r="W1651" s="13"/>
      <c r="X1651" s="75"/>
      <c r="Y1651" s="74"/>
    </row>
    <row r="1652" spans="1:25" s="9" customFormat="1" ht="13.25" customHeight="1" x14ac:dyDescent="0.35">
      <c r="A1652" s="35"/>
      <c r="B1652" s="49">
        <v>1554</v>
      </c>
      <c r="C1652" s="35" t="s">
        <v>12</v>
      </c>
      <c r="D1652" s="49">
        <v>466</v>
      </c>
      <c r="E1652" s="49">
        <v>522</v>
      </c>
      <c r="F1652" s="49">
        <v>499</v>
      </c>
      <c r="G1652" s="97">
        <v>573</v>
      </c>
      <c r="H1652" s="99">
        <v>595</v>
      </c>
      <c r="I1652" s="29">
        <v>668</v>
      </c>
      <c r="J1652" s="12"/>
      <c r="S1652" s="27"/>
      <c r="T1652" s="27"/>
      <c r="U1652" s="16"/>
      <c r="V1652" s="74"/>
      <c r="W1652" s="13"/>
      <c r="X1652" s="75"/>
      <c r="Y1652" s="74"/>
    </row>
    <row r="1653" spans="1:25" s="9" customFormat="1" ht="13.25" customHeight="1" x14ac:dyDescent="0.35">
      <c r="A1653" s="35"/>
      <c r="B1653" s="29">
        <v>1555</v>
      </c>
      <c r="C1653" s="35" t="s">
        <v>13</v>
      </c>
      <c r="D1653" s="49">
        <v>307</v>
      </c>
      <c r="E1653" s="49">
        <v>406</v>
      </c>
      <c r="F1653" s="49">
        <v>416</v>
      </c>
      <c r="G1653" s="97">
        <v>449</v>
      </c>
      <c r="H1653" s="99">
        <v>440</v>
      </c>
      <c r="I1653" s="29">
        <v>425</v>
      </c>
      <c r="J1653" s="12"/>
      <c r="S1653" s="27"/>
      <c r="T1653" s="27"/>
      <c r="U1653" s="16"/>
      <c r="V1653" s="74"/>
      <c r="W1653" s="13"/>
      <c r="X1653" s="75"/>
      <c r="Y1653" s="74"/>
    </row>
    <row r="1654" spans="1:25" s="9" customFormat="1" ht="13.25" customHeight="1" x14ac:dyDescent="0.35">
      <c r="A1654" s="35"/>
      <c r="B1654" s="49">
        <v>1556</v>
      </c>
      <c r="C1654" s="35" t="s">
        <v>14</v>
      </c>
      <c r="D1654" s="49">
        <v>1328</v>
      </c>
      <c r="E1654" s="49">
        <v>1166</v>
      </c>
      <c r="F1654" s="49">
        <v>1367</v>
      </c>
      <c r="G1654" s="97">
        <v>1462</v>
      </c>
      <c r="H1654" s="99">
        <v>1409</v>
      </c>
      <c r="I1654" s="29">
        <v>1824</v>
      </c>
      <c r="J1654" s="12"/>
      <c r="S1654" s="27"/>
      <c r="T1654" s="27"/>
      <c r="U1654" s="16"/>
      <c r="V1654" s="74"/>
      <c r="W1654" s="13"/>
      <c r="X1654" s="75"/>
      <c r="Y1654" s="74"/>
    </row>
    <row r="1655" spans="1:25" s="9" customFormat="1" ht="13.25" customHeight="1" x14ac:dyDescent="0.35">
      <c r="A1655" s="35"/>
      <c r="B1655" s="49">
        <v>1557</v>
      </c>
      <c r="C1655" s="35" t="s">
        <v>15</v>
      </c>
      <c r="D1655" s="49">
        <v>1207</v>
      </c>
      <c r="E1655" s="49">
        <v>1273</v>
      </c>
      <c r="F1655" s="49">
        <v>1315</v>
      </c>
      <c r="G1655" s="97">
        <v>1444</v>
      </c>
      <c r="H1655" s="99">
        <v>1459</v>
      </c>
      <c r="I1655" s="29">
        <v>1639</v>
      </c>
      <c r="J1655" s="12"/>
      <c r="S1655" s="27"/>
      <c r="T1655" s="27"/>
      <c r="U1655" s="16"/>
      <c r="V1655" s="74"/>
      <c r="W1655" s="13"/>
      <c r="X1655" s="75"/>
      <c r="Y1655" s="74"/>
    </row>
    <row r="1656" spans="1:25" s="9" customFormat="1" ht="13.25" customHeight="1" x14ac:dyDescent="0.35">
      <c r="A1656" s="35"/>
      <c r="B1656" s="29">
        <v>1558</v>
      </c>
      <c r="C1656" s="35" t="s">
        <v>16</v>
      </c>
      <c r="D1656" s="49">
        <v>1344</v>
      </c>
      <c r="E1656" s="49">
        <v>1515</v>
      </c>
      <c r="F1656" s="49">
        <v>1899</v>
      </c>
      <c r="G1656" s="97">
        <v>2230</v>
      </c>
      <c r="H1656" s="99">
        <v>2361</v>
      </c>
      <c r="I1656" s="29">
        <v>2940</v>
      </c>
      <c r="J1656" s="12"/>
      <c r="S1656" s="27"/>
      <c r="T1656" s="27"/>
      <c r="U1656" s="16"/>
      <c r="V1656" s="74"/>
      <c r="W1656" s="13"/>
      <c r="X1656" s="75"/>
      <c r="Y1656" s="74"/>
    </row>
    <row r="1657" spans="1:25" s="9" customFormat="1" ht="13.25" customHeight="1" x14ac:dyDescent="0.35">
      <c r="A1657" s="35"/>
      <c r="B1657" s="49">
        <v>1559</v>
      </c>
      <c r="C1657" s="35" t="s">
        <v>17</v>
      </c>
      <c r="D1657" s="49">
        <v>113</v>
      </c>
      <c r="E1657" s="49">
        <v>156</v>
      </c>
      <c r="F1657" s="49">
        <v>144</v>
      </c>
      <c r="G1657" s="97">
        <v>180</v>
      </c>
      <c r="H1657" s="99">
        <v>203</v>
      </c>
      <c r="I1657" s="29">
        <v>208</v>
      </c>
      <c r="J1657" s="12"/>
      <c r="S1657" s="27"/>
      <c r="T1657" s="27"/>
      <c r="U1657" s="16"/>
      <c r="V1657" s="74"/>
      <c r="W1657" s="13"/>
      <c r="X1657" s="75"/>
      <c r="Y1657" s="74"/>
    </row>
    <row r="1658" spans="1:25" s="9" customFormat="1" ht="13.25" customHeight="1" x14ac:dyDescent="0.35">
      <c r="A1658" s="35"/>
      <c r="B1658" s="49">
        <v>1560</v>
      </c>
      <c r="C1658" s="35" t="s">
        <v>18</v>
      </c>
      <c r="D1658" s="49">
        <v>552</v>
      </c>
      <c r="E1658" s="49">
        <v>525</v>
      </c>
      <c r="F1658" s="49">
        <v>559</v>
      </c>
      <c r="G1658" s="97">
        <v>670</v>
      </c>
      <c r="H1658" s="99">
        <v>645</v>
      </c>
      <c r="I1658" s="29">
        <v>712</v>
      </c>
      <c r="J1658" s="12"/>
      <c r="S1658" s="27"/>
      <c r="T1658" s="27"/>
      <c r="U1658" s="16"/>
      <c r="V1658" s="74"/>
      <c r="W1658" s="13"/>
      <c r="X1658" s="75"/>
      <c r="Y1658" s="74"/>
    </row>
    <row r="1659" spans="1:25" s="9" customFormat="1" ht="13.25" customHeight="1" x14ac:dyDescent="0.35">
      <c r="A1659" s="35"/>
      <c r="B1659" s="29">
        <v>1561</v>
      </c>
      <c r="C1659" s="35" t="s">
        <v>19</v>
      </c>
      <c r="D1659" s="49">
        <v>460</v>
      </c>
      <c r="E1659" s="49">
        <v>351</v>
      </c>
      <c r="F1659" s="49">
        <v>446</v>
      </c>
      <c r="G1659" s="97">
        <v>353</v>
      </c>
      <c r="H1659" s="99">
        <v>744</v>
      </c>
      <c r="I1659" s="29">
        <v>413</v>
      </c>
      <c r="J1659" s="12"/>
      <c r="S1659" s="27"/>
      <c r="T1659" s="27"/>
      <c r="U1659" s="16"/>
      <c r="V1659" s="74"/>
      <c r="W1659" s="13"/>
      <c r="X1659" s="75"/>
      <c r="Y1659" s="74"/>
    </row>
    <row r="1660" spans="1:25" s="9" customFormat="1" ht="13.25" customHeight="1" x14ac:dyDescent="0.35">
      <c r="A1660" s="35"/>
      <c r="B1660" s="49">
        <v>1562</v>
      </c>
      <c r="C1660" s="35" t="s">
        <v>20</v>
      </c>
      <c r="D1660" s="98">
        <f>SUM(D1640:D1659)</f>
        <v>15546</v>
      </c>
      <c r="E1660" s="98">
        <f>SUM(E1640:E1659)</f>
        <v>15722</v>
      </c>
      <c r="F1660" s="98">
        <f>SUM(F1640:F1659)</f>
        <v>16687</v>
      </c>
      <c r="G1660" s="98">
        <f>SUM(G1640:G1659)</f>
        <v>17888</v>
      </c>
      <c r="H1660" s="98">
        <f>SUM(H1640:H1659)</f>
        <v>17941</v>
      </c>
      <c r="I1660" s="29">
        <v>18966</v>
      </c>
      <c r="J1660" s="12"/>
      <c r="S1660" s="27"/>
      <c r="T1660" s="27"/>
      <c r="U1660" s="16"/>
      <c r="V1660" s="74"/>
      <c r="W1660" s="13"/>
      <c r="X1660" s="75"/>
      <c r="Y1660" s="74"/>
    </row>
    <row r="1661" spans="1:25" s="9" customFormat="1" ht="13.25" customHeight="1" x14ac:dyDescent="0.3">
      <c r="A1661" s="35"/>
      <c r="B1661" s="49">
        <v>1563</v>
      </c>
      <c r="C1661" s="35" t="s">
        <v>91</v>
      </c>
      <c r="D1661" s="29"/>
      <c r="E1661" s="29"/>
      <c r="F1661" s="29"/>
      <c r="G1661" s="29"/>
      <c r="H1661" s="35"/>
      <c r="I1661" s="29"/>
      <c r="J1661" s="12"/>
      <c r="S1661" s="27"/>
      <c r="T1661" s="27"/>
      <c r="U1661" s="16"/>
      <c r="V1661" s="74"/>
      <c r="W1661" s="13"/>
      <c r="X1661" s="75"/>
      <c r="Y1661" s="74"/>
    </row>
    <row r="1662" spans="1:25" s="9" customFormat="1" ht="13.25" customHeight="1" x14ac:dyDescent="0.35">
      <c r="A1662" s="35"/>
      <c r="B1662" s="29">
        <v>1564</v>
      </c>
      <c r="C1662" s="35" t="s">
        <v>0</v>
      </c>
      <c r="D1662" s="49">
        <v>1149</v>
      </c>
      <c r="E1662" s="49">
        <v>1071</v>
      </c>
      <c r="F1662" s="49">
        <v>996</v>
      </c>
      <c r="G1662" s="97">
        <v>903</v>
      </c>
      <c r="H1662" s="99">
        <v>816</v>
      </c>
      <c r="I1662" s="29">
        <v>846</v>
      </c>
      <c r="J1662" s="12"/>
      <c r="S1662" s="27"/>
      <c r="T1662" s="27"/>
      <c r="U1662" s="16"/>
      <c r="V1662" s="74"/>
      <c r="W1662" s="13"/>
      <c r="X1662" s="75"/>
      <c r="Y1662" s="74"/>
    </row>
    <row r="1663" spans="1:25" s="9" customFormat="1" ht="13.25" customHeight="1" x14ac:dyDescent="0.35">
      <c r="A1663" s="35"/>
      <c r="B1663" s="49">
        <v>1565</v>
      </c>
      <c r="C1663" s="35" t="s">
        <v>1</v>
      </c>
      <c r="D1663" s="49">
        <v>7</v>
      </c>
      <c r="E1663" s="49">
        <v>4</v>
      </c>
      <c r="F1663" s="49">
        <v>11</v>
      </c>
      <c r="G1663" s="97">
        <v>11</v>
      </c>
      <c r="H1663" s="99">
        <v>3</v>
      </c>
      <c r="I1663" s="29">
        <v>7</v>
      </c>
      <c r="J1663" s="12"/>
      <c r="S1663" s="27"/>
      <c r="T1663" s="27"/>
      <c r="U1663" s="16"/>
      <c r="V1663" s="74"/>
      <c r="W1663" s="13"/>
      <c r="X1663" s="75"/>
      <c r="Y1663" s="74"/>
    </row>
    <row r="1664" spans="1:25" s="9" customFormat="1" ht="13.25" customHeight="1" x14ac:dyDescent="0.35">
      <c r="A1664" s="35"/>
      <c r="B1664" s="49">
        <v>1566</v>
      </c>
      <c r="C1664" s="35" t="s">
        <v>2</v>
      </c>
      <c r="D1664" s="49">
        <v>101</v>
      </c>
      <c r="E1664" s="49">
        <v>128</v>
      </c>
      <c r="F1664" s="49">
        <v>109</v>
      </c>
      <c r="G1664" s="97">
        <v>82</v>
      </c>
      <c r="H1664" s="99">
        <v>59</v>
      </c>
      <c r="I1664" s="29">
        <v>45</v>
      </c>
      <c r="J1664" s="12"/>
      <c r="S1664" s="27"/>
      <c r="T1664" s="27"/>
      <c r="U1664" s="16"/>
      <c r="V1664" s="74"/>
      <c r="W1664" s="13"/>
      <c r="X1664" s="75"/>
      <c r="Y1664" s="74"/>
    </row>
    <row r="1665" spans="1:25" s="9" customFormat="1" ht="13.25" customHeight="1" x14ac:dyDescent="0.35">
      <c r="A1665" s="35"/>
      <c r="B1665" s="29">
        <v>1567</v>
      </c>
      <c r="C1665" s="35" t="s">
        <v>3</v>
      </c>
      <c r="D1665" s="49">
        <v>3</v>
      </c>
      <c r="E1665" s="49">
        <v>6</v>
      </c>
      <c r="F1665" s="49">
        <v>8</v>
      </c>
      <c r="G1665" s="97">
        <v>10</v>
      </c>
      <c r="H1665" s="99">
        <v>3</v>
      </c>
      <c r="I1665" s="29">
        <v>9</v>
      </c>
      <c r="J1665" s="12"/>
      <c r="S1665" s="27"/>
      <c r="T1665" s="27"/>
      <c r="U1665" s="16"/>
      <c r="V1665" s="74"/>
      <c r="W1665" s="13"/>
      <c r="X1665" s="75"/>
      <c r="Y1665" s="74"/>
    </row>
    <row r="1666" spans="1:25" s="9" customFormat="1" ht="13.25" customHeight="1" x14ac:dyDescent="0.35">
      <c r="A1666" s="35"/>
      <c r="B1666" s="49">
        <v>1568</v>
      </c>
      <c r="C1666" s="35" t="s">
        <v>4</v>
      </c>
      <c r="D1666" s="49">
        <v>82</v>
      </c>
      <c r="E1666" s="49">
        <v>82</v>
      </c>
      <c r="F1666" s="49">
        <v>84</v>
      </c>
      <c r="G1666" s="97">
        <v>79</v>
      </c>
      <c r="H1666" s="99">
        <v>63</v>
      </c>
      <c r="I1666" s="29">
        <v>74</v>
      </c>
      <c r="J1666" s="12"/>
      <c r="S1666" s="27"/>
      <c r="T1666" s="27"/>
      <c r="U1666" s="16"/>
      <c r="V1666" s="74"/>
      <c r="W1666" s="13"/>
      <c r="X1666" s="75"/>
      <c r="Y1666" s="74"/>
    </row>
    <row r="1667" spans="1:25" s="9" customFormat="1" ht="13.25" customHeight="1" x14ac:dyDescent="0.35">
      <c r="A1667" s="35"/>
      <c r="B1667" s="49">
        <v>1569</v>
      </c>
      <c r="C1667" s="35" t="s">
        <v>5</v>
      </c>
      <c r="D1667" s="49">
        <v>59</v>
      </c>
      <c r="E1667" s="49">
        <v>58</v>
      </c>
      <c r="F1667" s="49">
        <v>31</v>
      </c>
      <c r="G1667" s="97">
        <v>39</v>
      </c>
      <c r="H1667" s="99">
        <v>24</v>
      </c>
      <c r="I1667" s="29">
        <v>16</v>
      </c>
      <c r="J1667" s="12"/>
      <c r="S1667" s="27"/>
      <c r="T1667" s="27"/>
      <c r="U1667" s="16"/>
      <c r="V1667" s="74"/>
      <c r="W1667" s="13"/>
      <c r="X1667" s="75"/>
      <c r="Y1667" s="74"/>
    </row>
    <row r="1668" spans="1:25" s="9" customFormat="1" ht="13.25" customHeight="1" x14ac:dyDescent="0.35">
      <c r="A1668" s="35"/>
      <c r="B1668" s="29">
        <v>1570</v>
      </c>
      <c r="C1668" s="35" t="s">
        <v>6</v>
      </c>
      <c r="D1668" s="49">
        <v>101</v>
      </c>
      <c r="E1668" s="49">
        <v>125</v>
      </c>
      <c r="F1668" s="49">
        <v>119</v>
      </c>
      <c r="G1668" s="97">
        <v>130</v>
      </c>
      <c r="H1668" s="99">
        <v>99</v>
      </c>
      <c r="I1668" s="29">
        <v>111</v>
      </c>
      <c r="J1668" s="12"/>
      <c r="S1668" s="27"/>
      <c r="T1668" s="27"/>
      <c r="U1668" s="16"/>
      <c r="V1668" s="74"/>
      <c r="W1668" s="13"/>
      <c r="X1668" s="75"/>
      <c r="Y1668" s="74"/>
    </row>
    <row r="1669" spans="1:25" s="9" customFormat="1" ht="13.25" customHeight="1" x14ac:dyDescent="0.35">
      <c r="A1669" s="35"/>
      <c r="B1669" s="49">
        <v>1571</v>
      </c>
      <c r="C1669" s="35" t="s">
        <v>7</v>
      </c>
      <c r="D1669" s="49">
        <v>62</v>
      </c>
      <c r="E1669" s="49">
        <v>59</v>
      </c>
      <c r="F1669" s="49">
        <v>53</v>
      </c>
      <c r="G1669" s="97">
        <v>52</v>
      </c>
      <c r="H1669" s="99">
        <v>53</v>
      </c>
      <c r="I1669" s="29">
        <v>46</v>
      </c>
      <c r="J1669" s="12"/>
      <c r="S1669" s="27"/>
      <c r="T1669" s="27"/>
      <c r="U1669" s="16"/>
      <c r="V1669" s="74"/>
      <c r="W1669" s="13"/>
      <c r="X1669" s="75"/>
      <c r="Y1669" s="74"/>
    </row>
    <row r="1670" spans="1:25" s="9" customFormat="1" ht="13.25" customHeight="1" x14ac:dyDescent="0.35">
      <c r="A1670" s="35"/>
      <c r="B1670" s="49">
        <v>1572</v>
      </c>
      <c r="C1670" s="35" t="s">
        <v>8</v>
      </c>
      <c r="D1670" s="49">
        <v>62</v>
      </c>
      <c r="E1670" s="49">
        <v>68</v>
      </c>
      <c r="F1670" s="49">
        <v>75</v>
      </c>
      <c r="G1670" s="97">
        <v>84</v>
      </c>
      <c r="H1670" s="99">
        <v>60</v>
      </c>
      <c r="I1670" s="29">
        <v>63</v>
      </c>
      <c r="J1670" s="12"/>
      <c r="S1670" s="27"/>
      <c r="T1670" s="27"/>
      <c r="U1670" s="16"/>
      <c r="V1670" s="74"/>
      <c r="W1670" s="13"/>
      <c r="X1670" s="75"/>
      <c r="Y1670" s="74"/>
    </row>
    <row r="1671" spans="1:25" s="9" customFormat="1" ht="13.25" customHeight="1" x14ac:dyDescent="0.35">
      <c r="A1671" s="35"/>
      <c r="B1671" s="29">
        <v>1573</v>
      </c>
      <c r="C1671" s="35" t="s">
        <v>9</v>
      </c>
      <c r="D1671" s="49">
        <v>14</v>
      </c>
      <c r="E1671" s="49">
        <v>9</v>
      </c>
      <c r="F1671" s="49">
        <v>7</v>
      </c>
      <c r="G1671" s="97">
        <v>5</v>
      </c>
      <c r="H1671" s="99">
        <v>11</v>
      </c>
      <c r="I1671" s="29">
        <v>10</v>
      </c>
      <c r="J1671" s="12"/>
      <c r="S1671" s="27"/>
      <c r="T1671" s="27"/>
      <c r="U1671" s="16"/>
      <c r="V1671" s="74"/>
      <c r="W1671" s="13"/>
      <c r="X1671" s="75"/>
      <c r="Y1671" s="74"/>
    </row>
    <row r="1672" spans="1:25" s="9" customFormat="1" ht="13.25" customHeight="1" x14ac:dyDescent="0.35">
      <c r="A1672" s="35"/>
      <c r="B1672" s="49">
        <v>1574</v>
      </c>
      <c r="C1672" s="35" t="s">
        <v>10</v>
      </c>
      <c r="D1672" s="49">
        <v>28</v>
      </c>
      <c r="E1672" s="49">
        <v>14</v>
      </c>
      <c r="F1672" s="49">
        <v>33</v>
      </c>
      <c r="G1672" s="97">
        <v>21</v>
      </c>
      <c r="H1672" s="99">
        <v>22</v>
      </c>
      <c r="I1672" s="29">
        <v>12</v>
      </c>
      <c r="J1672" s="12"/>
      <c r="S1672" s="27"/>
      <c r="T1672" s="27"/>
      <c r="U1672" s="16"/>
      <c r="V1672" s="74"/>
      <c r="W1672" s="13"/>
      <c r="X1672" s="75"/>
      <c r="Y1672" s="74"/>
    </row>
    <row r="1673" spans="1:25" s="9" customFormat="1" ht="13.25" customHeight="1" x14ac:dyDescent="0.35">
      <c r="A1673" s="35"/>
      <c r="B1673" s="49">
        <v>1575</v>
      </c>
      <c r="C1673" s="35" t="s">
        <v>11</v>
      </c>
      <c r="D1673" s="49">
        <v>9</v>
      </c>
      <c r="E1673" s="49">
        <v>9</v>
      </c>
      <c r="F1673" s="49">
        <v>5</v>
      </c>
      <c r="G1673" s="97">
        <v>8</v>
      </c>
      <c r="H1673" s="99">
        <v>9</v>
      </c>
      <c r="I1673" s="29">
        <v>3</v>
      </c>
      <c r="J1673" s="12"/>
      <c r="S1673" s="27"/>
      <c r="T1673" s="27"/>
      <c r="U1673" s="16"/>
      <c r="V1673" s="74"/>
      <c r="W1673" s="13"/>
      <c r="X1673" s="75"/>
      <c r="Y1673" s="74"/>
    </row>
    <row r="1674" spans="1:25" s="9" customFormat="1" ht="13.25" customHeight="1" x14ac:dyDescent="0.35">
      <c r="A1674" s="35"/>
      <c r="B1674" s="29">
        <v>1576</v>
      </c>
      <c r="C1674" s="35" t="s">
        <v>12</v>
      </c>
      <c r="D1674" s="49">
        <v>24</v>
      </c>
      <c r="E1674" s="49">
        <v>21</v>
      </c>
      <c r="F1674" s="49">
        <v>22</v>
      </c>
      <c r="G1674" s="97">
        <v>27</v>
      </c>
      <c r="H1674" s="99">
        <v>29</v>
      </c>
      <c r="I1674" s="29">
        <v>38</v>
      </c>
      <c r="J1674" s="12"/>
      <c r="S1674" s="27"/>
      <c r="T1674" s="27"/>
      <c r="U1674" s="16"/>
      <c r="V1674" s="74"/>
      <c r="W1674" s="13"/>
      <c r="X1674" s="75"/>
      <c r="Y1674" s="74"/>
    </row>
    <row r="1675" spans="1:25" s="9" customFormat="1" ht="13.25" customHeight="1" x14ac:dyDescent="0.35">
      <c r="A1675" s="35"/>
      <c r="B1675" s="49">
        <v>1577</v>
      </c>
      <c r="C1675" s="35" t="s">
        <v>13</v>
      </c>
      <c r="D1675" s="49">
        <v>15</v>
      </c>
      <c r="E1675" s="49">
        <v>35</v>
      </c>
      <c r="F1675" s="49">
        <v>30</v>
      </c>
      <c r="G1675" s="97">
        <v>26</v>
      </c>
      <c r="H1675" s="99">
        <v>28</v>
      </c>
      <c r="I1675" s="29">
        <v>39</v>
      </c>
      <c r="J1675" s="12"/>
      <c r="S1675" s="27"/>
      <c r="T1675" s="27"/>
      <c r="U1675" s="16"/>
      <c r="V1675" s="74"/>
      <c r="W1675" s="13"/>
      <c r="X1675" s="75"/>
      <c r="Y1675" s="74"/>
    </row>
    <row r="1676" spans="1:25" s="9" customFormat="1" ht="13.25" customHeight="1" x14ac:dyDescent="0.35">
      <c r="A1676" s="35"/>
      <c r="B1676" s="49">
        <v>1578</v>
      </c>
      <c r="C1676" s="35" t="s">
        <v>14</v>
      </c>
      <c r="D1676" s="49">
        <v>90</v>
      </c>
      <c r="E1676" s="49">
        <v>67</v>
      </c>
      <c r="F1676" s="49">
        <v>86</v>
      </c>
      <c r="G1676" s="97">
        <v>113</v>
      </c>
      <c r="H1676" s="99">
        <v>104</v>
      </c>
      <c r="I1676" s="29">
        <v>114</v>
      </c>
      <c r="J1676" s="12"/>
      <c r="S1676" s="27"/>
      <c r="T1676" s="27"/>
      <c r="U1676" s="16"/>
      <c r="V1676" s="74"/>
      <c r="W1676" s="13"/>
      <c r="X1676" s="75"/>
      <c r="Y1676" s="74"/>
    </row>
    <row r="1677" spans="1:25" s="9" customFormat="1" ht="13.25" customHeight="1" x14ac:dyDescent="0.35">
      <c r="A1677" s="35"/>
      <c r="B1677" s="29">
        <v>1579</v>
      </c>
      <c r="C1677" s="35" t="s">
        <v>15</v>
      </c>
      <c r="D1677" s="49">
        <v>110</v>
      </c>
      <c r="E1677" s="49">
        <v>125</v>
      </c>
      <c r="F1677" s="49">
        <v>120</v>
      </c>
      <c r="G1677" s="97">
        <v>126</v>
      </c>
      <c r="H1677" s="99">
        <v>133</v>
      </c>
      <c r="I1677" s="29">
        <v>138</v>
      </c>
      <c r="J1677" s="12"/>
      <c r="S1677" s="27"/>
      <c r="T1677" s="27"/>
      <c r="U1677" s="16"/>
      <c r="V1677" s="74"/>
      <c r="W1677" s="13"/>
      <c r="X1677" s="75"/>
      <c r="Y1677" s="74"/>
    </row>
    <row r="1678" spans="1:25" s="9" customFormat="1" ht="13.25" customHeight="1" x14ac:dyDescent="0.35">
      <c r="A1678" s="35"/>
      <c r="B1678" s="49">
        <v>1580</v>
      </c>
      <c r="C1678" s="35" t="s">
        <v>16</v>
      </c>
      <c r="D1678" s="49">
        <v>138</v>
      </c>
      <c r="E1678" s="49">
        <v>185</v>
      </c>
      <c r="F1678" s="49">
        <v>222</v>
      </c>
      <c r="G1678" s="97">
        <v>233</v>
      </c>
      <c r="H1678" s="99">
        <v>229</v>
      </c>
      <c r="I1678" s="29">
        <v>226</v>
      </c>
      <c r="J1678" s="12"/>
      <c r="S1678" s="27"/>
      <c r="T1678" s="27"/>
      <c r="U1678" s="16"/>
      <c r="V1678" s="74"/>
      <c r="W1678" s="13"/>
      <c r="X1678" s="75"/>
      <c r="Y1678" s="74"/>
    </row>
    <row r="1679" spans="1:25" s="9" customFormat="1" ht="13.25" customHeight="1" x14ac:dyDescent="0.35">
      <c r="A1679" s="35"/>
      <c r="B1679" s="49">
        <v>1581</v>
      </c>
      <c r="C1679" s="35" t="s">
        <v>17</v>
      </c>
      <c r="D1679" s="49">
        <v>7</v>
      </c>
      <c r="E1679" s="49">
        <v>14</v>
      </c>
      <c r="F1679" s="49">
        <v>12</v>
      </c>
      <c r="G1679" s="97">
        <v>8</v>
      </c>
      <c r="H1679" s="99">
        <v>13</v>
      </c>
      <c r="I1679" s="29">
        <v>10</v>
      </c>
      <c r="J1679" s="12"/>
      <c r="S1679" s="27"/>
      <c r="T1679" s="27"/>
      <c r="U1679" s="16"/>
      <c r="V1679" s="74"/>
      <c r="W1679" s="13"/>
      <c r="X1679" s="75"/>
      <c r="Y1679" s="74"/>
    </row>
    <row r="1680" spans="1:25" s="9" customFormat="1" ht="13.25" customHeight="1" x14ac:dyDescent="0.35">
      <c r="A1680" s="35"/>
      <c r="B1680" s="29">
        <v>1582</v>
      </c>
      <c r="C1680" s="35" t="s">
        <v>18</v>
      </c>
      <c r="D1680" s="49">
        <v>41</v>
      </c>
      <c r="E1680" s="49">
        <v>39</v>
      </c>
      <c r="F1680" s="49">
        <v>44</v>
      </c>
      <c r="G1680" s="97">
        <v>24</v>
      </c>
      <c r="H1680" s="99">
        <v>46</v>
      </c>
      <c r="I1680" s="29">
        <v>35</v>
      </c>
      <c r="J1680" s="12"/>
      <c r="S1680" s="27"/>
      <c r="T1680" s="27"/>
      <c r="U1680" s="16"/>
      <c r="V1680" s="74"/>
      <c r="W1680" s="13"/>
      <c r="X1680" s="75"/>
      <c r="Y1680" s="74"/>
    </row>
    <row r="1681" spans="1:25" s="9" customFormat="1" ht="13.25" customHeight="1" x14ac:dyDescent="0.35">
      <c r="A1681" s="35"/>
      <c r="B1681" s="49">
        <v>1583</v>
      </c>
      <c r="C1681" s="35" t="s">
        <v>19</v>
      </c>
      <c r="D1681" s="49">
        <v>89</v>
      </c>
      <c r="E1681" s="49">
        <v>43</v>
      </c>
      <c r="F1681" s="49">
        <v>45</v>
      </c>
      <c r="G1681" s="97">
        <v>55</v>
      </c>
      <c r="H1681" s="99">
        <v>66</v>
      </c>
      <c r="I1681" s="29">
        <v>15</v>
      </c>
      <c r="J1681" s="12"/>
      <c r="S1681" s="27"/>
      <c r="T1681" s="27"/>
      <c r="U1681" s="16"/>
      <c r="V1681" s="74"/>
      <c r="W1681" s="78"/>
      <c r="X1681" s="75"/>
      <c r="Y1681" s="74"/>
    </row>
    <row r="1682" spans="1:25" s="9" customFormat="1" ht="13.25" customHeight="1" x14ac:dyDescent="0.35">
      <c r="A1682" s="35"/>
      <c r="B1682" s="49">
        <v>1584</v>
      </c>
      <c r="C1682" s="35" t="s">
        <v>20</v>
      </c>
      <c r="D1682" s="98">
        <f>SUM(D1662:D1681)</f>
        <v>2191</v>
      </c>
      <c r="E1682" s="98">
        <f>SUM(E1662:E1681)</f>
        <v>2162</v>
      </c>
      <c r="F1682" s="98">
        <f>SUM(F1662:F1681)</f>
        <v>2112</v>
      </c>
      <c r="G1682" s="98">
        <f>SUM(G1662:G1681)</f>
        <v>2036</v>
      </c>
      <c r="H1682" s="98">
        <f>SUM(H1662:H1681)</f>
        <v>1870</v>
      </c>
      <c r="I1682" s="29">
        <v>1834</v>
      </c>
      <c r="J1682" s="12"/>
      <c r="S1682" s="27"/>
      <c r="T1682" s="27"/>
      <c r="U1682" s="16"/>
      <c r="V1682" s="74"/>
      <c r="W1682" s="78"/>
      <c r="X1682" s="75"/>
      <c r="Y1682" s="74"/>
    </row>
    <row r="1683" spans="1:25" s="9" customFormat="1" ht="13.25" customHeight="1" x14ac:dyDescent="0.3">
      <c r="A1683" s="35"/>
      <c r="B1683" s="29">
        <v>1585</v>
      </c>
      <c r="C1683" s="35" t="s">
        <v>92</v>
      </c>
      <c r="D1683" s="29"/>
      <c r="E1683" s="29"/>
      <c r="F1683" s="29"/>
      <c r="G1683" s="29"/>
      <c r="H1683" s="35"/>
      <c r="I1683" s="29"/>
      <c r="J1683" s="12"/>
      <c r="S1683" s="27"/>
      <c r="T1683" s="27"/>
      <c r="U1683" s="16"/>
      <c r="V1683" s="74"/>
      <c r="W1683" s="78"/>
      <c r="X1683" s="75"/>
      <c r="Y1683" s="74"/>
    </row>
    <row r="1684" spans="1:25" s="9" customFormat="1" ht="13.25" customHeight="1" x14ac:dyDescent="0.35">
      <c r="A1684" s="35"/>
      <c r="B1684" s="49">
        <v>1586</v>
      </c>
      <c r="C1684" s="35" t="s">
        <v>0</v>
      </c>
      <c r="D1684" s="49">
        <v>143</v>
      </c>
      <c r="E1684" s="49">
        <v>178</v>
      </c>
      <c r="F1684" s="49">
        <v>125</v>
      </c>
      <c r="G1684" s="97">
        <v>113</v>
      </c>
      <c r="H1684" s="99">
        <v>178</v>
      </c>
      <c r="I1684" s="29">
        <v>220</v>
      </c>
      <c r="J1684" s="12"/>
      <c r="S1684" s="27"/>
      <c r="T1684" s="27"/>
      <c r="U1684" s="16"/>
      <c r="V1684" s="74"/>
      <c r="W1684" s="78"/>
      <c r="X1684" s="75"/>
      <c r="Y1684" s="74"/>
    </row>
    <row r="1685" spans="1:25" s="9" customFormat="1" ht="13.25" customHeight="1" x14ac:dyDescent="0.35">
      <c r="A1685" s="35"/>
      <c r="B1685" s="49">
        <v>1587</v>
      </c>
      <c r="C1685" s="35" t="s">
        <v>1</v>
      </c>
      <c r="D1685" s="49">
        <v>161</v>
      </c>
      <c r="E1685" s="49">
        <v>97</v>
      </c>
      <c r="F1685" s="49">
        <v>98</v>
      </c>
      <c r="G1685" s="97">
        <v>152</v>
      </c>
      <c r="H1685" s="99">
        <v>114</v>
      </c>
      <c r="I1685" s="29">
        <v>119</v>
      </c>
      <c r="J1685" s="12"/>
      <c r="S1685" s="27"/>
      <c r="T1685" s="27"/>
      <c r="U1685" s="16"/>
      <c r="V1685" s="74"/>
      <c r="W1685" s="78"/>
      <c r="X1685" s="75"/>
      <c r="Y1685" s="74"/>
    </row>
    <row r="1686" spans="1:25" s="9" customFormat="1" ht="13.25" customHeight="1" x14ac:dyDescent="0.35">
      <c r="A1686" s="35"/>
      <c r="B1686" s="29">
        <v>1588</v>
      </c>
      <c r="C1686" s="35" t="s">
        <v>2</v>
      </c>
      <c r="D1686" s="49">
        <v>7891</v>
      </c>
      <c r="E1686" s="49">
        <v>7964</v>
      </c>
      <c r="F1686" s="49">
        <v>6544</v>
      </c>
      <c r="G1686" s="97">
        <v>5744</v>
      </c>
      <c r="H1686" s="99">
        <v>4186</v>
      </c>
      <c r="I1686" s="29">
        <v>4383</v>
      </c>
      <c r="J1686" s="12"/>
      <c r="S1686" s="27"/>
      <c r="T1686" s="27"/>
      <c r="U1686" s="16"/>
      <c r="V1686" s="74"/>
      <c r="W1686" s="78"/>
      <c r="X1686" s="75"/>
      <c r="Y1686" s="74"/>
    </row>
    <row r="1687" spans="1:25" s="9" customFormat="1" ht="13.25" customHeight="1" x14ac:dyDescent="0.35">
      <c r="A1687" s="35"/>
      <c r="B1687" s="49">
        <v>1589</v>
      </c>
      <c r="C1687" s="35" t="s">
        <v>3</v>
      </c>
      <c r="D1687" s="49">
        <v>400</v>
      </c>
      <c r="E1687" s="49">
        <v>425</v>
      </c>
      <c r="F1687" s="49">
        <v>514</v>
      </c>
      <c r="G1687" s="97">
        <v>656</v>
      </c>
      <c r="H1687" s="99">
        <v>702</v>
      </c>
      <c r="I1687" s="29">
        <v>831</v>
      </c>
      <c r="J1687" s="12"/>
      <c r="S1687" s="27"/>
      <c r="T1687" s="27"/>
      <c r="U1687" s="16"/>
      <c r="V1687" s="74"/>
      <c r="W1687" s="78"/>
      <c r="X1687" s="75"/>
      <c r="Y1687" s="74"/>
    </row>
    <row r="1688" spans="1:25" s="9" customFormat="1" ht="13.25" customHeight="1" x14ac:dyDescent="0.35">
      <c r="A1688" s="35"/>
      <c r="B1688" s="49">
        <v>1590</v>
      </c>
      <c r="C1688" s="35" t="s">
        <v>4</v>
      </c>
      <c r="D1688" s="49">
        <v>3167</v>
      </c>
      <c r="E1688" s="49">
        <v>3531</v>
      </c>
      <c r="F1688" s="49">
        <v>3875</v>
      </c>
      <c r="G1688" s="97">
        <v>4247</v>
      </c>
      <c r="H1688" s="99">
        <v>4451</v>
      </c>
      <c r="I1688" s="29">
        <v>5619</v>
      </c>
      <c r="J1688" s="12"/>
      <c r="S1688" s="27"/>
      <c r="T1688" s="27"/>
      <c r="U1688" s="16"/>
      <c r="V1688" s="74"/>
      <c r="W1688" s="78"/>
      <c r="X1688" s="75"/>
      <c r="Y1688" s="74"/>
    </row>
    <row r="1689" spans="1:25" s="9" customFormat="1" ht="13.25" customHeight="1" x14ac:dyDescent="0.35">
      <c r="A1689" s="35"/>
      <c r="B1689" s="29">
        <v>1591</v>
      </c>
      <c r="C1689" s="35" t="s">
        <v>5</v>
      </c>
      <c r="D1689" s="49">
        <v>3739</v>
      </c>
      <c r="E1689" s="49">
        <v>3621</v>
      </c>
      <c r="F1689" s="49">
        <v>3970</v>
      </c>
      <c r="G1689" s="97">
        <v>3701</v>
      </c>
      <c r="H1689" s="99">
        <v>2828</v>
      </c>
      <c r="I1689" s="29">
        <v>2544</v>
      </c>
      <c r="J1689" s="12"/>
      <c r="S1689" s="27"/>
      <c r="T1689" s="27"/>
      <c r="U1689" s="16"/>
      <c r="V1689" s="74"/>
      <c r="W1689" s="78"/>
      <c r="X1689" s="75"/>
      <c r="Y1689" s="74"/>
    </row>
    <row r="1690" spans="1:25" s="9" customFormat="1" ht="13.25" customHeight="1" x14ac:dyDescent="0.35">
      <c r="A1690" s="35"/>
      <c r="B1690" s="49">
        <v>1592</v>
      </c>
      <c r="C1690" s="35" t="s">
        <v>6</v>
      </c>
      <c r="D1690" s="49">
        <v>6517</v>
      </c>
      <c r="E1690" s="49">
        <v>7400</v>
      </c>
      <c r="F1690" s="49">
        <v>7704</v>
      </c>
      <c r="G1690" s="97">
        <v>7475</v>
      </c>
      <c r="H1690" s="99">
        <v>7560</v>
      </c>
      <c r="I1690" s="29">
        <v>7985</v>
      </c>
      <c r="J1690" s="12"/>
      <c r="S1690" s="27"/>
      <c r="T1690" s="27"/>
      <c r="U1690" s="16"/>
      <c r="V1690" s="74"/>
      <c r="W1690" s="78"/>
      <c r="X1690" s="75"/>
      <c r="Y1690" s="74"/>
    </row>
    <row r="1691" spans="1:25" s="9" customFormat="1" ht="13.25" customHeight="1" x14ac:dyDescent="0.35">
      <c r="A1691" s="35"/>
      <c r="B1691" s="49">
        <v>1593</v>
      </c>
      <c r="C1691" s="35" t="s">
        <v>7</v>
      </c>
      <c r="D1691" s="49">
        <v>2947</v>
      </c>
      <c r="E1691" s="49">
        <v>3385</v>
      </c>
      <c r="F1691" s="49">
        <v>3819</v>
      </c>
      <c r="G1691" s="97">
        <v>4323</v>
      </c>
      <c r="H1691" s="99">
        <v>5240</v>
      </c>
      <c r="I1691" s="29">
        <v>5686</v>
      </c>
      <c r="J1691" s="12"/>
      <c r="S1691" s="27"/>
      <c r="T1691" s="27"/>
      <c r="U1691" s="16"/>
      <c r="V1691" s="74"/>
      <c r="W1691" s="78"/>
      <c r="X1691" s="75"/>
      <c r="Y1691" s="74"/>
    </row>
    <row r="1692" spans="1:25" s="9" customFormat="1" ht="13.25" customHeight="1" x14ac:dyDescent="0.35">
      <c r="A1692" s="35"/>
      <c r="B1692" s="29">
        <v>1594</v>
      </c>
      <c r="C1692" s="35" t="s">
        <v>8</v>
      </c>
      <c r="D1692" s="49">
        <v>2035</v>
      </c>
      <c r="E1692" s="49">
        <v>1959</v>
      </c>
      <c r="F1692" s="49">
        <v>1966</v>
      </c>
      <c r="G1692" s="97">
        <v>2140</v>
      </c>
      <c r="H1692" s="99">
        <v>2272</v>
      </c>
      <c r="I1692" s="29">
        <v>2590</v>
      </c>
      <c r="J1692" s="12"/>
      <c r="S1692" s="27"/>
      <c r="T1692" s="27"/>
      <c r="U1692" s="16"/>
      <c r="V1692" s="74"/>
      <c r="W1692" s="78"/>
      <c r="X1692" s="75"/>
      <c r="Y1692" s="74"/>
    </row>
    <row r="1693" spans="1:25" s="9" customFormat="1" ht="13.25" customHeight="1" x14ac:dyDescent="0.35">
      <c r="A1693" s="35"/>
      <c r="B1693" s="49">
        <v>1595</v>
      </c>
      <c r="C1693" s="35" t="s">
        <v>9</v>
      </c>
      <c r="D1693" s="49">
        <v>2554</v>
      </c>
      <c r="E1693" s="49">
        <v>2440</v>
      </c>
      <c r="F1693" s="49">
        <v>1999</v>
      </c>
      <c r="G1693" s="97">
        <v>1917</v>
      </c>
      <c r="H1693" s="99">
        <v>1927</v>
      </c>
      <c r="I1693" s="29">
        <v>1751</v>
      </c>
      <c r="J1693" s="12"/>
      <c r="S1693" s="27"/>
      <c r="T1693" s="27"/>
      <c r="U1693" s="16"/>
      <c r="V1693" s="74"/>
      <c r="W1693" s="78"/>
      <c r="X1693" s="75"/>
      <c r="Y1693" s="74"/>
    </row>
    <row r="1694" spans="1:25" s="9" customFormat="1" ht="13.25" customHeight="1" x14ac:dyDescent="0.35">
      <c r="A1694" s="35"/>
      <c r="B1694" s="49">
        <v>1596</v>
      </c>
      <c r="C1694" s="35" t="s">
        <v>10</v>
      </c>
      <c r="D1694" s="49">
        <v>3597</v>
      </c>
      <c r="E1694" s="49">
        <v>3729</v>
      </c>
      <c r="F1694" s="49">
        <v>3881</v>
      </c>
      <c r="G1694" s="97">
        <v>3941</v>
      </c>
      <c r="H1694" s="99">
        <v>4026</v>
      </c>
      <c r="I1694" s="29">
        <v>4973</v>
      </c>
      <c r="J1694" s="12"/>
      <c r="S1694" s="27"/>
      <c r="T1694" s="27"/>
      <c r="U1694" s="16"/>
      <c r="V1694" s="74"/>
      <c r="W1694" s="78"/>
      <c r="X1694" s="75"/>
      <c r="Y1694" s="74"/>
    </row>
    <row r="1695" spans="1:25" s="9" customFormat="1" ht="13.25" customHeight="1" x14ac:dyDescent="0.35">
      <c r="A1695" s="35"/>
      <c r="B1695" s="29">
        <v>1597</v>
      </c>
      <c r="C1695" s="35" t="s">
        <v>11</v>
      </c>
      <c r="D1695" s="49">
        <v>702</v>
      </c>
      <c r="E1695" s="49">
        <v>915</v>
      </c>
      <c r="F1695" s="49">
        <v>883</v>
      </c>
      <c r="G1695" s="97">
        <v>1067</v>
      </c>
      <c r="H1695" s="99">
        <v>1400</v>
      </c>
      <c r="I1695" s="29">
        <v>1526</v>
      </c>
      <c r="J1695" s="12"/>
      <c r="S1695" s="27"/>
      <c r="T1695" s="27"/>
      <c r="U1695" s="16"/>
      <c r="V1695" s="74"/>
      <c r="W1695" s="78"/>
      <c r="X1695" s="75"/>
      <c r="Y1695" s="74"/>
    </row>
    <row r="1696" spans="1:25" s="9" customFormat="1" ht="13.25" customHeight="1" x14ac:dyDescent="0.35">
      <c r="A1696" s="35"/>
      <c r="B1696" s="49">
        <v>1598</v>
      </c>
      <c r="C1696" s="35" t="s">
        <v>12</v>
      </c>
      <c r="D1696" s="49">
        <v>5838</v>
      </c>
      <c r="E1696" s="49">
        <v>6681</v>
      </c>
      <c r="F1696" s="49">
        <v>6804</v>
      </c>
      <c r="G1696" s="97">
        <v>7862</v>
      </c>
      <c r="H1696" s="99">
        <v>8405</v>
      </c>
      <c r="I1696" s="29">
        <v>9780</v>
      </c>
      <c r="J1696" s="12"/>
      <c r="S1696" s="27"/>
      <c r="T1696" s="27"/>
      <c r="U1696" s="16"/>
      <c r="V1696" s="74"/>
      <c r="W1696" s="78"/>
      <c r="X1696" s="75"/>
      <c r="Y1696" s="74"/>
    </row>
    <row r="1697" spans="1:25" s="9" customFormat="1" ht="13.25" customHeight="1" x14ac:dyDescent="0.35">
      <c r="A1697" s="35"/>
      <c r="B1697" s="49">
        <v>1599</v>
      </c>
      <c r="C1697" s="35" t="s">
        <v>13</v>
      </c>
      <c r="D1697" s="49">
        <v>1917</v>
      </c>
      <c r="E1697" s="49">
        <v>2368</v>
      </c>
      <c r="F1697" s="49">
        <v>2438</v>
      </c>
      <c r="G1697" s="97">
        <v>2576</v>
      </c>
      <c r="H1697" s="99">
        <v>2688</v>
      </c>
      <c r="I1697" s="29">
        <v>2684</v>
      </c>
      <c r="J1697" s="12"/>
      <c r="S1697" s="27"/>
      <c r="T1697" s="27"/>
      <c r="U1697" s="16"/>
      <c r="V1697" s="74"/>
      <c r="W1697" s="78"/>
      <c r="X1697" s="75"/>
      <c r="Y1697" s="74"/>
    </row>
    <row r="1698" spans="1:25" s="9" customFormat="1" ht="13.25" customHeight="1" x14ac:dyDescent="0.35">
      <c r="A1698" s="35"/>
      <c r="B1698" s="29">
        <v>1600</v>
      </c>
      <c r="C1698" s="35" t="s">
        <v>14</v>
      </c>
      <c r="D1698" s="49">
        <v>3203</v>
      </c>
      <c r="E1698" s="49">
        <v>2887</v>
      </c>
      <c r="F1698" s="49">
        <v>3548</v>
      </c>
      <c r="G1698" s="97">
        <v>3644</v>
      </c>
      <c r="H1698" s="99">
        <v>3597</v>
      </c>
      <c r="I1698" s="29">
        <v>4137</v>
      </c>
      <c r="J1698" s="12"/>
      <c r="S1698" s="27"/>
      <c r="T1698" s="27"/>
      <c r="U1698" s="16"/>
      <c r="V1698" s="74"/>
      <c r="W1698" s="78"/>
      <c r="X1698" s="75"/>
      <c r="Y1698" s="74"/>
    </row>
    <row r="1699" spans="1:25" s="9" customFormat="1" ht="13.25" customHeight="1" x14ac:dyDescent="0.35">
      <c r="A1699" s="35"/>
      <c r="B1699" s="49">
        <v>1601</v>
      </c>
      <c r="C1699" s="35" t="s">
        <v>15</v>
      </c>
      <c r="D1699" s="49">
        <v>5581</v>
      </c>
      <c r="E1699" s="49">
        <v>6189</v>
      </c>
      <c r="F1699" s="49">
        <v>6692</v>
      </c>
      <c r="G1699" s="97">
        <v>7239</v>
      </c>
      <c r="H1699" s="99">
        <v>7868</v>
      </c>
      <c r="I1699" s="29">
        <v>8573</v>
      </c>
      <c r="J1699" s="12"/>
      <c r="S1699" s="27"/>
      <c r="T1699" s="27"/>
      <c r="U1699" s="16"/>
      <c r="V1699" s="74"/>
      <c r="W1699" s="78"/>
      <c r="X1699" s="75"/>
      <c r="Y1699" s="74"/>
    </row>
    <row r="1700" spans="1:25" s="50" customFormat="1" ht="13.25" customHeight="1" x14ac:dyDescent="0.35">
      <c r="A1700" s="71"/>
      <c r="B1700" s="49">
        <v>1602</v>
      </c>
      <c r="C1700" s="35" t="s">
        <v>16</v>
      </c>
      <c r="D1700" s="49">
        <v>6965</v>
      </c>
      <c r="E1700" s="49">
        <v>7381</v>
      </c>
      <c r="F1700" s="49">
        <v>8059</v>
      </c>
      <c r="G1700" s="96">
        <v>9073</v>
      </c>
      <c r="H1700" s="99">
        <v>10044</v>
      </c>
      <c r="I1700" s="29">
        <v>12183</v>
      </c>
      <c r="J1700" s="73"/>
      <c r="S1700" s="27"/>
      <c r="T1700" s="27"/>
      <c r="U1700" s="16"/>
      <c r="V1700" s="74"/>
      <c r="W1700" s="78"/>
      <c r="X1700" s="75"/>
      <c r="Y1700" s="74"/>
    </row>
    <row r="1701" spans="1:25" s="50" customFormat="1" ht="13.25" customHeight="1" x14ac:dyDescent="0.35">
      <c r="A1701" s="71"/>
      <c r="B1701" s="29">
        <v>1603</v>
      </c>
      <c r="C1701" s="35" t="s">
        <v>17</v>
      </c>
      <c r="D1701" s="49">
        <v>872</v>
      </c>
      <c r="E1701" s="49">
        <v>976</v>
      </c>
      <c r="F1701" s="49">
        <v>1050</v>
      </c>
      <c r="G1701" s="96">
        <v>1230</v>
      </c>
      <c r="H1701" s="99">
        <v>1405</v>
      </c>
      <c r="I1701" s="49">
        <v>1402</v>
      </c>
      <c r="J1701" s="73"/>
      <c r="S1701" s="27"/>
      <c r="T1701" s="27"/>
      <c r="U1701" s="16"/>
      <c r="V1701" s="74"/>
      <c r="W1701" s="78"/>
      <c r="X1701" s="75"/>
      <c r="Y1701" s="74"/>
    </row>
    <row r="1702" spans="1:25" s="50" customFormat="1" ht="13.25" customHeight="1" x14ac:dyDescent="0.35">
      <c r="A1702" s="71"/>
      <c r="B1702" s="49">
        <v>1604</v>
      </c>
      <c r="C1702" s="35" t="s">
        <v>18</v>
      </c>
      <c r="D1702" s="49">
        <v>2942</v>
      </c>
      <c r="E1702" s="49">
        <v>2745</v>
      </c>
      <c r="F1702" s="49">
        <v>2576</v>
      </c>
      <c r="G1702" s="96">
        <v>2667</v>
      </c>
      <c r="H1702" s="99">
        <v>2732</v>
      </c>
      <c r="I1702" s="49">
        <v>2761</v>
      </c>
      <c r="J1702" s="73"/>
      <c r="S1702" s="27"/>
      <c r="T1702" s="27"/>
      <c r="U1702" s="16"/>
      <c r="V1702" s="74"/>
      <c r="W1702" s="78"/>
      <c r="X1702" s="75"/>
      <c r="Y1702" s="74"/>
    </row>
    <row r="1703" spans="1:25" s="50" customFormat="1" ht="13.25" customHeight="1" x14ac:dyDescent="0.35">
      <c r="A1703" s="71"/>
      <c r="B1703" s="49">
        <v>1605</v>
      </c>
      <c r="C1703" s="35" t="s">
        <v>19</v>
      </c>
      <c r="D1703" s="49">
        <v>1681</v>
      </c>
      <c r="E1703" s="49">
        <v>1362</v>
      </c>
      <c r="F1703" s="49">
        <v>1521</v>
      </c>
      <c r="G1703" s="96">
        <v>1550</v>
      </c>
      <c r="H1703" s="99">
        <v>3082</v>
      </c>
      <c r="I1703" s="49">
        <v>2514</v>
      </c>
      <c r="J1703" s="73"/>
      <c r="S1703" s="27"/>
      <c r="T1703" s="27"/>
      <c r="U1703" s="16"/>
      <c r="V1703" s="74"/>
      <c r="W1703" s="78"/>
      <c r="X1703" s="75"/>
      <c r="Y1703" s="74"/>
    </row>
    <row r="1704" spans="1:25" s="50" customFormat="1" ht="13.25" customHeight="1" x14ac:dyDescent="0.35">
      <c r="A1704" s="71"/>
      <c r="B1704" s="29">
        <v>1606</v>
      </c>
      <c r="C1704" s="35" t="s">
        <v>20</v>
      </c>
      <c r="D1704" s="98">
        <f>SUM(D1684:D1703)</f>
        <v>62852</v>
      </c>
      <c r="E1704" s="98">
        <f>SUM(E1684:E1703)</f>
        <v>66233</v>
      </c>
      <c r="F1704" s="98">
        <f>SUM(F1684:F1703)</f>
        <v>68066</v>
      </c>
      <c r="G1704" s="98">
        <f>SUM(G1684:G1703)</f>
        <v>71317</v>
      </c>
      <c r="H1704" s="98">
        <f>SUM(H1684:H1703)</f>
        <v>74705</v>
      </c>
      <c r="I1704" s="49">
        <v>82265</v>
      </c>
      <c r="J1704" s="73"/>
      <c r="S1704" s="27"/>
      <c r="T1704" s="27"/>
      <c r="U1704" s="16"/>
      <c r="V1704" s="74"/>
      <c r="W1704" s="78"/>
      <c r="X1704" s="75"/>
      <c r="Y1704" s="74"/>
    </row>
    <row r="1705" spans="1:25" s="50" customFormat="1" ht="13.25" customHeight="1" x14ac:dyDescent="0.3">
      <c r="A1705" s="71"/>
      <c r="B1705" s="49">
        <v>1607</v>
      </c>
      <c r="C1705" s="35" t="s">
        <v>93</v>
      </c>
      <c r="D1705" s="29"/>
      <c r="E1705" s="29"/>
      <c r="F1705" s="29"/>
      <c r="G1705" s="77"/>
      <c r="H1705" s="35"/>
      <c r="I1705" s="49"/>
      <c r="J1705" s="73"/>
      <c r="S1705" s="27"/>
      <c r="T1705" s="27"/>
      <c r="U1705" s="16"/>
      <c r="V1705" s="74"/>
      <c r="W1705" s="78"/>
      <c r="X1705" s="75"/>
      <c r="Y1705" s="74"/>
    </row>
    <row r="1706" spans="1:25" s="50" customFormat="1" ht="13.25" customHeight="1" x14ac:dyDescent="0.35">
      <c r="A1706" s="71"/>
      <c r="B1706" s="49">
        <v>1608</v>
      </c>
      <c r="C1706" s="35" t="s">
        <v>0</v>
      </c>
      <c r="D1706" s="49">
        <v>481</v>
      </c>
      <c r="E1706" s="49">
        <v>477</v>
      </c>
      <c r="F1706" s="49">
        <v>387</v>
      </c>
      <c r="G1706" s="96">
        <v>334</v>
      </c>
      <c r="H1706" s="99">
        <v>514</v>
      </c>
      <c r="I1706" s="49">
        <v>565</v>
      </c>
      <c r="J1706" s="73"/>
      <c r="S1706" s="27"/>
      <c r="T1706" s="27"/>
      <c r="U1706" s="16"/>
      <c r="V1706" s="74"/>
      <c r="W1706" s="78"/>
      <c r="X1706" s="75"/>
      <c r="Y1706" s="74"/>
    </row>
    <row r="1707" spans="1:25" s="50" customFormat="1" ht="13.25" customHeight="1" x14ac:dyDescent="0.35">
      <c r="A1707" s="71"/>
      <c r="B1707" s="29">
        <v>1609</v>
      </c>
      <c r="C1707" s="35" t="s">
        <v>1</v>
      </c>
      <c r="D1707" s="49">
        <v>64</v>
      </c>
      <c r="E1707" s="49">
        <v>41</v>
      </c>
      <c r="F1707" s="49">
        <v>45</v>
      </c>
      <c r="G1707" s="96">
        <v>104</v>
      </c>
      <c r="H1707" s="99">
        <v>116</v>
      </c>
      <c r="I1707" s="49">
        <v>161</v>
      </c>
      <c r="J1707" s="73"/>
      <c r="S1707" s="27"/>
      <c r="T1707" s="27"/>
      <c r="U1707" s="16"/>
      <c r="V1707" s="74"/>
      <c r="W1707" s="78"/>
      <c r="X1707" s="75"/>
      <c r="Y1707" s="74"/>
    </row>
    <row r="1708" spans="1:25" s="50" customFormat="1" ht="13.25" customHeight="1" x14ac:dyDescent="0.35">
      <c r="A1708" s="71"/>
      <c r="B1708" s="49">
        <v>1610</v>
      </c>
      <c r="C1708" s="35" t="s">
        <v>2</v>
      </c>
      <c r="D1708" s="49">
        <v>11354</v>
      </c>
      <c r="E1708" s="49">
        <v>11449</v>
      </c>
      <c r="F1708" s="49">
        <v>10078</v>
      </c>
      <c r="G1708" s="96">
        <v>10122</v>
      </c>
      <c r="H1708" s="99">
        <v>8409</v>
      </c>
      <c r="I1708" s="49">
        <v>8818</v>
      </c>
      <c r="J1708" s="73"/>
      <c r="S1708" s="27"/>
      <c r="T1708" s="27"/>
      <c r="U1708" s="16"/>
      <c r="V1708" s="74"/>
      <c r="W1708" s="78"/>
      <c r="X1708" s="75"/>
      <c r="Y1708" s="74"/>
    </row>
    <row r="1709" spans="1:25" s="50" customFormat="1" ht="13.25" customHeight="1" x14ac:dyDescent="0.35">
      <c r="A1709" s="71"/>
      <c r="B1709" s="49">
        <v>1611</v>
      </c>
      <c r="C1709" s="35" t="s">
        <v>3</v>
      </c>
      <c r="D1709" s="49">
        <v>320</v>
      </c>
      <c r="E1709" s="49">
        <v>356</v>
      </c>
      <c r="F1709" s="49">
        <v>492</v>
      </c>
      <c r="G1709" s="96">
        <v>821</v>
      </c>
      <c r="H1709" s="99">
        <v>1068</v>
      </c>
      <c r="I1709" s="49">
        <v>1067</v>
      </c>
      <c r="J1709" s="73"/>
      <c r="S1709" s="27"/>
      <c r="T1709" s="27"/>
      <c r="U1709" s="16"/>
      <c r="V1709" s="74"/>
      <c r="W1709" s="78"/>
      <c r="X1709" s="75"/>
      <c r="Y1709" s="74"/>
    </row>
    <row r="1710" spans="1:25" s="50" customFormat="1" ht="13.25" customHeight="1" x14ac:dyDescent="0.35">
      <c r="A1710" s="71"/>
      <c r="B1710" s="29">
        <v>1612</v>
      </c>
      <c r="C1710" s="35" t="s">
        <v>4</v>
      </c>
      <c r="D1710" s="49">
        <v>2780</v>
      </c>
      <c r="E1710" s="49">
        <v>3651</v>
      </c>
      <c r="F1710" s="49">
        <v>4995</v>
      </c>
      <c r="G1710" s="96">
        <v>7476</v>
      </c>
      <c r="H1710" s="99">
        <v>9005</v>
      </c>
      <c r="I1710" s="49">
        <v>12192</v>
      </c>
      <c r="J1710" s="73"/>
      <c r="S1710" s="27"/>
      <c r="T1710" s="27"/>
      <c r="U1710" s="16"/>
      <c r="V1710" s="74"/>
      <c r="W1710" s="78"/>
      <c r="X1710" s="75"/>
      <c r="Y1710" s="74"/>
    </row>
    <row r="1711" spans="1:25" s="50" customFormat="1" ht="13.25" customHeight="1" x14ac:dyDescent="0.35">
      <c r="A1711" s="71"/>
      <c r="B1711" s="49">
        <v>1613</v>
      </c>
      <c r="C1711" s="35" t="s">
        <v>5</v>
      </c>
      <c r="D1711" s="49">
        <v>2510</v>
      </c>
      <c r="E1711" s="49">
        <v>2690</v>
      </c>
      <c r="F1711" s="49">
        <v>2817</v>
      </c>
      <c r="G1711" s="96">
        <v>3322</v>
      </c>
      <c r="H1711" s="99">
        <v>2830</v>
      </c>
      <c r="I1711" s="49">
        <v>2929</v>
      </c>
      <c r="J1711" s="73"/>
      <c r="S1711" s="27"/>
      <c r="T1711" s="27"/>
      <c r="U1711" s="16"/>
      <c r="V1711" s="74"/>
      <c r="W1711" s="78"/>
      <c r="X1711" s="75"/>
      <c r="Y1711" s="74"/>
    </row>
    <row r="1712" spans="1:25" s="50" customFormat="1" ht="13.25" customHeight="1" x14ac:dyDescent="0.35">
      <c r="A1712" s="71"/>
      <c r="B1712" s="49">
        <v>1614</v>
      </c>
      <c r="C1712" s="35" t="s">
        <v>6</v>
      </c>
      <c r="D1712" s="49">
        <v>4731</v>
      </c>
      <c r="E1712" s="49">
        <v>6175</v>
      </c>
      <c r="F1712" s="49">
        <v>6849</v>
      </c>
      <c r="G1712" s="96">
        <v>8719</v>
      </c>
      <c r="H1712" s="99">
        <v>10220</v>
      </c>
      <c r="I1712" s="49">
        <v>11046</v>
      </c>
      <c r="J1712" s="73"/>
      <c r="S1712" s="27"/>
      <c r="T1712" s="27"/>
      <c r="U1712" s="16"/>
      <c r="V1712" s="74"/>
      <c r="W1712" s="78"/>
      <c r="X1712" s="75"/>
      <c r="Y1712" s="74"/>
    </row>
    <row r="1713" spans="1:25" s="50" customFormat="1" ht="13.25" customHeight="1" x14ac:dyDescent="0.35">
      <c r="A1713" s="71"/>
      <c r="B1713" s="29">
        <v>1615</v>
      </c>
      <c r="C1713" s="35" t="s">
        <v>7</v>
      </c>
      <c r="D1713" s="49">
        <v>1977</v>
      </c>
      <c r="E1713" s="49">
        <v>2615</v>
      </c>
      <c r="F1713" s="49">
        <v>2868</v>
      </c>
      <c r="G1713" s="96">
        <v>3680</v>
      </c>
      <c r="H1713" s="99">
        <v>5187</v>
      </c>
      <c r="I1713" s="49">
        <v>5948</v>
      </c>
      <c r="J1713" s="73"/>
      <c r="S1713" s="27"/>
      <c r="T1713" s="27"/>
      <c r="U1713" s="16"/>
      <c r="V1713" s="74"/>
      <c r="W1713" s="78"/>
      <c r="X1713" s="75"/>
      <c r="Y1713" s="74"/>
    </row>
    <row r="1714" spans="1:25" s="50" customFormat="1" ht="13.25" customHeight="1" x14ac:dyDescent="0.35">
      <c r="A1714" s="71"/>
      <c r="B1714" s="49">
        <v>1616</v>
      </c>
      <c r="C1714" s="35" t="s">
        <v>8</v>
      </c>
      <c r="D1714" s="49">
        <v>2534</v>
      </c>
      <c r="E1714" s="49">
        <v>2745</v>
      </c>
      <c r="F1714" s="49">
        <v>3441</v>
      </c>
      <c r="G1714" s="96">
        <v>4893</v>
      </c>
      <c r="H1714" s="99">
        <v>6191</v>
      </c>
      <c r="I1714" s="49">
        <v>7156</v>
      </c>
      <c r="J1714" s="73"/>
      <c r="S1714" s="27"/>
      <c r="T1714" s="27"/>
      <c r="U1714" s="16"/>
      <c r="V1714" s="74"/>
      <c r="W1714" s="78"/>
      <c r="X1714" s="75"/>
      <c r="Y1714" s="74"/>
    </row>
    <row r="1715" spans="1:25" s="50" customFormat="1" ht="13.25" customHeight="1" x14ac:dyDescent="0.35">
      <c r="A1715" s="71"/>
      <c r="B1715" s="49">
        <v>1617</v>
      </c>
      <c r="C1715" s="35" t="s">
        <v>9</v>
      </c>
      <c r="D1715" s="49">
        <v>1001</v>
      </c>
      <c r="E1715" s="49">
        <v>1064</v>
      </c>
      <c r="F1715" s="49">
        <v>916</v>
      </c>
      <c r="G1715" s="96">
        <v>1150</v>
      </c>
      <c r="H1715" s="99">
        <v>1372</v>
      </c>
      <c r="I1715" s="49">
        <v>1435</v>
      </c>
      <c r="J1715" s="73"/>
      <c r="S1715" s="27"/>
      <c r="T1715" s="27"/>
      <c r="U1715" s="16"/>
      <c r="V1715" s="74"/>
      <c r="W1715" s="78"/>
      <c r="X1715" s="75"/>
      <c r="Y1715" s="74"/>
    </row>
    <row r="1716" spans="1:25" s="50" customFormat="1" ht="13.25" customHeight="1" x14ac:dyDescent="0.35">
      <c r="A1716" s="71"/>
      <c r="B1716" s="29">
        <v>1618</v>
      </c>
      <c r="C1716" s="35" t="s">
        <v>10</v>
      </c>
      <c r="D1716" s="49">
        <v>1857</v>
      </c>
      <c r="E1716" s="49">
        <v>1961</v>
      </c>
      <c r="F1716" s="49">
        <v>2032</v>
      </c>
      <c r="G1716" s="96">
        <v>2702</v>
      </c>
      <c r="H1716" s="99">
        <v>3110</v>
      </c>
      <c r="I1716" s="49">
        <v>3802</v>
      </c>
      <c r="J1716" s="73"/>
      <c r="S1716" s="27"/>
      <c r="T1716" s="27"/>
      <c r="U1716" s="16"/>
      <c r="V1716" s="74"/>
      <c r="W1716" s="78"/>
      <c r="X1716" s="75"/>
      <c r="Y1716" s="74"/>
    </row>
    <row r="1717" spans="1:25" s="50" customFormat="1" ht="13.25" customHeight="1" x14ac:dyDescent="0.35">
      <c r="A1717" s="71"/>
      <c r="B1717" s="49">
        <v>1619</v>
      </c>
      <c r="C1717" s="35" t="s">
        <v>11</v>
      </c>
      <c r="D1717" s="49">
        <v>364</v>
      </c>
      <c r="E1717" s="49">
        <v>573</v>
      </c>
      <c r="F1717" s="49">
        <v>608</v>
      </c>
      <c r="G1717" s="96">
        <v>854</v>
      </c>
      <c r="H1717" s="99">
        <v>1171</v>
      </c>
      <c r="I1717" s="49">
        <v>1238</v>
      </c>
      <c r="J1717" s="73"/>
      <c r="S1717" s="27"/>
      <c r="T1717" s="27"/>
      <c r="U1717" s="16"/>
      <c r="V1717" s="74"/>
      <c r="W1717" s="78"/>
      <c r="X1717" s="75"/>
      <c r="Y1717" s="74"/>
    </row>
    <row r="1718" spans="1:25" s="50" customFormat="1" ht="13.25" customHeight="1" x14ac:dyDescent="0.35">
      <c r="A1718" s="71"/>
      <c r="B1718" s="49">
        <v>1620</v>
      </c>
      <c r="C1718" s="35" t="s">
        <v>12</v>
      </c>
      <c r="D1718" s="49">
        <v>1734</v>
      </c>
      <c r="E1718" s="49">
        <v>2011</v>
      </c>
      <c r="F1718" s="49">
        <v>2236</v>
      </c>
      <c r="G1718" s="96">
        <v>3363</v>
      </c>
      <c r="H1718" s="99">
        <v>4331</v>
      </c>
      <c r="I1718" s="49">
        <v>5838</v>
      </c>
      <c r="J1718" s="73"/>
      <c r="S1718" s="27"/>
      <c r="T1718" s="27"/>
      <c r="U1718" s="16"/>
      <c r="V1718" s="74"/>
      <c r="W1718" s="78"/>
      <c r="X1718" s="75"/>
      <c r="Y1718" s="74"/>
    </row>
    <row r="1719" spans="1:25" s="50" customFormat="1" ht="13.25" customHeight="1" x14ac:dyDescent="0.35">
      <c r="A1719" s="71"/>
      <c r="B1719" s="29">
        <v>1621</v>
      </c>
      <c r="C1719" s="35" t="s">
        <v>13</v>
      </c>
      <c r="D1719" s="49">
        <v>1107</v>
      </c>
      <c r="E1719" s="49">
        <v>1581</v>
      </c>
      <c r="F1719" s="49">
        <v>1867</v>
      </c>
      <c r="G1719" s="97">
        <v>2466</v>
      </c>
      <c r="H1719" s="99">
        <v>3240</v>
      </c>
      <c r="I1719" s="49">
        <v>3625</v>
      </c>
      <c r="J1719" s="73"/>
      <c r="S1719" s="27"/>
      <c r="T1719" s="27"/>
      <c r="U1719" s="16"/>
      <c r="V1719" s="74"/>
      <c r="W1719" s="78"/>
      <c r="X1719" s="75"/>
      <c r="Y1719" s="74"/>
    </row>
    <row r="1720" spans="1:25" s="50" customFormat="1" ht="13.25" customHeight="1" x14ac:dyDescent="0.35">
      <c r="A1720" s="71"/>
      <c r="B1720" s="49">
        <v>1622</v>
      </c>
      <c r="C1720" s="35" t="s">
        <v>14</v>
      </c>
      <c r="D1720" s="49">
        <v>1696</v>
      </c>
      <c r="E1720" s="49">
        <v>1807</v>
      </c>
      <c r="F1720" s="49">
        <v>2634</v>
      </c>
      <c r="G1720" s="96">
        <v>3672</v>
      </c>
      <c r="H1720" s="99">
        <v>4623</v>
      </c>
      <c r="I1720" s="49">
        <v>5978</v>
      </c>
      <c r="J1720" s="73"/>
      <c r="S1720" s="27"/>
      <c r="T1720" s="27"/>
      <c r="U1720" s="16"/>
      <c r="V1720" s="74"/>
      <c r="W1720" s="78"/>
      <c r="X1720" s="75"/>
      <c r="Y1720" s="74"/>
    </row>
    <row r="1721" spans="1:25" s="50" customFormat="1" ht="13.25" customHeight="1" x14ac:dyDescent="0.35">
      <c r="A1721" s="71"/>
      <c r="B1721" s="49">
        <v>1623</v>
      </c>
      <c r="C1721" s="35" t="s">
        <v>15</v>
      </c>
      <c r="D1721" s="49">
        <v>1796</v>
      </c>
      <c r="E1721" s="49">
        <v>2295</v>
      </c>
      <c r="F1721" s="49">
        <v>2861</v>
      </c>
      <c r="G1721" s="97">
        <v>4188</v>
      </c>
      <c r="H1721" s="99">
        <v>6200</v>
      </c>
      <c r="I1721" s="49">
        <v>8196</v>
      </c>
      <c r="J1721" s="73"/>
      <c r="S1721" s="27"/>
      <c r="T1721" s="27"/>
      <c r="U1721" s="16"/>
      <c r="V1721" s="74"/>
      <c r="W1721" s="78"/>
      <c r="X1721" s="75"/>
      <c r="Y1721" s="74"/>
    </row>
    <row r="1722" spans="1:25" s="50" customFormat="1" ht="13.25" customHeight="1" x14ac:dyDescent="0.35">
      <c r="A1722" s="71"/>
      <c r="B1722" s="29">
        <v>1624</v>
      </c>
      <c r="C1722" s="35" t="s">
        <v>16</v>
      </c>
      <c r="D1722" s="49">
        <v>3446</v>
      </c>
      <c r="E1722" s="49">
        <v>4098</v>
      </c>
      <c r="F1722" s="49">
        <v>5209</v>
      </c>
      <c r="G1722" s="96">
        <v>8016</v>
      </c>
      <c r="H1722" s="99">
        <v>11459</v>
      </c>
      <c r="I1722" s="49">
        <v>16345</v>
      </c>
      <c r="J1722" s="73"/>
      <c r="S1722" s="27"/>
      <c r="T1722" s="27"/>
      <c r="U1722" s="16"/>
      <c r="V1722" s="74"/>
      <c r="W1722" s="78"/>
      <c r="X1722" s="75"/>
      <c r="Y1722" s="74"/>
    </row>
    <row r="1723" spans="1:25" s="9" customFormat="1" ht="13.25" customHeight="1" x14ac:dyDescent="0.35">
      <c r="A1723" s="35"/>
      <c r="B1723" s="49">
        <v>1625</v>
      </c>
      <c r="C1723" s="35" t="s">
        <v>17</v>
      </c>
      <c r="D1723" s="49">
        <v>358</v>
      </c>
      <c r="E1723" s="49">
        <v>538</v>
      </c>
      <c r="F1723" s="49">
        <v>581</v>
      </c>
      <c r="G1723" s="97">
        <v>853</v>
      </c>
      <c r="H1723" s="99">
        <v>1033</v>
      </c>
      <c r="I1723" s="49">
        <v>1218</v>
      </c>
      <c r="J1723" s="12"/>
      <c r="S1723" s="27"/>
      <c r="T1723" s="27"/>
      <c r="U1723" s="16"/>
      <c r="V1723" s="74"/>
      <c r="W1723" s="78"/>
      <c r="X1723" s="75"/>
      <c r="Y1723" s="74"/>
    </row>
    <row r="1724" spans="1:25" s="9" customFormat="1" ht="13.25" customHeight="1" x14ac:dyDescent="0.35">
      <c r="A1724" s="35"/>
      <c r="B1724" s="49">
        <v>1626</v>
      </c>
      <c r="C1724" s="35" t="s">
        <v>18</v>
      </c>
      <c r="D1724" s="49">
        <v>2085</v>
      </c>
      <c r="E1724" s="49">
        <v>2222</v>
      </c>
      <c r="F1724" s="49">
        <v>2345</v>
      </c>
      <c r="G1724" s="97">
        <v>2749</v>
      </c>
      <c r="H1724" s="99">
        <v>3549</v>
      </c>
      <c r="I1724" s="29">
        <v>4029</v>
      </c>
      <c r="J1724" s="12"/>
      <c r="S1724" s="27"/>
      <c r="T1724" s="27"/>
      <c r="U1724" s="16"/>
      <c r="V1724" s="74"/>
      <c r="W1724" s="78"/>
      <c r="X1724" s="75"/>
      <c r="Y1724" s="74"/>
    </row>
    <row r="1725" spans="1:25" s="9" customFormat="1" ht="13.25" customHeight="1" x14ac:dyDescent="0.35">
      <c r="A1725" s="35"/>
      <c r="B1725" s="29">
        <v>1627</v>
      </c>
      <c r="C1725" s="35" t="s">
        <v>19</v>
      </c>
      <c r="D1725" s="49">
        <v>1622</v>
      </c>
      <c r="E1725" s="49">
        <v>1336</v>
      </c>
      <c r="F1725" s="49">
        <v>1675</v>
      </c>
      <c r="G1725" s="97">
        <v>2010</v>
      </c>
      <c r="H1725" s="99">
        <v>4917</v>
      </c>
      <c r="I1725" s="29">
        <v>3722</v>
      </c>
      <c r="J1725" s="12"/>
      <c r="S1725" s="27"/>
      <c r="T1725" s="27"/>
      <c r="U1725" s="16"/>
      <c r="V1725" s="74"/>
      <c r="W1725" s="78"/>
      <c r="X1725" s="75"/>
      <c r="Y1725" s="74"/>
    </row>
    <row r="1726" spans="1:25" s="9" customFormat="1" ht="13.25" customHeight="1" x14ac:dyDescent="0.35">
      <c r="A1726" s="35"/>
      <c r="B1726" s="49">
        <v>1628</v>
      </c>
      <c r="C1726" s="35" t="s">
        <v>20</v>
      </c>
      <c r="D1726" s="98">
        <f>SUM(D1706:D1725)</f>
        <v>43817</v>
      </c>
      <c r="E1726" s="98">
        <f>SUM(E1706:E1725)</f>
        <v>49685</v>
      </c>
      <c r="F1726" s="98">
        <f>SUM(F1706:F1725)</f>
        <v>54936</v>
      </c>
      <c r="G1726" s="98">
        <f>SUM(G1706:G1725)</f>
        <v>71494</v>
      </c>
      <c r="H1726" s="98">
        <f>SUM(H1706:H1725)</f>
        <v>88545</v>
      </c>
      <c r="I1726" s="29">
        <v>105313</v>
      </c>
      <c r="J1726" s="12"/>
      <c r="S1726" s="27"/>
      <c r="T1726" s="27"/>
      <c r="U1726" s="16"/>
      <c r="V1726" s="74"/>
      <c r="W1726" s="78"/>
      <c r="X1726" s="75"/>
      <c r="Y1726" s="74"/>
    </row>
    <row r="1727" spans="1:25" s="9" customFormat="1" ht="13.25" customHeight="1" x14ac:dyDescent="0.3">
      <c r="A1727" s="35"/>
      <c r="B1727" s="49">
        <v>1629</v>
      </c>
      <c r="C1727" s="35" t="s">
        <v>94</v>
      </c>
      <c r="D1727" s="29"/>
      <c r="E1727" s="29"/>
      <c r="F1727" s="29"/>
      <c r="G1727" s="29"/>
      <c r="H1727" s="35"/>
      <c r="I1727" s="29"/>
      <c r="J1727" s="12"/>
      <c r="S1727" s="27"/>
      <c r="T1727" s="27"/>
      <c r="U1727" s="16"/>
      <c r="V1727" s="74"/>
      <c r="W1727" s="78"/>
      <c r="X1727" s="75"/>
      <c r="Y1727" s="74"/>
    </row>
    <row r="1728" spans="1:25" s="9" customFormat="1" ht="13.25" customHeight="1" x14ac:dyDescent="0.35">
      <c r="A1728" s="35"/>
      <c r="B1728" s="29">
        <v>1630</v>
      </c>
      <c r="C1728" s="35" t="s">
        <v>0</v>
      </c>
      <c r="D1728" s="49">
        <v>164</v>
      </c>
      <c r="E1728" s="49">
        <v>228</v>
      </c>
      <c r="F1728" s="49">
        <v>188</v>
      </c>
      <c r="G1728" s="97">
        <v>161</v>
      </c>
      <c r="H1728" s="99">
        <v>252</v>
      </c>
      <c r="I1728" s="29">
        <v>294</v>
      </c>
      <c r="J1728" s="12"/>
      <c r="S1728" s="27"/>
      <c r="T1728" s="27"/>
      <c r="U1728" s="16"/>
      <c r="V1728" s="74"/>
      <c r="W1728" s="78"/>
      <c r="X1728" s="75"/>
      <c r="Y1728" s="74"/>
    </row>
    <row r="1729" spans="1:25" s="9" customFormat="1" ht="13.25" customHeight="1" x14ac:dyDescent="0.35">
      <c r="A1729" s="35"/>
      <c r="B1729" s="49">
        <v>1631</v>
      </c>
      <c r="C1729" s="35" t="s">
        <v>1</v>
      </c>
      <c r="D1729" s="49">
        <v>15</v>
      </c>
      <c r="E1729" s="49">
        <v>17</v>
      </c>
      <c r="F1729" s="49">
        <v>16</v>
      </c>
      <c r="G1729" s="97">
        <v>36</v>
      </c>
      <c r="H1729" s="99">
        <v>34</v>
      </c>
      <c r="I1729" s="29">
        <v>41</v>
      </c>
      <c r="J1729" s="12"/>
      <c r="S1729" s="27"/>
      <c r="T1729" s="27"/>
      <c r="U1729" s="16"/>
      <c r="V1729" s="74"/>
      <c r="W1729" s="78"/>
      <c r="X1729" s="75"/>
      <c r="Y1729" s="74"/>
    </row>
    <row r="1730" spans="1:25" s="9" customFormat="1" ht="13.25" customHeight="1" x14ac:dyDescent="0.35">
      <c r="A1730" s="35"/>
      <c r="B1730" s="49">
        <v>1632</v>
      </c>
      <c r="C1730" s="35" t="s">
        <v>2</v>
      </c>
      <c r="D1730" s="49">
        <v>1850</v>
      </c>
      <c r="E1730" s="49">
        <v>2353</v>
      </c>
      <c r="F1730" s="49">
        <v>2405</v>
      </c>
      <c r="G1730" s="97">
        <v>2284</v>
      </c>
      <c r="H1730" s="99">
        <v>1919</v>
      </c>
      <c r="I1730" s="29">
        <v>2019</v>
      </c>
      <c r="J1730" s="12"/>
      <c r="S1730" s="27"/>
      <c r="T1730" s="27"/>
      <c r="U1730" s="16"/>
      <c r="V1730" s="74"/>
      <c r="W1730" s="78"/>
      <c r="X1730" s="75"/>
      <c r="Y1730" s="74"/>
    </row>
    <row r="1731" spans="1:25" s="9" customFormat="1" ht="13.25" customHeight="1" x14ac:dyDescent="0.35">
      <c r="A1731" s="35"/>
      <c r="B1731" s="29">
        <v>1633</v>
      </c>
      <c r="C1731" s="35" t="s">
        <v>3</v>
      </c>
      <c r="D1731" s="49">
        <v>108</v>
      </c>
      <c r="E1731" s="49">
        <v>89</v>
      </c>
      <c r="F1731" s="49">
        <v>88</v>
      </c>
      <c r="G1731" s="97">
        <v>117</v>
      </c>
      <c r="H1731" s="99">
        <v>133</v>
      </c>
      <c r="I1731" s="29">
        <v>140</v>
      </c>
      <c r="J1731" s="12"/>
      <c r="S1731" s="27"/>
      <c r="T1731" s="27"/>
      <c r="U1731" s="16"/>
      <c r="V1731" s="74"/>
      <c r="W1731" s="78"/>
      <c r="X1731" s="75"/>
      <c r="Y1731" s="74"/>
    </row>
    <row r="1732" spans="1:25" s="9" customFormat="1" ht="13.25" customHeight="1" x14ac:dyDescent="0.35">
      <c r="A1732" s="35"/>
      <c r="B1732" s="49">
        <v>1634</v>
      </c>
      <c r="C1732" s="35" t="s">
        <v>4</v>
      </c>
      <c r="D1732" s="49">
        <v>609</v>
      </c>
      <c r="E1732" s="49">
        <v>813</v>
      </c>
      <c r="F1732" s="49">
        <v>1240</v>
      </c>
      <c r="G1732" s="97">
        <v>1347</v>
      </c>
      <c r="H1732" s="99">
        <v>1557</v>
      </c>
      <c r="I1732" s="29">
        <v>2044</v>
      </c>
      <c r="J1732" s="12"/>
      <c r="S1732" s="27"/>
      <c r="T1732" s="27"/>
      <c r="U1732" s="16"/>
      <c r="V1732" s="74"/>
      <c r="W1732" s="78"/>
      <c r="X1732" s="75"/>
      <c r="Y1732" s="74"/>
    </row>
    <row r="1733" spans="1:25" s="9" customFormat="1" ht="13.25" customHeight="1" x14ac:dyDescent="0.35">
      <c r="A1733" s="35"/>
      <c r="B1733" s="49">
        <v>1635</v>
      </c>
      <c r="C1733" s="35" t="s">
        <v>5</v>
      </c>
      <c r="D1733" s="49">
        <v>573</v>
      </c>
      <c r="E1733" s="49">
        <v>559</v>
      </c>
      <c r="F1733" s="49">
        <v>563</v>
      </c>
      <c r="G1733" s="97">
        <v>544</v>
      </c>
      <c r="H1733" s="99">
        <v>422</v>
      </c>
      <c r="I1733" s="29">
        <v>432</v>
      </c>
      <c r="J1733" s="12"/>
      <c r="S1733" s="27"/>
      <c r="T1733" s="27"/>
      <c r="U1733" s="16"/>
      <c r="V1733" s="74"/>
      <c r="W1733" s="78"/>
      <c r="X1733" s="75"/>
      <c r="Y1733" s="74"/>
    </row>
    <row r="1734" spans="1:25" s="9" customFormat="1" ht="13.25" customHeight="1" x14ac:dyDescent="0.35">
      <c r="A1734" s="35"/>
      <c r="B1734" s="29">
        <v>1636</v>
      </c>
      <c r="C1734" s="35" t="s">
        <v>6</v>
      </c>
      <c r="D1734" s="49">
        <v>1552</v>
      </c>
      <c r="E1734" s="49">
        <v>1792</v>
      </c>
      <c r="F1734" s="49">
        <v>2071</v>
      </c>
      <c r="G1734" s="97">
        <v>2095</v>
      </c>
      <c r="H1734" s="99">
        <v>2023</v>
      </c>
      <c r="I1734" s="29">
        <v>2242</v>
      </c>
      <c r="J1734" s="12"/>
      <c r="S1734" s="27"/>
      <c r="T1734" s="27"/>
      <c r="U1734" s="16"/>
      <c r="V1734" s="74"/>
      <c r="W1734" s="78"/>
      <c r="X1734" s="75"/>
      <c r="Y1734" s="74"/>
    </row>
    <row r="1735" spans="1:25" s="9" customFormat="1" ht="13.25" customHeight="1" x14ac:dyDescent="0.35">
      <c r="A1735" s="35"/>
      <c r="B1735" s="49">
        <v>1637</v>
      </c>
      <c r="C1735" s="35" t="s">
        <v>7</v>
      </c>
      <c r="D1735" s="49">
        <v>856</v>
      </c>
      <c r="E1735" s="49">
        <v>812</v>
      </c>
      <c r="F1735" s="49">
        <v>953</v>
      </c>
      <c r="G1735" s="97">
        <v>1062</v>
      </c>
      <c r="H1735" s="99">
        <v>1213</v>
      </c>
      <c r="I1735" s="29">
        <v>1220</v>
      </c>
      <c r="J1735" s="12"/>
      <c r="S1735" s="27"/>
      <c r="T1735" s="27"/>
      <c r="U1735" s="16"/>
      <c r="V1735" s="74"/>
      <c r="W1735" s="78"/>
      <c r="X1735" s="75"/>
      <c r="Y1735" s="74"/>
    </row>
    <row r="1736" spans="1:25" s="9" customFormat="1" ht="13.25" customHeight="1" x14ac:dyDescent="0.35">
      <c r="A1736" s="35"/>
      <c r="B1736" s="49">
        <v>1638</v>
      </c>
      <c r="C1736" s="35" t="s">
        <v>8</v>
      </c>
      <c r="D1736" s="49">
        <v>466</v>
      </c>
      <c r="E1736" s="49">
        <v>541</v>
      </c>
      <c r="F1736" s="49">
        <v>639</v>
      </c>
      <c r="G1736" s="97">
        <v>813</v>
      </c>
      <c r="H1736" s="99">
        <v>825</v>
      </c>
      <c r="I1736" s="29">
        <v>957</v>
      </c>
      <c r="J1736" s="12"/>
      <c r="S1736" s="27"/>
      <c r="T1736" s="27"/>
      <c r="U1736" s="16"/>
      <c r="V1736" s="74"/>
      <c r="W1736" s="78"/>
      <c r="X1736" s="75"/>
      <c r="Y1736" s="74"/>
    </row>
    <row r="1737" spans="1:25" s="9" customFormat="1" ht="13.25" customHeight="1" x14ac:dyDescent="0.35">
      <c r="A1737" s="35"/>
      <c r="B1737" s="29">
        <v>1639</v>
      </c>
      <c r="C1737" s="35" t="s">
        <v>9</v>
      </c>
      <c r="D1737" s="49">
        <v>165</v>
      </c>
      <c r="E1737" s="49">
        <v>193</v>
      </c>
      <c r="F1737" s="49">
        <v>188</v>
      </c>
      <c r="G1737" s="97">
        <v>173</v>
      </c>
      <c r="H1737" s="99">
        <v>145</v>
      </c>
      <c r="I1737" s="29">
        <v>128</v>
      </c>
      <c r="J1737" s="12"/>
      <c r="S1737" s="27"/>
      <c r="T1737" s="27"/>
      <c r="U1737" s="16"/>
      <c r="V1737" s="74"/>
      <c r="W1737" s="78"/>
      <c r="X1737" s="75"/>
      <c r="Y1737" s="74"/>
    </row>
    <row r="1738" spans="1:25" s="9" customFormat="1" ht="13.25" customHeight="1" x14ac:dyDescent="0.35">
      <c r="A1738" s="35"/>
      <c r="B1738" s="49">
        <v>1640</v>
      </c>
      <c r="C1738" s="35" t="s">
        <v>10</v>
      </c>
      <c r="D1738" s="49">
        <v>311</v>
      </c>
      <c r="E1738" s="49">
        <v>342</v>
      </c>
      <c r="F1738" s="49">
        <v>392</v>
      </c>
      <c r="G1738" s="97">
        <v>339</v>
      </c>
      <c r="H1738" s="99">
        <v>338</v>
      </c>
      <c r="I1738" s="29">
        <v>329</v>
      </c>
      <c r="J1738" s="12"/>
      <c r="S1738" s="27"/>
      <c r="T1738" s="27"/>
      <c r="U1738" s="16"/>
      <c r="V1738" s="74"/>
      <c r="W1738" s="78"/>
      <c r="X1738" s="75"/>
      <c r="Y1738" s="74"/>
    </row>
    <row r="1739" spans="1:25" s="9" customFormat="1" ht="13.25" customHeight="1" x14ac:dyDescent="0.35">
      <c r="A1739" s="35"/>
      <c r="B1739" s="49">
        <v>1641</v>
      </c>
      <c r="C1739" s="35" t="s">
        <v>11</v>
      </c>
      <c r="D1739" s="49">
        <v>147</v>
      </c>
      <c r="E1739" s="49">
        <v>155</v>
      </c>
      <c r="F1739" s="49">
        <v>189</v>
      </c>
      <c r="G1739" s="97">
        <v>190</v>
      </c>
      <c r="H1739" s="99">
        <v>202</v>
      </c>
      <c r="I1739" s="29">
        <v>180</v>
      </c>
      <c r="J1739" s="12"/>
      <c r="S1739" s="27"/>
      <c r="T1739" s="27"/>
      <c r="U1739" s="16"/>
      <c r="V1739" s="74"/>
      <c r="W1739" s="78"/>
      <c r="X1739" s="75"/>
      <c r="Y1739" s="74"/>
    </row>
    <row r="1740" spans="1:25" s="9" customFormat="1" ht="13.25" customHeight="1" x14ac:dyDescent="0.35">
      <c r="A1740" s="35"/>
      <c r="B1740" s="29">
        <v>1642</v>
      </c>
      <c r="C1740" s="35" t="s">
        <v>12</v>
      </c>
      <c r="D1740" s="49">
        <v>371</v>
      </c>
      <c r="E1740" s="49">
        <v>493</v>
      </c>
      <c r="F1740" s="49">
        <v>683</v>
      </c>
      <c r="G1740" s="97">
        <v>632</v>
      </c>
      <c r="H1740" s="99">
        <v>669</v>
      </c>
      <c r="I1740" s="29">
        <v>718</v>
      </c>
      <c r="J1740" s="12"/>
      <c r="S1740" s="27"/>
      <c r="T1740" s="27"/>
      <c r="U1740" s="16"/>
      <c r="V1740" s="74"/>
      <c r="W1740" s="78"/>
      <c r="X1740" s="75"/>
      <c r="Y1740" s="74"/>
    </row>
    <row r="1741" spans="1:25" s="9" customFormat="1" ht="13.25" customHeight="1" x14ac:dyDescent="0.35">
      <c r="A1741" s="35"/>
      <c r="B1741" s="49">
        <v>1643</v>
      </c>
      <c r="C1741" s="35" t="s">
        <v>13</v>
      </c>
      <c r="D1741" s="49">
        <v>337</v>
      </c>
      <c r="E1741" s="49">
        <v>456</v>
      </c>
      <c r="F1741" s="49">
        <v>548</v>
      </c>
      <c r="G1741" s="97">
        <v>434</v>
      </c>
      <c r="H1741" s="99">
        <v>596</v>
      </c>
      <c r="I1741" s="29">
        <v>602</v>
      </c>
      <c r="J1741" s="12"/>
      <c r="S1741" s="27"/>
      <c r="T1741" s="27"/>
      <c r="U1741" s="16"/>
      <c r="V1741" s="74"/>
      <c r="W1741" s="78"/>
      <c r="X1741" s="75"/>
      <c r="Y1741" s="74"/>
    </row>
    <row r="1742" spans="1:25" s="9" customFormat="1" ht="13.25" customHeight="1" x14ac:dyDescent="0.35">
      <c r="A1742" s="35"/>
      <c r="B1742" s="49">
        <v>1644</v>
      </c>
      <c r="C1742" s="35" t="s">
        <v>14</v>
      </c>
      <c r="D1742" s="49">
        <v>2226</v>
      </c>
      <c r="E1742" s="49">
        <v>1751</v>
      </c>
      <c r="F1742" s="49">
        <v>2179</v>
      </c>
      <c r="G1742" s="97">
        <v>2228</v>
      </c>
      <c r="H1742" s="99">
        <v>2279</v>
      </c>
      <c r="I1742" s="29">
        <v>2404</v>
      </c>
      <c r="J1742" s="12"/>
      <c r="S1742" s="27"/>
      <c r="T1742" s="27"/>
      <c r="U1742" s="16"/>
      <c r="V1742" s="74"/>
      <c r="W1742" s="78"/>
      <c r="X1742" s="75"/>
      <c r="Y1742" s="74"/>
    </row>
    <row r="1743" spans="1:25" s="9" customFormat="1" ht="13.25" customHeight="1" x14ac:dyDescent="0.35">
      <c r="A1743" s="35"/>
      <c r="B1743" s="29">
        <v>1645</v>
      </c>
      <c r="C1743" s="35" t="s">
        <v>15</v>
      </c>
      <c r="D1743" s="49">
        <v>846</v>
      </c>
      <c r="E1743" s="49">
        <v>989</v>
      </c>
      <c r="F1743" s="49">
        <v>1093</v>
      </c>
      <c r="G1743" s="97">
        <v>1219</v>
      </c>
      <c r="H1743" s="99">
        <v>1387</v>
      </c>
      <c r="I1743" s="29">
        <v>1787</v>
      </c>
      <c r="J1743" s="12"/>
      <c r="S1743" s="27"/>
      <c r="T1743" s="27"/>
      <c r="U1743" s="16"/>
      <c r="V1743" s="74"/>
      <c r="W1743" s="78"/>
      <c r="X1743" s="75"/>
      <c r="Y1743" s="74"/>
    </row>
    <row r="1744" spans="1:25" s="9" customFormat="1" ht="13.25" customHeight="1" x14ac:dyDescent="0.35">
      <c r="A1744" s="35"/>
      <c r="B1744" s="49">
        <v>1646</v>
      </c>
      <c r="C1744" s="35" t="s">
        <v>16</v>
      </c>
      <c r="D1744" s="49">
        <v>1088</v>
      </c>
      <c r="E1744" s="49">
        <v>1424</v>
      </c>
      <c r="F1744" s="49">
        <v>1654</v>
      </c>
      <c r="G1744" s="97">
        <v>2153</v>
      </c>
      <c r="H1744" s="99">
        <v>2668</v>
      </c>
      <c r="I1744" s="29">
        <v>3494</v>
      </c>
      <c r="J1744" s="12"/>
      <c r="S1744" s="27"/>
      <c r="T1744" s="27"/>
      <c r="U1744" s="16"/>
      <c r="V1744" s="74"/>
      <c r="W1744" s="78"/>
      <c r="X1744" s="75"/>
      <c r="Y1744" s="74"/>
    </row>
    <row r="1745" spans="1:25" s="9" customFormat="1" ht="13.25" customHeight="1" x14ac:dyDescent="0.35">
      <c r="A1745" s="35"/>
      <c r="B1745" s="49">
        <v>1647</v>
      </c>
      <c r="C1745" s="35" t="s">
        <v>17</v>
      </c>
      <c r="D1745" s="49">
        <v>111</v>
      </c>
      <c r="E1745" s="49">
        <v>140</v>
      </c>
      <c r="F1745" s="49">
        <v>113</v>
      </c>
      <c r="G1745" s="97">
        <v>133</v>
      </c>
      <c r="H1745" s="99">
        <v>162</v>
      </c>
      <c r="I1745" s="29">
        <v>169</v>
      </c>
      <c r="J1745" s="12"/>
      <c r="S1745" s="27"/>
      <c r="T1745" s="27"/>
      <c r="U1745" s="16"/>
      <c r="V1745" s="74"/>
      <c r="W1745" s="78"/>
      <c r="X1745" s="75"/>
      <c r="Y1745" s="74"/>
    </row>
    <row r="1746" spans="1:25" s="9" customFormat="1" ht="13.25" customHeight="1" x14ac:dyDescent="0.35">
      <c r="A1746" s="35"/>
      <c r="B1746" s="29">
        <v>1648</v>
      </c>
      <c r="C1746" s="35" t="s">
        <v>18</v>
      </c>
      <c r="D1746" s="49">
        <v>587</v>
      </c>
      <c r="E1746" s="49">
        <v>548</v>
      </c>
      <c r="F1746" s="49">
        <v>599</v>
      </c>
      <c r="G1746" s="97">
        <v>619</v>
      </c>
      <c r="H1746" s="99">
        <v>707</v>
      </c>
      <c r="I1746" s="29">
        <v>767</v>
      </c>
      <c r="J1746" s="12"/>
      <c r="S1746" s="27"/>
      <c r="T1746" s="27"/>
      <c r="U1746" s="16"/>
      <c r="V1746" s="74"/>
      <c r="W1746" s="78"/>
      <c r="X1746" s="75"/>
      <c r="Y1746" s="74"/>
    </row>
    <row r="1747" spans="1:25" s="9" customFormat="1" ht="13.25" customHeight="1" x14ac:dyDescent="0.35">
      <c r="A1747" s="35"/>
      <c r="B1747" s="49">
        <v>1649</v>
      </c>
      <c r="C1747" s="35" t="s">
        <v>19</v>
      </c>
      <c r="D1747" s="49">
        <v>352</v>
      </c>
      <c r="E1747" s="49">
        <v>245</v>
      </c>
      <c r="F1747" s="49">
        <v>306</v>
      </c>
      <c r="G1747" s="97">
        <v>314</v>
      </c>
      <c r="H1747" s="99">
        <v>671</v>
      </c>
      <c r="I1747" s="29">
        <v>470</v>
      </c>
      <c r="J1747" s="12"/>
      <c r="S1747" s="27"/>
      <c r="T1747" s="27"/>
      <c r="U1747" s="16"/>
      <c r="V1747" s="74"/>
      <c r="W1747" s="78"/>
      <c r="X1747" s="75"/>
      <c r="Y1747" s="74"/>
    </row>
    <row r="1748" spans="1:25" s="9" customFormat="1" ht="13.25" customHeight="1" x14ac:dyDescent="0.35">
      <c r="A1748" s="35"/>
      <c r="B1748" s="49">
        <v>1650</v>
      </c>
      <c r="C1748" s="35" t="s">
        <v>20</v>
      </c>
      <c r="D1748" s="98">
        <f>SUM(D1728:D1747)</f>
        <v>12734</v>
      </c>
      <c r="E1748" s="98">
        <f>SUM(E1728:E1747)</f>
        <v>13940</v>
      </c>
      <c r="F1748" s="98">
        <f>SUM(F1728:F1747)</f>
        <v>16107</v>
      </c>
      <c r="G1748" s="98">
        <f>SUM(G1728:G1747)</f>
        <v>16893</v>
      </c>
      <c r="H1748" s="98">
        <f>SUM(H1728:H1747)</f>
        <v>18202</v>
      </c>
      <c r="I1748" s="29">
        <v>20427</v>
      </c>
      <c r="J1748" s="12"/>
      <c r="S1748" s="27"/>
      <c r="T1748" s="27"/>
      <c r="U1748" s="16"/>
      <c r="V1748" s="74"/>
      <c r="W1748" s="78"/>
      <c r="X1748" s="75"/>
      <c r="Y1748" s="74"/>
    </row>
    <row r="1749" spans="1:25" s="9" customFormat="1" ht="13.25" customHeight="1" x14ac:dyDescent="0.3">
      <c r="A1749" s="35"/>
      <c r="B1749" s="29">
        <v>1651</v>
      </c>
      <c r="C1749" s="35" t="s">
        <v>95</v>
      </c>
      <c r="D1749" s="29"/>
      <c r="E1749" s="29"/>
      <c r="F1749" s="29"/>
      <c r="G1749" s="29"/>
      <c r="H1749" s="35"/>
      <c r="I1749" s="29"/>
      <c r="J1749" s="12"/>
      <c r="S1749" s="27"/>
      <c r="T1749" s="27"/>
      <c r="U1749" s="16"/>
      <c r="V1749" s="74"/>
      <c r="W1749" s="78"/>
      <c r="X1749" s="75"/>
      <c r="Y1749" s="74"/>
    </row>
    <row r="1750" spans="1:25" s="9" customFormat="1" ht="13.25" customHeight="1" x14ac:dyDescent="0.35">
      <c r="A1750" s="35"/>
      <c r="B1750" s="49">
        <v>1652</v>
      </c>
      <c r="C1750" s="35" t="s">
        <v>0</v>
      </c>
      <c r="D1750" s="49">
        <v>562</v>
      </c>
      <c r="E1750" s="49">
        <v>537</v>
      </c>
      <c r="F1750" s="49">
        <v>467</v>
      </c>
      <c r="G1750" s="97">
        <v>484</v>
      </c>
      <c r="H1750" s="99">
        <v>737</v>
      </c>
      <c r="I1750" s="29">
        <v>1163</v>
      </c>
      <c r="J1750" s="12"/>
      <c r="S1750" s="27"/>
      <c r="T1750" s="27"/>
      <c r="U1750" s="16"/>
      <c r="V1750" s="74"/>
      <c r="W1750" s="78"/>
      <c r="X1750" s="75"/>
      <c r="Y1750" s="74"/>
    </row>
    <row r="1751" spans="1:25" s="9" customFormat="1" ht="13.25" customHeight="1" x14ac:dyDescent="0.35">
      <c r="A1751" s="35"/>
      <c r="B1751" s="49">
        <v>1653</v>
      </c>
      <c r="C1751" s="35" t="s">
        <v>1</v>
      </c>
      <c r="D1751" s="49">
        <v>55</v>
      </c>
      <c r="E1751" s="49">
        <v>47</v>
      </c>
      <c r="F1751" s="49">
        <v>74</v>
      </c>
      <c r="G1751" s="97">
        <v>140</v>
      </c>
      <c r="H1751" s="99">
        <v>175</v>
      </c>
      <c r="I1751" s="29">
        <v>227</v>
      </c>
      <c r="J1751" s="12"/>
      <c r="S1751" s="27"/>
      <c r="T1751" s="27"/>
      <c r="U1751" s="16"/>
      <c r="V1751" s="74"/>
      <c r="W1751" s="78"/>
      <c r="X1751" s="75"/>
      <c r="Y1751" s="74"/>
    </row>
    <row r="1752" spans="1:25" s="9" customFormat="1" ht="13.25" customHeight="1" x14ac:dyDescent="0.35">
      <c r="A1752" s="35"/>
      <c r="B1752" s="29">
        <v>1654</v>
      </c>
      <c r="C1752" s="35" t="s">
        <v>2</v>
      </c>
      <c r="D1752" s="49">
        <v>5697</v>
      </c>
      <c r="E1752" s="49">
        <v>6611</v>
      </c>
      <c r="F1752" s="49">
        <v>7592</v>
      </c>
      <c r="G1752" s="97">
        <v>9090</v>
      </c>
      <c r="H1752" s="99">
        <v>7920</v>
      </c>
      <c r="I1752" s="29">
        <v>8571</v>
      </c>
      <c r="J1752" s="12"/>
      <c r="S1752" s="27"/>
      <c r="T1752" s="27"/>
      <c r="U1752" s="16"/>
      <c r="V1752" s="74"/>
      <c r="W1752" s="78"/>
      <c r="X1752" s="75"/>
      <c r="Y1752" s="74"/>
    </row>
    <row r="1753" spans="1:25" s="9" customFormat="1" ht="13.25" customHeight="1" x14ac:dyDescent="0.35">
      <c r="A1753" s="35"/>
      <c r="B1753" s="49">
        <v>1655</v>
      </c>
      <c r="C1753" s="35" t="s">
        <v>3</v>
      </c>
      <c r="D1753" s="49">
        <v>301</v>
      </c>
      <c r="E1753" s="49">
        <v>304</v>
      </c>
      <c r="F1753" s="49">
        <v>422</v>
      </c>
      <c r="G1753" s="97">
        <v>799</v>
      </c>
      <c r="H1753" s="99">
        <v>1313</v>
      </c>
      <c r="I1753" s="29">
        <v>1970</v>
      </c>
      <c r="J1753" s="12"/>
      <c r="S1753" s="27"/>
      <c r="T1753" s="27"/>
      <c r="U1753" s="16"/>
      <c r="V1753" s="74"/>
      <c r="W1753" s="78"/>
      <c r="X1753" s="75"/>
      <c r="Y1753" s="74"/>
    </row>
    <row r="1754" spans="1:25" s="9" customFormat="1" ht="13.25" customHeight="1" x14ac:dyDescent="0.35">
      <c r="A1754" s="35"/>
      <c r="B1754" s="49">
        <v>1656</v>
      </c>
      <c r="C1754" s="35" t="s">
        <v>4</v>
      </c>
      <c r="D1754" s="49">
        <v>2185</v>
      </c>
      <c r="E1754" s="49">
        <v>2789</v>
      </c>
      <c r="F1754" s="49">
        <v>4220</v>
      </c>
      <c r="G1754" s="97">
        <v>6440</v>
      </c>
      <c r="H1754" s="99">
        <v>7258</v>
      </c>
      <c r="I1754" s="29">
        <v>11215</v>
      </c>
      <c r="J1754" s="12"/>
      <c r="S1754" s="27"/>
      <c r="T1754" s="27"/>
      <c r="U1754" s="16"/>
      <c r="V1754" s="74"/>
      <c r="W1754" s="78"/>
      <c r="X1754" s="75"/>
      <c r="Y1754" s="74"/>
    </row>
    <row r="1755" spans="1:25" s="9" customFormat="1" ht="13.25" customHeight="1" x14ac:dyDescent="0.35">
      <c r="A1755" s="35"/>
      <c r="B1755" s="29">
        <v>1657</v>
      </c>
      <c r="C1755" s="35" t="s">
        <v>5</v>
      </c>
      <c r="D1755" s="49">
        <v>2118</v>
      </c>
      <c r="E1755" s="49">
        <v>2374</v>
      </c>
      <c r="F1755" s="49">
        <v>2922</v>
      </c>
      <c r="G1755" s="97">
        <v>3984</v>
      </c>
      <c r="H1755" s="99">
        <v>3613</v>
      </c>
      <c r="I1755" s="29">
        <v>3908</v>
      </c>
      <c r="J1755" s="12"/>
      <c r="S1755" s="27"/>
      <c r="T1755" s="27"/>
      <c r="U1755" s="16"/>
      <c r="V1755" s="74"/>
      <c r="W1755" s="78"/>
      <c r="X1755" s="75"/>
      <c r="Y1755" s="74"/>
    </row>
    <row r="1756" spans="1:25" s="9" customFormat="1" ht="13.25" customHeight="1" x14ac:dyDescent="0.35">
      <c r="A1756" s="35"/>
      <c r="B1756" s="49">
        <v>1658</v>
      </c>
      <c r="C1756" s="35" t="s">
        <v>6</v>
      </c>
      <c r="D1756" s="49">
        <v>3172</v>
      </c>
      <c r="E1756" s="49">
        <v>4356</v>
      </c>
      <c r="F1756" s="49">
        <v>6182</v>
      </c>
      <c r="G1756" s="97">
        <v>8200</v>
      </c>
      <c r="H1756" s="99">
        <v>10084</v>
      </c>
      <c r="I1756" s="29">
        <v>13065</v>
      </c>
      <c r="J1756" s="12"/>
      <c r="S1756" s="27"/>
      <c r="T1756" s="27"/>
      <c r="U1756" s="16"/>
      <c r="V1756" s="74"/>
      <c r="W1756" s="78"/>
      <c r="X1756" s="75"/>
      <c r="Y1756" s="74"/>
    </row>
    <row r="1757" spans="1:25" s="9" customFormat="1" ht="13.25" customHeight="1" x14ac:dyDescent="0.35">
      <c r="A1757" s="35"/>
      <c r="B1757" s="49">
        <v>1659</v>
      </c>
      <c r="C1757" s="35" t="s">
        <v>7</v>
      </c>
      <c r="D1757" s="49">
        <v>1634</v>
      </c>
      <c r="E1757" s="49">
        <v>2104</v>
      </c>
      <c r="F1757" s="49">
        <v>2766</v>
      </c>
      <c r="G1757" s="97">
        <v>4199</v>
      </c>
      <c r="H1757" s="99">
        <v>5938</v>
      </c>
      <c r="I1757" s="29">
        <v>7703</v>
      </c>
      <c r="J1757" s="12"/>
      <c r="S1757" s="27"/>
      <c r="T1757" s="27"/>
      <c r="U1757" s="16"/>
      <c r="V1757" s="74"/>
      <c r="W1757" s="78"/>
      <c r="X1757" s="75"/>
      <c r="Y1757" s="74"/>
    </row>
    <row r="1758" spans="1:25" s="9" customFormat="1" ht="13.25" customHeight="1" x14ac:dyDescent="0.35">
      <c r="A1758" s="35"/>
      <c r="B1758" s="29">
        <v>1660</v>
      </c>
      <c r="C1758" s="35" t="s">
        <v>8</v>
      </c>
      <c r="D1758" s="49">
        <v>2366</v>
      </c>
      <c r="E1758" s="49">
        <v>3079</v>
      </c>
      <c r="F1758" s="49">
        <v>4657</v>
      </c>
      <c r="G1758" s="97">
        <v>6956</v>
      </c>
      <c r="H1758" s="99">
        <v>9951</v>
      </c>
      <c r="I1758" s="29">
        <v>13479</v>
      </c>
      <c r="J1758" s="12"/>
      <c r="S1758" s="27"/>
      <c r="T1758" s="27"/>
      <c r="U1758" s="16"/>
      <c r="V1758" s="74"/>
      <c r="W1758" s="78"/>
      <c r="X1758" s="75"/>
      <c r="Y1758" s="74"/>
    </row>
    <row r="1759" spans="1:25" s="9" customFormat="1" ht="13.25" customHeight="1" x14ac:dyDescent="0.35">
      <c r="A1759" s="35"/>
      <c r="B1759" s="49">
        <v>1661</v>
      </c>
      <c r="C1759" s="35" t="s">
        <v>9</v>
      </c>
      <c r="D1759" s="49">
        <v>794</v>
      </c>
      <c r="E1759" s="49">
        <v>877</v>
      </c>
      <c r="F1759" s="49">
        <v>1070</v>
      </c>
      <c r="G1759" s="97">
        <v>1593</v>
      </c>
      <c r="H1759" s="99">
        <v>2073</v>
      </c>
      <c r="I1759" s="29">
        <v>2525</v>
      </c>
      <c r="J1759" s="12"/>
      <c r="S1759" s="27"/>
      <c r="T1759" s="27"/>
      <c r="U1759" s="16"/>
      <c r="V1759" s="74"/>
      <c r="W1759" s="78"/>
      <c r="X1759" s="75"/>
      <c r="Y1759" s="74"/>
    </row>
    <row r="1760" spans="1:25" s="9" customFormat="1" ht="13.25" customHeight="1" x14ac:dyDescent="0.35">
      <c r="A1760" s="35"/>
      <c r="B1760" s="49">
        <v>1662</v>
      </c>
      <c r="C1760" s="35" t="s">
        <v>10</v>
      </c>
      <c r="D1760" s="49">
        <v>1519</v>
      </c>
      <c r="E1760" s="49">
        <v>1558</v>
      </c>
      <c r="F1760" s="49">
        <v>2284</v>
      </c>
      <c r="G1760" s="97">
        <v>3871</v>
      </c>
      <c r="H1760" s="99">
        <v>4790</v>
      </c>
      <c r="I1760" s="29">
        <v>7676</v>
      </c>
      <c r="J1760" s="12"/>
      <c r="S1760" s="16"/>
      <c r="T1760" s="16"/>
      <c r="U1760" s="16"/>
      <c r="V1760" s="74"/>
      <c r="W1760" s="13"/>
      <c r="X1760" s="75"/>
      <c r="Y1760" s="74"/>
    </row>
    <row r="1761" spans="1:10" s="9" customFormat="1" ht="13.25" customHeight="1" x14ac:dyDescent="0.35">
      <c r="A1761" s="35"/>
      <c r="B1761" s="29">
        <v>1663</v>
      </c>
      <c r="C1761" s="35" t="s">
        <v>11</v>
      </c>
      <c r="D1761" s="49">
        <v>337</v>
      </c>
      <c r="E1761" s="49">
        <v>501</v>
      </c>
      <c r="F1761" s="49">
        <v>713</v>
      </c>
      <c r="G1761" s="97">
        <v>1097</v>
      </c>
      <c r="H1761" s="99">
        <v>1523</v>
      </c>
      <c r="I1761" s="29">
        <v>2210</v>
      </c>
      <c r="J1761" s="12"/>
    </row>
    <row r="1762" spans="1:10" s="9" customFormat="1" ht="13.25" customHeight="1" x14ac:dyDescent="0.35">
      <c r="A1762" s="35"/>
      <c r="B1762" s="49">
        <v>1664</v>
      </c>
      <c r="C1762" s="35" t="s">
        <v>12</v>
      </c>
      <c r="D1762" s="49">
        <v>1741</v>
      </c>
      <c r="E1762" s="49">
        <v>2021</v>
      </c>
      <c r="F1762" s="49">
        <v>2754</v>
      </c>
      <c r="G1762" s="97">
        <v>4943</v>
      </c>
      <c r="H1762" s="99">
        <v>6659</v>
      </c>
      <c r="I1762" s="29">
        <v>11138</v>
      </c>
      <c r="J1762" s="12"/>
    </row>
    <row r="1763" spans="1:10" s="9" customFormat="1" ht="13.25" customHeight="1" x14ac:dyDescent="0.35">
      <c r="A1763" s="35"/>
      <c r="B1763" s="49">
        <v>1665</v>
      </c>
      <c r="C1763" s="35" t="s">
        <v>13</v>
      </c>
      <c r="D1763" s="49">
        <v>951</v>
      </c>
      <c r="E1763" s="49">
        <v>1433</v>
      </c>
      <c r="F1763" s="49">
        <v>2007</v>
      </c>
      <c r="G1763" s="97">
        <v>3037</v>
      </c>
      <c r="H1763" s="99">
        <v>3741</v>
      </c>
      <c r="I1763" s="29">
        <v>4874</v>
      </c>
      <c r="J1763" s="12"/>
    </row>
    <row r="1764" spans="1:10" s="9" customFormat="1" ht="13.25" customHeight="1" x14ac:dyDescent="0.35">
      <c r="A1764" s="35"/>
      <c r="B1764" s="29">
        <v>1666</v>
      </c>
      <c r="C1764" s="35" t="s">
        <v>14</v>
      </c>
      <c r="D1764" s="49">
        <v>3000</v>
      </c>
      <c r="E1764" s="49">
        <v>2472</v>
      </c>
      <c r="F1764" s="49">
        <v>3572</v>
      </c>
      <c r="G1764" s="97">
        <v>4809</v>
      </c>
      <c r="H1764" s="99">
        <v>5521</v>
      </c>
      <c r="I1764" s="29">
        <v>7311</v>
      </c>
      <c r="J1764" s="12"/>
    </row>
    <row r="1765" spans="1:10" s="9" customFormat="1" ht="13.25" customHeight="1" x14ac:dyDescent="0.35">
      <c r="A1765" s="35"/>
      <c r="B1765" s="49">
        <v>1667</v>
      </c>
      <c r="C1765" s="35" t="s">
        <v>15</v>
      </c>
      <c r="D1765" s="49">
        <v>1593</v>
      </c>
      <c r="E1765" s="49">
        <v>2119</v>
      </c>
      <c r="F1765" s="49">
        <v>2903</v>
      </c>
      <c r="G1765" s="97">
        <v>4506</v>
      </c>
      <c r="H1765" s="99">
        <v>6430</v>
      </c>
      <c r="I1765" s="29">
        <v>9167</v>
      </c>
      <c r="J1765" s="12"/>
    </row>
    <row r="1766" spans="1:10" s="9" customFormat="1" ht="13.25" customHeight="1" x14ac:dyDescent="0.35">
      <c r="A1766" s="35"/>
      <c r="B1766" s="49">
        <v>1668</v>
      </c>
      <c r="C1766" s="35" t="s">
        <v>16</v>
      </c>
      <c r="D1766" s="49">
        <v>2110</v>
      </c>
      <c r="E1766" s="49">
        <v>2795</v>
      </c>
      <c r="F1766" s="49">
        <v>4285</v>
      </c>
      <c r="G1766" s="97">
        <v>7189</v>
      </c>
      <c r="H1766" s="99">
        <v>10839</v>
      </c>
      <c r="I1766" s="29">
        <v>16385</v>
      </c>
      <c r="J1766" s="12"/>
    </row>
    <row r="1767" spans="1:10" s="9" customFormat="1" ht="13.25" customHeight="1" x14ac:dyDescent="0.35">
      <c r="A1767" s="35"/>
      <c r="B1767" s="29">
        <v>1669</v>
      </c>
      <c r="C1767" s="35" t="s">
        <v>17</v>
      </c>
      <c r="D1767" s="49">
        <v>457</v>
      </c>
      <c r="E1767" s="49">
        <v>588</v>
      </c>
      <c r="F1767" s="49">
        <v>929</v>
      </c>
      <c r="G1767" s="97">
        <v>1432</v>
      </c>
      <c r="H1767" s="99">
        <v>1754</v>
      </c>
      <c r="I1767" s="29">
        <v>1931</v>
      </c>
      <c r="J1767" s="12"/>
    </row>
    <row r="1768" spans="1:10" s="9" customFormat="1" ht="13.25" customHeight="1" x14ac:dyDescent="0.35">
      <c r="A1768" s="35"/>
      <c r="B1768" s="49">
        <v>1670</v>
      </c>
      <c r="C1768" s="35" t="s">
        <v>18</v>
      </c>
      <c r="D1768" s="49">
        <v>1325</v>
      </c>
      <c r="E1768" s="49">
        <v>1494</v>
      </c>
      <c r="F1768" s="49">
        <v>1849</v>
      </c>
      <c r="G1768" s="97">
        <v>2612</v>
      </c>
      <c r="H1768" s="99">
        <v>3142</v>
      </c>
      <c r="I1768" s="29">
        <v>4039</v>
      </c>
      <c r="J1768" s="12"/>
    </row>
    <row r="1769" spans="1:10" s="9" customFormat="1" ht="13.25" customHeight="1" x14ac:dyDescent="0.35">
      <c r="A1769" s="35"/>
      <c r="B1769" s="49">
        <v>1671</v>
      </c>
      <c r="C1769" s="35" t="s">
        <v>19</v>
      </c>
      <c r="D1769" s="49">
        <v>1010</v>
      </c>
      <c r="E1769" s="49">
        <v>999</v>
      </c>
      <c r="F1769" s="49">
        <v>1400</v>
      </c>
      <c r="G1769" s="97">
        <v>1875</v>
      </c>
      <c r="H1769" s="99">
        <v>4944</v>
      </c>
      <c r="I1769" s="29">
        <v>4589</v>
      </c>
      <c r="J1769" s="12"/>
    </row>
    <row r="1770" spans="1:10" s="9" customFormat="1" ht="13.25" customHeight="1" x14ac:dyDescent="0.35">
      <c r="A1770" s="35"/>
      <c r="B1770" s="29">
        <v>1672</v>
      </c>
      <c r="C1770" s="35" t="s">
        <v>20</v>
      </c>
      <c r="D1770" s="98">
        <f>SUM(D1750:D1769)</f>
        <v>32927</v>
      </c>
      <c r="E1770" s="98">
        <f>SUM(E1750:E1769)</f>
        <v>39058</v>
      </c>
      <c r="F1770" s="98">
        <f>SUM(F1750:F1769)</f>
        <v>53068</v>
      </c>
      <c r="G1770" s="98">
        <f>SUM(G1750:G1769)</f>
        <v>77256</v>
      </c>
      <c r="H1770" s="98">
        <f>SUM(H1750:H1769)</f>
        <v>98405</v>
      </c>
      <c r="I1770" s="29">
        <v>133139</v>
      </c>
      <c r="J1770" s="12"/>
    </row>
    <row r="1771" spans="1:10" s="9" customFormat="1" ht="13.25" customHeight="1" x14ac:dyDescent="0.35">
      <c r="A1771" s="35"/>
      <c r="B1771" s="49">
        <v>1673</v>
      </c>
      <c r="C1771" s="35" t="s">
        <v>96</v>
      </c>
      <c r="D1771" s="29"/>
      <c r="E1771" s="29"/>
      <c r="F1771" s="29"/>
      <c r="G1771" s="29"/>
      <c r="H1771" s="35"/>
      <c r="I1771" s="29"/>
      <c r="J1771" s="12"/>
    </row>
    <row r="1772" spans="1:10" s="9" customFormat="1" ht="13.25" customHeight="1" x14ac:dyDescent="0.35">
      <c r="A1772" s="35"/>
      <c r="B1772" s="49">
        <v>1674</v>
      </c>
      <c r="C1772" s="35" t="s">
        <v>0</v>
      </c>
      <c r="D1772" s="49">
        <v>89</v>
      </c>
      <c r="E1772" s="49">
        <v>124</v>
      </c>
      <c r="F1772" s="49">
        <v>116</v>
      </c>
      <c r="G1772" s="97">
        <v>117</v>
      </c>
      <c r="H1772" s="99">
        <v>163</v>
      </c>
      <c r="I1772" s="29">
        <v>166</v>
      </c>
      <c r="J1772" s="12"/>
    </row>
    <row r="1773" spans="1:10" s="9" customFormat="1" ht="13.25" customHeight="1" x14ac:dyDescent="0.35">
      <c r="A1773" s="35"/>
      <c r="B1773" s="29">
        <v>1675</v>
      </c>
      <c r="C1773" s="35" t="s">
        <v>1</v>
      </c>
      <c r="D1773" s="49">
        <v>88</v>
      </c>
      <c r="E1773" s="49">
        <v>83</v>
      </c>
      <c r="F1773" s="49">
        <v>77</v>
      </c>
      <c r="G1773" s="97">
        <v>123</v>
      </c>
      <c r="H1773" s="99">
        <v>131</v>
      </c>
      <c r="I1773" s="29">
        <v>97</v>
      </c>
      <c r="J1773" s="12"/>
    </row>
    <row r="1774" spans="1:10" s="9" customFormat="1" ht="13.25" customHeight="1" x14ac:dyDescent="0.35">
      <c r="A1774" s="35"/>
      <c r="B1774" s="49">
        <v>1676</v>
      </c>
      <c r="C1774" s="35" t="s">
        <v>2</v>
      </c>
      <c r="D1774" s="49">
        <v>3234</v>
      </c>
      <c r="E1774" s="49">
        <v>3015</v>
      </c>
      <c r="F1774" s="49">
        <v>2312</v>
      </c>
      <c r="G1774" s="97">
        <v>2234</v>
      </c>
      <c r="H1774" s="99">
        <v>1926</v>
      </c>
      <c r="I1774" s="29">
        <v>2034</v>
      </c>
      <c r="J1774" s="12"/>
    </row>
    <row r="1775" spans="1:10" s="9" customFormat="1" ht="13.25" customHeight="1" x14ac:dyDescent="0.35">
      <c r="A1775" s="35"/>
      <c r="B1775" s="49">
        <v>1677</v>
      </c>
      <c r="C1775" s="35" t="s">
        <v>3</v>
      </c>
      <c r="D1775" s="49">
        <v>105</v>
      </c>
      <c r="E1775" s="49">
        <v>182</v>
      </c>
      <c r="F1775" s="49">
        <v>268</v>
      </c>
      <c r="G1775" s="97">
        <v>415</v>
      </c>
      <c r="H1775" s="99">
        <v>431</v>
      </c>
      <c r="I1775" s="29">
        <v>590</v>
      </c>
      <c r="J1775" s="12"/>
    </row>
    <row r="1776" spans="1:10" s="9" customFormat="1" ht="13.25" customHeight="1" x14ac:dyDescent="0.35">
      <c r="A1776" s="35"/>
      <c r="B1776" s="29">
        <v>1678</v>
      </c>
      <c r="C1776" s="35" t="s">
        <v>4</v>
      </c>
      <c r="D1776" s="49">
        <v>789</v>
      </c>
      <c r="E1776" s="49">
        <v>1034</v>
      </c>
      <c r="F1776" s="49">
        <v>1293</v>
      </c>
      <c r="G1776" s="97">
        <v>1626</v>
      </c>
      <c r="H1776" s="99">
        <v>2128</v>
      </c>
      <c r="I1776" s="29">
        <v>2861</v>
      </c>
      <c r="J1776" s="12"/>
    </row>
    <row r="1777" spans="1:10" s="9" customFormat="1" ht="13.25" customHeight="1" x14ac:dyDescent="0.35">
      <c r="A1777" s="35"/>
      <c r="B1777" s="49">
        <v>1679</v>
      </c>
      <c r="C1777" s="35" t="s">
        <v>5</v>
      </c>
      <c r="D1777" s="49">
        <v>1465</v>
      </c>
      <c r="E1777" s="49">
        <v>1471</v>
      </c>
      <c r="F1777" s="49">
        <v>1491</v>
      </c>
      <c r="G1777" s="97">
        <v>1463</v>
      </c>
      <c r="H1777" s="99">
        <v>1164</v>
      </c>
      <c r="I1777" s="29">
        <v>1124</v>
      </c>
      <c r="J1777" s="12"/>
    </row>
    <row r="1778" spans="1:10" s="9" customFormat="1" ht="13.25" customHeight="1" x14ac:dyDescent="0.35">
      <c r="A1778" s="35"/>
      <c r="B1778" s="49">
        <v>1680</v>
      </c>
      <c r="C1778" s="35" t="s">
        <v>6</v>
      </c>
      <c r="D1778" s="49">
        <v>2422</v>
      </c>
      <c r="E1778" s="49">
        <v>2893</v>
      </c>
      <c r="F1778" s="49">
        <v>3140</v>
      </c>
      <c r="G1778" s="97">
        <v>3329</v>
      </c>
      <c r="H1778" s="99">
        <v>3947</v>
      </c>
      <c r="I1778" s="29">
        <v>4272</v>
      </c>
      <c r="J1778" s="12"/>
    </row>
    <row r="1779" spans="1:10" s="9" customFormat="1" ht="13.25" customHeight="1" x14ac:dyDescent="0.35">
      <c r="A1779" s="35"/>
      <c r="B1779" s="29">
        <v>1681</v>
      </c>
      <c r="C1779" s="35" t="s">
        <v>7</v>
      </c>
      <c r="D1779" s="49">
        <v>2558</v>
      </c>
      <c r="E1779" s="49">
        <v>2915</v>
      </c>
      <c r="F1779" s="49">
        <v>2812</v>
      </c>
      <c r="G1779" s="97">
        <v>3117</v>
      </c>
      <c r="H1779" s="99">
        <v>4106</v>
      </c>
      <c r="I1779" s="29">
        <v>3659</v>
      </c>
      <c r="J1779" s="12"/>
    </row>
    <row r="1780" spans="1:10" s="9" customFormat="1" ht="13.25" customHeight="1" x14ac:dyDescent="0.35">
      <c r="A1780" s="35"/>
      <c r="B1780" s="49">
        <v>1682</v>
      </c>
      <c r="C1780" s="35" t="s">
        <v>8</v>
      </c>
      <c r="D1780" s="49">
        <v>930</v>
      </c>
      <c r="E1780" s="49">
        <v>896</v>
      </c>
      <c r="F1780" s="49">
        <v>839</v>
      </c>
      <c r="G1780" s="97">
        <v>965</v>
      </c>
      <c r="H1780" s="99">
        <v>1164</v>
      </c>
      <c r="I1780" s="29">
        <v>1177</v>
      </c>
      <c r="J1780" s="12"/>
    </row>
    <row r="1781" spans="1:10" s="9" customFormat="1" ht="13.25" customHeight="1" x14ac:dyDescent="0.35">
      <c r="A1781" s="35"/>
      <c r="B1781" s="49">
        <v>1683</v>
      </c>
      <c r="C1781" s="35" t="s">
        <v>9</v>
      </c>
      <c r="D1781" s="49">
        <v>1651</v>
      </c>
      <c r="E1781" s="49">
        <v>2044</v>
      </c>
      <c r="F1781" s="49">
        <v>1887</v>
      </c>
      <c r="G1781" s="97">
        <v>1887</v>
      </c>
      <c r="H1781" s="99">
        <v>2038</v>
      </c>
      <c r="I1781" s="29">
        <v>1815</v>
      </c>
      <c r="J1781" s="12"/>
    </row>
    <row r="1782" spans="1:10" s="9" customFormat="1" ht="13.25" customHeight="1" x14ac:dyDescent="0.35">
      <c r="A1782" s="35"/>
      <c r="B1782" s="29">
        <v>1684</v>
      </c>
      <c r="C1782" s="35" t="s">
        <v>10</v>
      </c>
      <c r="D1782" s="49">
        <v>1585</v>
      </c>
      <c r="E1782" s="49">
        <v>2095</v>
      </c>
      <c r="F1782" s="49">
        <v>2439</v>
      </c>
      <c r="G1782" s="97">
        <v>2790</v>
      </c>
      <c r="H1782" s="99">
        <v>2954</v>
      </c>
      <c r="I1782" s="29">
        <v>3381</v>
      </c>
      <c r="J1782" s="12"/>
    </row>
    <row r="1783" spans="1:10" s="9" customFormat="1" ht="13.25" customHeight="1" x14ac:dyDescent="0.35">
      <c r="A1783" s="35"/>
      <c r="B1783" s="49">
        <v>1685</v>
      </c>
      <c r="C1783" s="35" t="s">
        <v>11</v>
      </c>
      <c r="D1783" s="49">
        <v>366</v>
      </c>
      <c r="E1783" s="49">
        <v>539</v>
      </c>
      <c r="F1783" s="49">
        <v>513</v>
      </c>
      <c r="G1783" s="97">
        <v>637</v>
      </c>
      <c r="H1783" s="99">
        <v>917</v>
      </c>
      <c r="I1783" s="29">
        <v>943</v>
      </c>
      <c r="J1783" s="12"/>
    </row>
    <row r="1784" spans="1:10" s="9" customFormat="1" ht="13.25" customHeight="1" x14ac:dyDescent="0.35">
      <c r="A1784" s="35"/>
      <c r="B1784" s="49">
        <v>1686</v>
      </c>
      <c r="C1784" s="35" t="s">
        <v>12</v>
      </c>
      <c r="D1784" s="49">
        <v>4013</v>
      </c>
      <c r="E1784" s="49">
        <v>5557</v>
      </c>
      <c r="F1784" s="49">
        <v>5989</v>
      </c>
      <c r="G1784" s="97">
        <v>7305</v>
      </c>
      <c r="H1784" s="99">
        <v>8767</v>
      </c>
      <c r="I1784" s="29">
        <v>10772</v>
      </c>
      <c r="J1784" s="12"/>
    </row>
    <row r="1785" spans="1:10" s="9" customFormat="1" ht="13.25" customHeight="1" x14ac:dyDescent="0.35">
      <c r="A1785" s="35"/>
      <c r="B1785" s="29">
        <v>1687</v>
      </c>
      <c r="C1785" s="35" t="s">
        <v>13</v>
      </c>
      <c r="D1785" s="49">
        <v>1093</v>
      </c>
      <c r="E1785" s="49">
        <v>1533</v>
      </c>
      <c r="F1785" s="49">
        <v>1401</v>
      </c>
      <c r="G1785" s="97">
        <v>1530</v>
      </c>
      <c r="H1785" s="99">
        <v>1641</v>
      </c>
      <c r="I1785" s="29">
        <v>1609</v>
      </c>
      <c r="J1785" s="12"/>
    </row>
    <row r="1786" spans="1:10" s="9" customFormat="1" ht="13.25" customHeight="1" x14ac:dyDescent="0.35">
      <c r="A1786" s="35"/>
      <c r="B1786" s="49">
        <v>1688</v>
      </c>
      <c r="C1786" s="35" t="s">
        <v>14</v>
      </c>
      <c r="D1786" s="49">
        <v>1598</v>
      </c>
      <c r="E1786" s="49">
        <v>1643</v>
      </c>
      <c r="F1786" s="49">
        <v>2377</v>
      </c>
      <c r="G1786" s="97">
        <v>2728</v>
      </c>
      <c r="H1786" s="99">
        <v>2948</v>
      </c>
      <c r="I1786" s="29">
        <v>3887</v>
      </c>
      <c r="J1786" s="12"/>
    </row>
    <row r="1787" spans="1:10" s="9" customFormat="1" ht="13.25" customHeight="1" x14ac:dyDescent="0.35">
      <c r="A1787" s="35"/>
      <c r="B1787" s="49">
        <v>1689</v>
      </c>
      <c r="C1787" s="35" t="s">
        <v>15</v>
      </c>
      <c r="D1787" s="49">
        <v>3162</v>
      </c>
      <c r="E1787" s="49">
        <v>3433</v>
      </c>
      <c r="F1787" s="49">
        <v>3733</v>
      </c>
      <c r="G1787" s="97">
        <v>4186</v>
      </c>
      <c r="H1787" s="99">
        <v>5081</v>
      </c>
      <c r="I1787" s="29">
        <v>5313</v>
      </c>
      <c r="J1787" s="12"/>
    </row>
    <row r="1788" spans="1:10" s="9" customFormat="1" ht="13.25" customHeight="1" x14ac:dyDescent="0.35">
      <c r="A1788" s="35"/>
      <c r="B1788" s="29">
        <v>1690</v>
      </c>
      <c r="C1788" s="35" t="s">
        <v>16</v>
      </c>
      <c r="D1788" s="49">
        <v>3679</v>
      </c>
      <c r="E1788" s="49">
        <v>3956</v>
      </c>
      <c r="F1788" s="49">
        <v>4348</v>
      </c>
      <c r="G1788" s="97">
        <v>5075</v>
      </c>
      <c r="H1788" s="99">
        <v>6233</v>
      </c>
      <c r="I1788" s="29">
        <v>7925</v>
      </c>
      <c r="J1788" s="12"/>
    </row>
    <row r="1789" spans="1:10" s="9" customFormat="1" ht="13.25" customHeight="1" x14ac:dyDescent="0.35">
      <c r="A1789" s="35"/>
      <c r="B1789" s="49">
        <v>1691</v>
      </c>
      <c r="C1789" s="35" t="s">
        <v>17</v>
      </c>
      <c r="D1789" s="49">
        <v>893</v>
      </c>
      <c r="E1789" s="49">
        <v>996</v>
      </c>
      <c r="F1789" s="49">
        <v>1127</v>
      </c>
      <c r="G1789" s="97">
        <v>1416</v>
      </c>
      <c r="H1789" s="99">
        <v>1738</v>
      </c>
      <c r="I1789" s="29">
        <v>1869</v>
      </c>
      <c r="J1789" s="12"/>
    </row>
    <row r="1790" spans="1:10" s="9" customFormat="1" ht="13.25" customHeight="1" x14ac:dyDescent="0.35">
      <c r="A1790" s="35"/>
      <c r="B1790" s="49">
        <v>1692</v>
      </c>
      <c r="C1790" s="35" t="s">
        <v>18</v>
      </c>
      <c r="D1790" s="49">
        <v>1170</v>
      </c>
      <c r="E1790" s="49">
        <v>1042</v>
      </c>
      <c r="F1790" s="49">
        <v>1036</v>
      </c>
      <c r="G1790" s="97">
        <v>1262</v>
      </c>
      <c r="H1790" s="99">
        <v>1401</v>
      </c>
      <c r="I1790" s="29">
        <v>1566</v>
      </c>
      <c r="J1790" s="12"/>
    </row>
    <row r="1791" spans="1:10" s="9" customFormat="1" ht="13.25" customHeight="1" x14ac:dyDescent="0.35">
      <c r="A1791" s="35"/>
      <c r="B1791" s="29">
        <v>1693</v>
      </c>
      <c r="C1791" s="35" t="s">
        <v>19</v>
      </c>
      <c r="D1791" s="49">
        <v>809</v>
      </c>
      <c r="E1791" s="49">
        <v>628</v>
      </c>
      <c r="F1791" s="49">
        <v>858</v>
      </c>
      <c r="G1791" s="97">
        <v>840</v>
      </c>
      <c r="H1791" s="99">
        <v>1897</v>
      </c>
      <c r="I1791" s="29">
        <v>1657</v>
      </c>
      <c r="J1791" s="12"/>
    </row>
    <row r="1792" spans="1:10" s="9" customFormat="1" ht="13.25" customHeight="1" x14ac:dyDescent="0.35">
      <c r="A1792" s="35"/>
      <c r="B1792" s="49">
        <v>1694</v>
      </c>
      <c r="C1792" s="35" t="s">
        <v>20</v>
      </c>
      <c r="D1792" s="49">
        <v>31699</v>
      </c>
      <c r="E1792" s="49">
        <v>36079</v>
      </c>
      <c r="F1792" s="49">
        <v>38056</v>
      </c>
      <c r="G1792" s="97">
        <f>SUM(G1770:G1791)</f>
        <v>120301</v>
      </c>
      <c r="H1792" s="99">
        <f>SUM(H1770:H1790)</f>
        <v>147283</v>
      </c>
      <c r="I1792" s="29">
        <v>56723</v>
      </c>
      <c r="J1792" s="12"/>
    </row>
    <row r="1793" spans="1:10" s="9" customFormat="1" ht="13.25" customHeight="1" x14ac:dyDescent="0.35">
      <c r="A1793" s="35"/>
      <c r="B1793" s="49">
        <v>1695</v>
      </c>
      <c r="C1793" s="35" t="s">
        <v>97</v>
      </c>
      <c r="D1793" s="29"/>
      <c r="E1793" s="29"/>
      <c r="F1793" s="29"/>
      <c r="G1793" s="29"/>
      <c r="H1793" s="35"/>
      <c r="I1793" s="29"/>
      <c r="J1793" s="12"/>
    </row>
    <row r="1794" spans="1:10" s="9" customFormat="1" ht="13.25" customHeight="1" x14ac:dyDescent="0.35">
      <c r="A1794" s="35"/>
      <c r="B1794" s="29">
        <v>1696</v>
      </c>
      <c r="C1794" s="35" t="s">
        <v>0</v>
      </c>
      <c r="D1794" s="49">
        <v>2242</v>
      </c>
      <c r="E1794" s="49">
        <v>2254</v>
      </c>
      <c r="F1794" s="49">
        <v>1594</v>
      </c>
      <c r="G1794" s="97">
        <v>1404</v>
      </c>
      <c r="H1794" s="99">
        <v>1670</v>
      </c>
      <c r="I1794" s="29">
        <v>1823</v>
      </c>
      <c r="J1794" s="12"/>
    </row>
    <row r="1795" spans="1:10" s="9" customFormat="1" ht="13.25" customHeight="1" x14ac:dyDescent="0.35">
      <c r="A1795" s="35"/>
      <c r="B1795" s="49">
        <v>1697</v>
      </c>
      <c r="C1795" s="35" t="s">
        <v>1</v>
      </c>
      <c r="D1795" s="49">
        <v>106</v>
      </c>
      <c r="E1795" s="49">
        <v>80</v>
      </c>
      <c r="F1795" s="49">
        <v>109</v>
      </c>
      <c r="G1795" s="97">
        <v>147</v>
      </c>
      <c r="H1795" s="99">
        <v>168</v>
      </c>
      <c r="I1795" s="29">
        <v>157</v>
      </c>
      <c r="J1795" s="12"/>
    </row>
    <row r="1796" spans="1:10" s="9" customFormat="1" ht="13.25" customHeight="1" x14ac:dyDescent="0.35">
      <c r="A1796" s="35"/>
      <c r="B1796" s="49">
        <v>1698</v>
      </c>
      <c r="C1796" s="35" t="s">
        <v>2</v>
      </c>
      <c r="D1796" s="49">
        <v>9880</v>
      </c>
      <c r="E1796" s="49">
        <v>10943</v>
      </c>
      <c r="F1796" s="49">
        <v>9850</v>
      </c>
      <c r="G1796" s="97">
        <v>9193</v>
      </c>
      <c r="H1796" s="99">
        <v>6968</v>
      </c>
      <c r="I1796" s="29">
        <v>6785</v>
      </c>
      <c r="J1796" s="12"/>
    </row>
    <row r="1797" spans="1:10" s="9" customFormat="1" ht="13.25" customHeight="1" x14ac:dyDescent="0.35">
      <c r="A1797" s="35"/>
      <c r="B1797" s="29">
        <v>1699</v>
      </c>
      <c r="C1797" s="35" t="s">
        <v>3</v>
      </c>
      <c r="D1797" s="49">
        <v>452</v>
      </c>
      <c r="E1797" s="49">
        <v>470</v>
      </c>
      <c r="F1797" s="49">
        <v>528</v>
      </c>
      <c r="G1797" s="97">
        <v>723</v>
      </c>
      <c r="H1797" s="99">
        <v>798</v>
      </c>
      <c r="I1797" s="29">
        <v>960</v>
      </c>
      <c r="J1797" s="12"/>
    </row>
    <row r="1798" spans="1:10" s="9" customFormat="1" ht="13.25" customHeight="1" x14ac:dyDescent="0.35">
      <c r="A1798" s="35"/>
      <c r="B1798" s="49">
        <v>1700</v>
      </c>
      <c r="C1798" s="35" t="s">
        <v>4</v>
      </c>
      <c r="D1798" s="49">
        <v>5267</v>
      </c>
      <c r="E1798" s="49">
        <v>6491</v>
      </c>
      <c r="F1798" s="49">
        <v>8002</v>
      </c>
      <c r="G1798" s="97">
        <v>9618</v>
      </c>
      <c r="H1798" s="99">
        <v>9845</v>
      </c>
      <c r="I1798" s="29">
        <v>11929</v>
      </c>
      <c r="J1798" s="12"/>
    </row>
    <row r="1799" spans="1:10" s="9" customFormat="1" ht="13.25" customHeight="1" x14ac:dyDescent="0.35">
      <c r="A1799" s="35"/>
      <c r="B1799" s="49">
        <v>1701</v>
      </c>
      <c r="C1799" s="35" t="s">
        <v>5</v>
      </c>
      <c r="D1799" s="49">
        <v>3990</v>
      </c>
      <c r="E1799" s="49">
        <v>4212</v>
      </c>
      <c r="F1799" s="49">
        <v>4158</v>
      </c>
      <c r="G1799" s="97">
        <v>3926</v>
      </c>
      <c r="H1799" s="99">
        <v>2757</v>
      </c>
      <c r="I1799" s="29">
        <v>2634</v>
      </c>
      <c r="J1799" s="12"/>
    </row>
    <row r="1800" spans="1:10" s="50" customFormat="1" ht="13.25" customHeight="1" x14ac:dyDescent="0.35">
      <c r="A1800" s="71"/>
      <c r="B1800" s="29">
        <v>1702</v>
      </c>
      <c r="C1800" s="35" t="s">
        <v>6</v>
      </c>
      <c r="D1800" s="49">
        <v>6451</v>
      </c>
      <c r="E1800" s="49">
        <v>8233</v>
      </c>
      <c r="F1800" s="49">
        <v>8328</v>
      </c>
      <c r="G1800" s="96">
        <v>8136</v>
      </c>
      <c r="H1800" s="99">
        <v>7549</v>
      </c>
      <c r="I1800" s="29">
        <v>7200</v>
      </c>
      <c r="J1800" s="73"/>
    </row>
    <row r="1801" spans="1:10" s="50" customFormat="1" ht="13.25" customHeight="1" x14ac:dyDescent="0.35">
      <c r="A1801" s="71"/>
      <c r="B1801" s="49">
        <v>1703</v>
      </c>
      <c r="C1801" s="35" t="s">
        <v>7</v>
      </c>
      <c r="D1801" s="49">
        <v>2373</v>
      </c>
      <c r="E1801" s="49">
        <v>3030</v>
      </c>
      <c r="F1801" s="49">
        <v>3269</v>
      </c>
      <c r="G1801" s="96">
        <v>3760</v>
      </c>
      <c r="H1801" s="99">
        <v>3932</v>
      </c>
      <c r="I1801" s="49">
        <v>4042</v>
      </c>
      <c r="J1801" s="73"/>
    </row>
    <row r="1802" spans="1:10" s="50" customFormat="1" ht="13.25" customHeight="1" x14ac:dyDescent="0.35">
      <c r="A1802" s="71"/>
      <c r="B1802" s="49">
        <v>1704</v>
      </c>
      <c r="C1802" s="35" t="s">
        <v>8</v>
      </c>
      <c r="D1802" s="49">
        <v>2224</v>
      </c>
      <c r="E1802" s="49">
        <v>2350</v>
      </c>
      <c r="F1802" s="49">
        <v>2423</v>
      </c>
      <c r="G1802" s="96">
        <v>2535</v>
      </c>
      <c r="H1802" s="99">
        <v>2457</v>
      </c>
      <c r="I1802" s="49">
        <v>2350</v>
      </c>
      <c r="J1802" s="73"/>
    </row>
    <row r="1803" spans="1:10" s="50" customFormat="1" ht="13.25" customHeight="1" x14ac:dyDescent="0.35">
      <c r="A1803" s="71"/>
      <c r="B1803" s="29">
        <v>1705</v>
      </c>
      <c r="C1803" s="35" t="s">
        <v>9</v>
      </c>
      <c r="D1803" s="49">
        <v>1559</v>
      </c>
      <c r="E1803" s="49">
        <v>1488</v>
      </c>
      <c r="F1803" s="49">
        <v>1179</v>
      </c>
      <c r="G1803" s="96">
        <v>1086</v>
      </c>
      <c r="H1803" s="99">
        <v>1073</v>
      </c>
      <c r="I1803" s="49">
        <v>979</v>
      </c>
      <c r="J1803" s="73"/>
    </row>
    <row r="1804" spans="1:10" s="50" customFormat="1" ht="13.25" customHeight="1" x14ac:dyDescent="0.35">
      <c r="A1804" s="71"/>
      <c r="B1804" s="49">
        <v>1706</v>
      </c>
      <c r="C1804" s="35" t="s">
        <v>10</v>
      </c>
      <c r="D1804" s="49">
        <v>1972</v>
      </c>
      <c r="E1804" s="49">
        <v>1891</v>
      </c>
      <c r="F1804" s="49">
        <v>1717</v>
      </c>
      <c r="G1804" s="96">
        <v>1763</v>
      </c>
      <c r="H1804" s="99">
        <v>1580</v>
      </c>
      <c r="I1804" s="49">
        <v>1771</v>
      </c>
      <c r="J1804" s="73"/>
    </row>
    <row r="1805" spans="1:10" s="50" customFormat="1" ht="13.25" customHeight="1" x14ac:dyDescent="0.35">
      <c r="A1805" s="71"/>
      <c r="B1805" s="49">
        <v>1707</v>
      </c>
      <c r="C1805" s="35" t="s">
        <v>11</v>
      </c>
      <c r="D1805" s="49">
        <v>664</v>
      </c>
      <c r="E1805" s="49">
        <v>950</v>
      </c>
      <c r="F1805" s="49">
        <v>908</v>
      </c>
      <c r="G1805" s="96">
        <v>928</v>
      </c>
      <c r="H1805" s="99">
        <v>1076</v>
      </c>
      <c r="I1805" s="49">
        <v>985</v>
      </c>
      <c r="J1805" s="73"/>
    </row>
    <row r="1806" spans="1:10" s="50" customFormat="1" ht="13.25" customHeight="1" x14ac:dyDescent="0.35">
      <c r="A1806" s="71"/>
      <c r="B1806" s="29">
        <v>1708</v>
      </c>
      <c r="C1806" s="35" t="s">
        <v>12</v>
      </c>
      <c r="D1806" s="49">
        <v>3208</v>
      </c>
      <c r="E1806" s="49">
        <v>3589</v>
      </c>
      <c r="F1806" s="49">
        <v>3728</v>
      </c>
      <c r="G1806" s="96">
        <v>4378</v>
      </c>
      <c r="H1806" s="99">
        <v>4499</v>
      </c>
      <c r="I1806" s="49">
        <v>5063</v>
      </c>
      <c r="J1806" s="73"/>
    </row>
    <row r="1807" spans="1:10" s="50" customFormat="1" ht="13.25" customHeight="1" x14ac:dyDescent="0.35">
      <c r="A1807" s="71"/>
      <c r="B1807" s="49">
        <v>1709</v>
      </c>
      <c r="C1807" s="35" t="s">
        <v>13</v>
      </c>
      <c r="D1807" s="49">
        <v>1441</v>
      </c>
      <c r="E1807" s="49">
        <v>2096</v>
      </c>
      <c r="F1807" s="49">
        <v>2262</v>
      </c>
      <c r="G1807" s="96">
        <v>2477</v>
      </c>
      <c r="H1807" s="99">
        <v>2515</v>
      </c>
      <c r="I1807" s="49">
        <v>2411</v>
      </c>
      <c r="J1807" s="73"/>
    </row>
    <row r="1808" spans="1:10" s="50" customFormat="1" ht="13.25" customHeight="1" x14ac:dyDescent="0.35">
      <c r="A1808" s="71"/>
      <c r="B1808" s="49">
        <v>1710</v>
      </c>
      <c r="C1808" s="35" t="s">
        <v>14</v>
      </c>
      <c r="D1808" s="49">
        <v>2403</v>
      </c>
      <c r="E1808" s="49">
        <v>2180</v>
      </c>
      <c r="F1808" s="49">
        <v>2787</v>
      </c>
      <c r="G1808" s="96">
        <v>3247</v>
      </c>
      <c r="H1808" s="99">
        <v>3462</v>
      </c>
      <c r="I1808" s="49">
        <v>4036</v>
      </c>
      <c r="J1808" s="73"/>
    </row>
    <row r="1809" spans="1:10" s="50" customFormat="1" ht="13.25" customHeight="1" x14ac:dyDescent="0.35">
      <c r="A1809" s="71"/>
      <c r="B1809" s="29">
        <v>1711</v>
      </c>
      <c r="C1809" s="35" t="s">
        <v>15</v>
      </c>
      <c r="D1809" s="49">
        <v>4321</v>
      </c>
      <c r="E1809" s="49">
        <v>4929</v>
      </c>
      <c r="F1809" s="49">
        <v>5248</v>
      </c>
      <c r="G1809" s="96">
        <v>5961</v>
      </c>
      <c r="H1809" s="99">
        <v>6591</v>
      </c>
      <c r="I1809" s="49">
        <v>7598</v>
      </c>
      <c r="J1809" s="73"/>
    </row>
    <row r="1810" spans="1:10" s="50" customFormat="1" ht="13.25" customHeight="1" x14ac:dyDescent="0.35">
      <c r="A1810" s="71"/>
      <c r="B1810" s="49">
        <v>1712</v>
      </c>
      <c r="C1810" s="35" t="s">
        <v>16</v>
      </c>
      <c r="D1810" s="49">
        <v>4973</v>
      </c>
      <c r="E1810" s="49">
        <v>5867</v>
      </c>
      <c r="F1810" s="49">
        <v>6754</v>
      </c>
      <c r="G1810" s="96">
        <v>8008</v>
      </c>
      <c r="H1810" s="99">
        <v>8783</v>
      </c>
      <c r="I1810" s="49">
        <v>10498</v>
      </c>
      <c r="J1810" s="73"/>
    </row>
    <row r="1811" spans="1:10" s="50" customFormat="1" ht="13.25" customHeight="1" x14ac:dyDescent="0.35">
      <c r="A1811" s="71"/>
      <c r="B1811" s="49">
        <v>1713</v>
      </c>
      <c r="C1811" s="35" t="s">
        <v>17</v>
      </c>
      <c r="D1811" s="49">
        <v>811</v>
      </c>
      <c r="E1811" s="49">
        <v>878</v>
      </c>
      <c r="F1811" s="49">
        <v>980</v>
      </c>
      <c r="G1811" s="96">
        <v>1153</v>
      </c>
      <c r="H1811" s="99">
        <v>1351</v>
      </c>
      <c r="I1811" s="49">
        <v>1318</v>
      </c>
      <c r="J1811" s="73"/>
    </row>
    <row r="1812" spans="1:10" s="50" customFormat="1" ht="13.25" customHeight="1" x14ac:dyDescent="0.35">
      <c r="A1812" s="71"/>
      <c r="B1812" s="29">
        <v>1714</v>
      </c>
      <c r="C1812" s="35" t="s">
        <v>18</v>
      </c>
      <c r="D1812" s="49">
        <v>3138</v>
      </c>
      <c r="E1812" s="49">
        <v>3124</v>
      </c>
      <c r="F1812" s="49">
        <v>3065</v>
      </c>
      <c r="G1812" s="96">
        <v>3405</v>
      </c>
      <c r="H1812" s="99">
        <v>3468</v>
      </c>
      <c r="I1812" s="49">
        <v>3716</v>
      </c>
      <c r="J1812" s="73"/>
    </row>
    <row r="1813" spans="1:10" s="50" customFormat="1" ht="13.25" customHeight="1" x14ac:dyDescent="0.35">
      <c r="A1813" s="71"/>
      <c r="B1813" s="49">
        <v>1715</v>
      </c>
      <c r="C1813" s="35" t="s">
        <v>19</v>
      </c>
      <c r="D1813" s="49">
        <v>2066</v>
      </c>
      <c r="E1813" s="49">
        <v>1612</v>
      </c>
      <c r="F1813" s="49">
        <v>1714</v>
      </c>
      <c r="G1813" s="96">
        <v>1739</v>
      </c>
      <c r="H1813" s="99">
        <v>3864</v>
      </c>
      <c r="I1813" s="49">
        <v>2736</v>
      </c>
      <c r="J1813" s="73"/>
    </row>
    <row r="1814" spans="1:10" s="50" customFormat="1" ht="13.25" customHeight="1" x14ac:dyDescent="0.35">
      <c r="A1814" s="71"/>
      <c r="B1814" s="49">
        <v>1716</v>
      </c>
      <c r="C1814" s="35" t="s">
        <v>20</v>
      </c>
      <c r="D1814" s="98">
        <f>SUM(D1794:D1813)</f>
        <v>59541</v>
      </c>
      <c r="E1814" s="98">
        <f>SUM(E1794:E1813)</f>
        <v>66667</v>
      </c>
      <c r="F1814" s="98">
        <f>SUM(F1794:F1813)</f>
        <v>68603</v>
      </c>
      <c r="G1814" s="98">
        <f>SUM(G1794:G1813)</f>
        <v>73587</v>
      </c>
      <c r="H1814" s="98">
        <f>SUM(H1794:H1813)</f>
        <v>74406</v>
      </c>
      <c r="I1814" s="49">
        <v>78988</v>
      </c>
      <c r="J1814" s="73"/>
    </row>
    <row r="1815" spans="1:10" s="50" customFormat="1" ht="13.25" customHeight="1" x14ac:dyDescent="0.35">
      <c r="A1815" s="71"/>
      <c r="B1815" s="29">
        <v>1717</v>
      </c>
      <c r="C1815" s="35" t="s">
        <v>164</v>
      </c>
      <c r="D1815" s="29"/>
      <c r="E1815" s="29"/>
      <c r="F1815" s="29"/>
      <c r="G1815" s="77"/>
      <c r="H1815" s="35"/>
      <c r="I1815" s="49"/>
      <c r="J1815" s="73"/>
    </row>
    <row r="1816" spans="1:10" s="50" customFormat="1" ht="13.25" customHeight="1" x14ac:dyDescent="0.35">
      <c r="A1816" s="71"/>
      <c r="B1816" s="49">
        <v>1718</v>
      </c>
      <c r="C1816" s="35" t="s">
        <v>0</v>
      </c>
      <c r="D1816" s="49">
        <v>1204</v>
      </c>
      <c r="E1816" s="49">
        <v>1104</v>
      </c>
      <c r="F1816" s="49">
        <v>909</v>
      </c>
      <c r="G1816" s="96">
        <v>804</v>
      </c>
      <c r="H1816" s="99">
        <v>719</v>
      </c>
      <c r="I1816" s="49">
        <v>744</v>
      </c>
      <c r="J1816" s="73"/>
    </row>
    <row r="1817" spans="1:10" s="50" customFormat="1" ht="13.25" customHeight="1" x14ac:dyDescent="0.35">
      <c r="A1817" s="71"/>
      <c r="B1817" s="49">
        <v>1719</v>
      </c>
      <c r="C1817" s="35" t="s">
        <v>1</v>
      </c>
      <c r="D1817" s="49">
        <v>3</v>
      </c>
      <c r="E1817" s="49">
        <v>3</v>
      </c>
      <c r="F1817" s="49">
        <v>7</v>
      </c>
      <c r="G1817" s="96">
        <v>9</v>
      </c>
      <c r="H1817" s="99">
        <v>6</v>
      </c>
      <c r="I1817" s="49">
        <v>8</v>
      </c>
      <c r="J1817" s="73"/>
    </row>
    <row r="1818" spans="1:10" s="50" customFormat="1" ht="13.25" customHeight="1" x14ac:dyDescent="0.35">
      <c r="A1818" s="71"/>
      <c r="B1818" s="29">
        <v>1720</v>
      </c>
      <c r="C1818" s="35" t="s">
        <v>2</v>
      </c>
      <c r="D1818" s="49">
        <v>111</v>
      </c>
      <c r="E1818" s="49">
        <v>166</v>
      </c>
      <c r="F1818" s="49">
        <v>126</v>
      </c>
      <c r="G1818" s="96">
        <v>119</v>
      </c>
      <c r="H1818" s="99">
        <v>59</v>
      </c>
      <c r="I1818" s="49">
        <v>88</v>
      </c>
      <c r="J1818" s="73"/>
    </row>
    <row r="1819" spans="1:10" s="50" customFormat="1" ht="13.25" customHeight="1" x14ac:dyDescent="0.35">
      <c r="A1819" s="71"/>
      <c r="B1819" s="49">
        <v>1721</v>
      </c>
      <c r="C1819" s="35" t="s">
        <v>3</v>
      </c>
      <c r="D1819" s="49">
        <v>39</v>
      </c>
      <c r="E1819" s="49">
        <v>42</v>
      </c>
      <c r="F1819" s="49">
        <v>31</v>
      </c>
      <c r="G1819" s="97">
        <v>25</v>
      </c>
      <c r="H1819" s="99">
        <v>39</v>
      </c>
      <c r="I1819" s="49">
        <v>19</v>
      </c>
      <c r="J1819" s="73"/>
    </row>
    <row r="1820" spans="1:10" s="50" customFormat="1" ht="13.25" customHeight="1" x14ac:dyDescent="0.35">
      <c r="A1820" s="71"/>
      <c r="B1820" s="49">
        <v>1722</v>
      </c>
      <c r="C1820" s="35" t="s">
        <v>4</v>
      </c>
      <c r="D1820" s="49">
        <v>108</v>
      </c>
      <c r="E1820" s="49">
        <v>107</v>
      </c>
      <c r="F1820" s="49">
        <v>121</v>
      </c>
      <c r="G1820" s="96">
        <v>142</v>
      </c>
      <c r="H1820" s="99">
        <v>116</v>
      </c>
      <c r="I1820" s="49">
        <v>138</v>
      </c>
      <c r="J1820" s="73"/>
    </row>
    <row r="1821" spans="1:10" s="50" customFormat="1" ht="13.25" customHeight="1" x14ac:dyDescent="0.35">
      <c r="A1821" s="71"/>
      <c r="B1821" s="29">
        <v>1723</v>
      </c>
      <c r="C1821" s="35" t="s">
        <v>5</v>
      </c>
      <c r="D1821" s="49">
        <v>195</v>
      </c>
      <c r="E1821" s="49">
        <v>120</v>
      </c>
      <c r="F1821" s="49">
        <v>95</v>
      </c>
      <c r="G1821" s="97">
        <v>100</v>
      </c>
      <c r="H1821" s="99">
        <v>74</v>
      </c>
      <c r="I1821" s="49">
        <v>89</v>
      </c>
      <c r="J1821" s="73"/>
    </row>
    <row r="1822" spans="1:10" s="50" customFormat="1" ht="13.25" customHeight="1" x14ac:dyDescent="0.35">
      <c r="A1822" s="71"/>
      <c r="B1822" s="49">
        <v>1724</v>
      </c>
      <c r="C1822" s="35" t="s">
        <v>6</v>
      </c>
      <c r="D1822" s="49">
        <v>283</v>
      </c>
      <c r="E1822" s="49">
        <v>325</v>
      </c>
      <c r="F1822" s="49">
        <v>300</v>
      </c>
      <c r="G1822" s="96">
        <v>251</v>
      </c>
      <c r="H1822" s="99">
        <v>201</v>
      </c>
      <c r="I1822" s="49">
        <v>195</v>
      </c>
      <c r="J1822" s="73"/>
    </row>
    <row r="1823" spans="1:10" s="9" customFormat="1" ht="13.25" customHeight="1" x14ac:dyDescent="0.35">
      <c r="A1823" s="35"/>
      <c r="B1823" s="49">
        <v>1725</v>
      </c>
      <c r="C1823" s="35" t="s">
        <v>7</v>
      </c>
      <c r="D1823" s="49">
        <v>108</v>
      </c>
      <c r="E1823" s="49">
        <v>126</v>
      </c>
      <c r="F1823" s="49">
        <v>97</v>
      </c>
      <c r="G1823" s="97">
        <v>91</v>
      </c>
      <c r="H1823" s="99">
        <v>96</v>
      </c>
      <c r="I1823" s="49">
        <v>84</v>
      </c>
      <c r="J1823" s="12"/>
    </row>
    <row r="1824" spans="1:10" s="9" customFormat="1" ht="13.25" customHeight="1" x14ac:dyDescent="0.35">
      <c r="A1824" s="35"/>
      <c r="B1824" s="29">
        <v>1726</v>
      </c>
      <c r="C1824" s="35" t="s">
        <v>8</v>
      </c>
      <c r="D1824" s="49">
        <v>179</v>
      </c>
      <c r="E1824" s="49">
        <v>172</v>
      </c>
      <c r="F1824" s="49">
        <v>174</v>
      </c>
      <c r="G1824" s="97">
        <v>179</v>
      </c>
      <c r="H1824" s="99">
        <v>130</v>
      </c>
      <c r="I1824" s="29">
        <v>120</v>
      </c>
      <c r="J1824" s="12"/>
    </row>
    <row r="1825" spans="1:10" s="9" customFormat="1" ht="13.25" customHeight="1" x14ac:dyDescent="0.35">
      <c r="A1825" s="35"/>
      <c r="B1825" s="49">
        <v>1727</v>
      </c>
      <c r="C1825" s="35" t="s">
        <v>9</v>
      </c>
      <c r="D1825" s="49">
        <v>32</v>
      </c>
      <c r="E1825" s="49">
        <v>22</v>
      </c>
      <c r="F1825" s="49">
        <v>20</v>
      </c>
      <c r="G1825" s="97">
        <v>14</v>
      </c>
      <c r="H1825" s="99">
        <v>12</v>
      </c>
      <c r="I1825" s="29">
        <v>12</v>
      </c>
      <c r="J1825" s="12"/>
    </row>
    <row r="1826" spans="1:10" s="9" customFormat="1" ht="13.25" customHeight="1" x14ac:dyDescent="0.35">
      <c r="A1826" s="35"/>
      <c r="B1826" s="49">
        <v>1728</v>
      </c>
      <c r="C1826" s="35" t="s">
        <v>10</v>
      </c>
      <c r="D1826" s="49">
        <v>75</v>
      </c>
      <c r="E1826" s="49">
        <v>52</v>
      </c>
      <c r="F1826" s="49">
        <v>40</v>
      </c>
      <c r="G1826" s="97">
        <v>35</v>
      </c>
      <c r="H1826" s="99">
        <v>27</v>
      </c>
      <c r="I1826" s="29">
        <v>22</v>
      </c>
      <c r="J1826" s="12"/>
    </row>
    <row r="1827" spans="1:10" s="9" customFormat="1" ht="13.25" customHeight="1" x14ac:dyDescent="0.35">
      <c r="A1827" s="35"/>
      <c r="B1827" s="29">
        <v>1729</v>
      </c>
      <c r="C1827" s="35" t="s">
        <v>11</v>
      </c>
      <c r="D1827" s="49">
        <v>7</v>
      </c>
      <c r="E1827" s="49">
        <v>10</v>
      </c>
      <c r="F1827" s="49">
        <v>10</v>
      </c>
      <c r="G1827" s="97">
        <v>7</v>
      </c>
      <c r="H1827" s="99">
        <v>9</v>
      </c>
      <c r="I1827" s="29">
        <v>10</v>
      </c>
      <c r="J1827" s="12"/>
    </row>
    <row r="1828" spans="1:10" s="9" customFormat="1" ht="13.25" customHeight="1" x14ac:dyDescent="0.35">
      <c r="A1828" s="35"/>
      <c r="B1828" s="49">
        <v>1730</v>
      </c>
      <c r="C1828" s="35" t="s">
        <v>12</v>
      </c>
      <c r="D1828" s="49">
        <v>38</v>
      </c>
      <c r="E1828" s="49">
        <v>47</v>
      </c>
      <c r="F1828" s="49">
        <v>46</v>
      </c>
      <c r="G1828" s="97">
        <v>66</v>
      </c>
      <c r="H1828" s="99">
        <v>60</v>
      </c>
      <c r="I1828" s="29">
        <v>52</v>
      </c>
      <c r="J1828" s="12"/>
    </row>
    <row r="1829" spans="1:10" s="9" customFormat="1" ht="13.25" customHeight="1" x14ac:dyDescent="0.35">
      <c r="A1829" s="35"/>
      <c r="B1829" s="49">
        <v>1731</v>
      </c>
      <c r="C1829" s="35" t="s">
        <v>13</v>
      </c>
      <c r="D1829" s="49">
        <v>24</v>
      </c>
      <c r="E1829" s="49">
        <v>56</v>
      </c>
      <c r="F1829" s="49">
        <v>37</v>
      </c>
      <c r="G1829" s="97">
        <v>37</v>
      </c>
      <c r="H1829" s="99">
        <v>43</v>
      </c>
      <c r="I1829" s="29">
        <v>40</v>
      </c>
      <c r="J1829" s="12"/>
    </row>
    <row r="1830" spans="1:10" s="9" customFormat="1" ht="13.25" customHeight="1" x14ac:dyDescent="0.35">
      <c r="A1830" s="35"/>
      <c r="B1830" s="29">
        <v>1732</v>
      </c>
      <c r="C1830" s="35" t="s">
        <v>14</v>
      </c>
      <c r="D1830" s="49">
        <v>167</v>
      </c>
      <c r="E1830" s="49">
        <v>89</v>
      </c>
      <c r="F1830" s="49">
        <v>104</v>
      </c>
      <c r="G1830" s="97">
        <v>114</v>
      </c>
      <c r="H1830" s="99">
        <v>97</v>
      </c>
      <c r="I1830" s="29">
        <v>131</v>
      </c>
      <c r="J1830" s="12"/>
    </row>
    <row r="1831" spans="1:10" s="9" customFormat="1" ht="13.25" customHeight="1" x14ac:dyDescent="0.35">
      <c r="A1831" s="35"/>
      <c r="B1831" s="49">
        <v>1733</v>
      </c>
      <c r="C1831" s="35" t="s">
        <v>15</v>
      </c>
      <c r="D1831" s="49">
        <v>266</v>
      </c>
      <c r="E1831" s="49">
        <v>258</v>
      </c>
      <c r="F1831" s="49">
        <v>221</v>
      </c>
      <c r="G1831" s="97">
        <v>204</v>
      </c>
      <c r="H1831" s="99">
        <v>206</v>
      </c>
      <c r="I1831" s="29">
        <v>214</v>
      </c>
      <c r="J1831" s="12"/>
    </row>
    <row r="1832" spans="1:10" s="9" customFormat="1" ht="13.25" customHeight="1" x14ac:dyDescent="0.35">
      <c r="A1832" s="35"/>
      <c r="B1832" s="49">
        <v>1734</v>
      </c>
      <c r="C1832" s="35" t="s">
        <v>16</v>
      </c>
      <c r="D1832" s="49">
        <v>354</v>
      </c>
      <c r="E1832" s="49">
        <v>427</v>
      </c>
      <c r="F1832" s="49">
        <v>475</v>
      </c>
      <c r="G1832" s="97">
        <v>484</v>
      </c>
      <c r="H1832" s="99">
        <v>518</v>
      </c>
      <c r="I1832" s="29">
        <v>528</v>
      </c>
      <c r="J1832" s="12"/>
    </row>
    <row r="1833" spans="1:10" s="9" customFormat="1" ht="13.25" customHeight="1" x14ac:dyDescent="0.35">
      <c r="A1833" s="35"/>
      <c r="B1833" s="29">
        <v>1735</v>
      </c>
      <c r="C1833" s="35" t="s">
        <v>17</v>
      </c>
      <c r="D1833" s="49">
        <v>24</v>
      </c>
      <c r="E1833" s="49">
        <v>23</v>
      </c>
      <c r="F1833" s="49">
        <v>18</v>
      </c>
      <c r="G1833" s="97">
        <v>9</v>
      </c>
      <c r="H1833" s="99">
        <v>14</v>
      </c>
      <c r="I1833" s="29">
        <v>11</v>
      </c>
      <c r="J1833" s="12"/>
    </row>
    <row r="1834" spans="1:10" s="9" customFormat="1" ht="13.25" customHeight="1" x14ac:dyDescent="0.35">
      <c r="A1834" s="35"/>
      <c r="B1834" s="49">
        <v>1736</v>
      </c>
      <c r="C1834" s="35" t="s">
        <v>18</v>
      </c>
      <c r="D1834" s="49">
        <v>125</v>
      </c>
      <c r="E1834" s="49">
        <v>104</v>
      </c>
      <c r="F1834" s="49">
        <v>103</v>
      </c>
      <c r="G1834" s="97">
        <v>92</v>
      </c>
      <c r="H1834" s="99">
        <v>91</v>
      </c>
      <c r="I1834" s="29">
        <v>77</v>
      </c>
      <c r="J1834" s="12"/>
    </row>
    <row r="1835" spans="1:10" s="9" customFormat="1" ht="13.25" customHeight="1" x14ac:dyDescent="0.35">
      <c r="A1835" s="35"/>
      <c r="B1835" s="49">
        <v>1737</v>
      </c>
      <c r="C1835" s="35" t="s">
        <v>19</v>
      </c>
      <c r="D1835" s="49">
        <v>108</v>
      </c>
      <c r="E1835" s="49">
        <v>75</v>
      </c>
      <c r="F1835" s="49">
        <v>75</v>
      </c>
      <c r="G1835" s="97">
        <v>69</v>
      </c>
      <c r="H1835" s="99">
        <v>99</v>
      </c>
      <c r="I1835" s="29">
        <v>33</v>
      </c>
      <c r="J1835" s="12"/>
    </row>
    <row r="1836" spans="1:10" s="9" customFormat="1" ht="13.25" customHeight="1" x14ac:dyDescent="0.35">
      <c r="A1836" s="35"/>
      <c r="B1836" s="29">
        <v>1738</v>
      </c>
      <c r="C1836" s="35" t="s">
        <v>20</v>
      </c>
      <c r="D1836" s="98">
        <f>SUM(D1816:D1835)</f>
        <v>3450</v>
      </c>
      <c r="E1836" s="98">
        <f>SUM(E1816:E1835)</f>
        <v>3328</v>
      </c>
      <c r="F1836" s="98">
        <f>SUM(F1816:F1835)</f>
        <v>3009</v>
      </c>
      <c r="G1836" s="98">
        <f>SUM(G1816:G1835)</f>
        <v>2851</v>
      </c>
      <c r="H1836" s="98">
        <f>SUM(H1816:H1835)</f>
        <v>2616</v>
      </c>
      <c r="I1836" s="29">
        <v>2617</v>
      </c>
      <c r="J1836" s="12"/>
    </row>
    <row r="1837" spans="1:10" s="9" customFormat="1" ht="13.25" customHeight="1" x14ac:dyDescent="0.35">
      <c r="A1837" s="35"/>
      <c r="B1837" s="49">
        <v>1739</v>
      </c>
      <c r="C1837" s="35" t="s">
        <v>98</v>
      </c>
      <c r="D1837" s="29"/>
      <c r="E1837" s="29"/>
      <c r="F1837" s="29"/>
      <c r="G1837" s="63"/>
      <c r="H1837" s="29"/>
      <c r="I1837" s="29"/>
      <c r="J1837" s="12"/>
    </row>
    <row r="1838" spans="1:10" s="9" customFormat="1" ht="13.25" customHeight="1" x14ac:dyDescent="0.35">
      <c r="A1838" s="35"/>
      <c r="B1838" s="49">
        <v>1740</v>
      </c>
      <c r="C1838" s="35" t="s">
        <v>0</v>
      </c>
      <c r="D1838" s="49">
        <v>11897</v>
      </c>
      <c r="E1838" s="49">
        <v>12329</v>
      </c>
      <c r="F1838" s="49">
        <v>9482</v>
      </c>
      <c r="G1838" s="100">
        <v>9384</v>
      </c>
      <c r="H1838" s="100">
        <v>12679</v>
      </c>
      <c r="I1838" s="49">
        <f>SUM(I166,I232,I276,I364,I386,I474,I518,I562,I650,I760,I804,I848,I870,I958,I1002,I1024,I1046,I1068,I1156,I1178,I1222,I1244,I1332,I1376,I1486,I1684,I1706,I1750,I1772,I1794)</f>
        <v>14495</v>
      </c>
      <c r="J1838" s="12"/>
    </row>
    <row r="1839" spans="1:10" s="9" customFormat="1" ht="13.25" customHeight="1" x14ac:dyDescent="0.35">
      <c r="A1839" s="35"/>
      <c r="B1839" s="29">
        <v>1741</v>
      </c>
      <c r="C1839" s="35" t="s">
        <v>1</v>
      </c>
      <c r="D1839" s="49">
        <v>2993</v>
      </c>
      <c r="E1839" s="49">
        <v>2378</v>
      </c>
      <c r="F1839" s="49">
        <v>2721</v>
      </c>
      <c r="G1839" s="100">
        <v>4157</v>
      </c>
      <c r="H1839" s="100">
        <v>4377</v>
      </c>
      <c r="I1839" s="49">
        <f t="shared" ref="I1839:I1858" si="13">SUM(I167,I233,I277,I365,I387,I475,I519,I563,I651,I761,I805,I849,I871,I959,I1003,I1025,I1047,I1069,I1157,I1179,I1223,I1245,I1333,I1377,I1487,I1685,I1707,I1751,I1773,I1795)</f>
        <v>4061</v>
      </c>
      <c r="J1839" s="12"/>
    </row>
    <row r="1840" spans="1:10" s="9" customFormat="1" ht="13.25" customHeight="1" x14ac:dyDescent="0.35">
      <c r="A1840" s="35"/>
      <c r="B1840" s="49">
        <v>1742</v>
      </c>
      <c r="C1840" s="35" t="s">
        <v>2</v>
      </c>
      <c r="D1840" s="49">
        <v>230982</v>
      </c>
      <c r="E1840" s="49">
        <v>239934</v>
      </c>
      <c r="F1840" s="49">
        <v>216445</v>
      </c>
      <c r="G1840" s="101">
        <v>205630</v>
      </c>
      <c r="H1840" s="100">
        <v>159649</v>
      </c>
      <c r="I1840" s="49">
        <f t="shared" si="13"/>
        <v>157141</v>
      </c>
      <c r="J1840" s="12"/>
    </row>
    <row r="1841" spans="1:10" s="9" customFormat="1" ht="13.25" customHeight="1" x14ac:dyDescent="0.35">
      <c r="A1841" s="35"/>
      <c r="B1841" s="49">
        <v>1743</v>
      </c>
      <c r="C1841" s="35" t="s">
        <v>3</v>
      </c>
      <c r="D1841" s="49">
        <v>8667</v>
      </c>
      <c r="E1841" s="49">
        <v>9529</v>
      </c>
      <c r="F1841" s="49">
        <v>12045</v>
      </c>
      <c r="G1841" s="100">
        <v>18137</v>
      </c>
      <c r="H1841" s="100">
        <v>20939</v>
      </c>
      <c r="I1841" s="49">
        <f t="shared" si="13"/>
        <v>24304</v>
      </c>
      <c r="J1841" s="12"/>
    </row>
    <row r="1842" spans="1:10" s="9" customFormat="1" ht="13.25" customHeight="1" x14ac:dyDescent="0.35">
      <c r="A1842" s="35"/>
      <c r="B1842" s="29">
        <v>1744</v>
      </c>
      <c r="C1842" s="35" t="s">
        <v>4</v>
      </c>
      <c r="D1842" s="49">
        <v>78591</v>
      </c>
      <c r="E1842" s="49">
        <v>97363</v>
      </c>
      <c r="F1842" s="49">
        <v>122098</v>
      </c>
      <c r="G1842" s="101">
        <v>153837</v>
      </c>
      <c r="H1842" s="100">
        <v>169213</v>
      </c>
      <c r="I1842" s="49">
        <f t="shared" si="13"/>
        <v>212636</v>
      </c>
      <c r="J1842" s="12"/>
    </row>
    <row r="1843" spans="1:10" s="9" customFormat="1" ht="13.25" customHeight="1" x14ac:dyDescent="0.35">
      <c r="A1843" s="35"/>
      <c r="B1843" s="49">
        <v>1745</v>
      </c>
      <c r="C1843" s="35" t="s">
        <v>5</v>
      </c>
      <c r="D1843" s="49">
        <v>87483</v>
      </c>
      <c r="E1843" s="49">
        <v>88797</v>
      </c>
      <c r="F1843" s="49">
        <v>92997</v>
      </c>
      <c r="G1843" s="100">
        <v>94585</v>
      </c>
      <c r="H1843" s="100">
        <v>73548</v>
      </c>
      <c r="I1843" s="49">
        <f t="shared" si="13"/>
        <v>70059</v>
      </c>
      <c r="J1843" s="12"/>
    </row>
    <row r="1844" spans="1:10" s="9" customFormat="1" ht="13.25" customHeight="1" x14ac:dyDescent="0.35">
      <c r="A1844" s="35"/>
      <c r="B1844" s="49">
        <v>1746</v>
      </c>
      <c r="C1844" s="35" t="s">
        <v>6</v>
      </c>
      <c r="D1844" s="49">
        <v>141524</v>
      </c>
      <c r="E1844" s="49">
        <v>174544</v>
      </c>
      <c r="F1844" s="49">
        <v>191941</v>
      </c>
      <c r="G1844" s="101">
        <v>200916</v>
      </c>
      <c r="H1844" s="100">
        <v>211256</v>
      </c>
      <c r="I1844" s="49">
        <f t="shared" si="13"/>
        <v>217273</v>
      </c>
      <c r="J1844" s="12"/>
    </row>
    <row r="1845" spans="1:10" s="9" customFormat="1" ht="13.25" customHeight="1" x14ac:dyDescent="0.35">
      <c r="A1845" s="35"/>
      <c r="B1845" s="29">
        <v>1747</v>
      </c>
      <c r="C1845" s="35" t="s">
        <v>7</v>
      </c>
      <c r="D1845" s="49">
        <v>73012</v>
      </c>
      <c r="E1845" s="49">
        <v>85938</v>
      </c>
      <c r="F1845" s="49">
        <v>94570</v>
      </c>
      <c r="G1845" s="100">
        <v>111635</v>
      </c>
      <c r="H1845" s="100">
        <v>135379</v>
      </c>
      <c r="I1845" s="49">
        <f t="shared" si="13"/>
        <v>141228</v>
      </c>
      <c r="J1845" s="12"/>
    </row>
    <row r="1846" spans="1:10" s="9" customFormat="1" ht="13.25" customHeight="1" x14ac:dyDescent="0.35">
      <c r="A1846" s="35"/>
      <c r="B1846" s="49">
        <v>1748</v>
      </c>
      <c r="C1846" s="35" t="s">
        <v>8</v>
      </c>
      <c r="D1846" s="49">
        <v>63437</v>
      </c>
      <c r="E1846" s="49">
        <v>67496</v>
      </c>
      <c r="F1846" s="49">
        <v>78368</v>
      </c>
      <c r="G1846" s="100">
        <v>90929</v>
      </c>
      <c r="H1846" s="100">
        <v>102813</v>
      </c>
      <c r="I1846" s="49">
        <f t="shared" si="13"/>
        <v>109375</v>
      </c>
      <c r="J1846" s="12"/>
    </row>
    <row r="1847" spans="1:10" s="9" customFormat="1" ht="13.25" customHeight="1" x14ac:dyDescent="0.35">
      <c r="A1847" s="35"/>
      <c r="B1847" s="49">
        <v>1749</v>
      </c>
      <c r="C1847" s="35" t="s">
        <v>9</v>
      </c>
      <c r="D1847" s="49">
        <v>43436</v>
      </c>
      <c r="E1847" s="49">
        <v>47283</v>
      </c>
      <c r="F1847" s="49">
        <v>41910</v>
      </c>
      <c r="G1847" s="101">
        <v>43271</v>
      </c>
      <c r="H1847" s="100">
        <v>45502</v>
      </c>
      <c r="I1847" s="49">
        <f t="shared" si="13"/>
        <v>42316</v>
      </c>
      <c r="J1847" s="12"/>
    </row>
    <row r="1848" spans="1:10" s="9" customFormat="1" ht="13.25" customHeight="1" x14ac:dyDescent="0.35">
      <c r="A1848" s="35"/>
      <c r="B1848" s="29">
        <v>1750</v>
      </c>
      <c r="C1848" s="35" t="s">
        <v>10</v>
      </c>
      <c r="D1848" s="49">
        <v>65649</v>
      </c>
      <c r="E1848" s="49">
        <v>71266</v>
      </c>
      <c r="F1848" s="49">
        <v>79910</v>
      </c>
      <c r="G1848" s="100">
        <v>91772</v>
      </c>
      <c r="H1848" s="100">
        <v>93949</v>
      </c>
      <c r="I1848" s="49">
        <f t="shared" si="13"/>
        <v>110317</v>
      </c>
      <c r="J1848" s="12"/>
    </row>
    <row r="1849" spans="1:10" s="9" customFormat="1" ht="13.25" customHeight="1" x14ac:dyDescent="0.35">
      <c r="A1849" s="35"/>
      <c r="B1849" s="49">
        <v>1751</v>
      </c>
      <c r="C1849" s="35" t="s">
        <v>11</v>
      </c>
      <c r="D1849" s="49">
        <v>17072</v>
      </c>
      <c r="E1849" s="49">
        <v>23586</v>
      </c>
      <c r="F1849" s="49">
        <v>24355</v>
      </c>
      <c r="G1849" s="100">
        <v>28325</v>
      </c>
      <c r="H1849" s="100">
        <v>35752</v>
      </c>
      <c r="I1849" s="49">
        <f t="shared" si="13"/>
        <v>37359</v>
      </c>
      <c r="J1849" s="12"/>
    </row>
    <row r="1850" spans="1:10" s="9" customFormat="1" ht="13.25" customHeight="1" x14ac:dyDescent="0.35">
      <c r="A1850" s="35"/>
      <c r="B1850" s="49">
        <v>1752</v>
      </c>
      <c r="C1850" s="35" t="s">
        <v>12</v>
      </c>
      <c r="D1850" s="49">
        <v>106343</v>
      </c>
      <c r="E1850" s="49">
        <v>128599</v>
      </c>
      <c r="F1850" s="49">
        <v>138528</v>
      </c>
      <c r="G1850" s="100">
        <v>170659</v>
      </c>
      <c r="H1850" s="100">
        <v>189437</v>
      </c>
      <c r="I1850" s="49">
        <f t="shared" si="13"/>
        <v>227790</v>
      </c>
      <c r="J1850" s="12"/>
    </row>
    <row r="1851" spans="1:10" s="9" customFormat="1" ht="13.25" customHeight="1" x14ac:dyDescent="0.35">
      <c r="A1851" s="35"/>
      <c r="B1851" s="29">
        <v>1753</v>
      </c>
      <c r="C1851" s="35" t="s">
        <v>13</v>
      </c>
      <c r="D1851" s="49">
        <v>41539</v>
      </c>
      <c r="E1851" s="49">
        <v>54810</v>
      </c>
      <c r="F1851" s="49">
        <v>59438</v>
      </c>
      <c r="G1851" s="100">
        <v>66786</v>
      </c>
      <c r="H1851" s="100">
        <v>74589</v>
      </c>
      <c r="I1851" s="49">
        <f t="shared" si="13"/>
        <v>75025</v>
      </c>
      <c r="J1851" s="12"/>
    </row>
    <row r="1852" spans="1:10" s="9" customFormat="1" ht="13.25" customHeight="1" x14ac:dyDescent="0.35">
      <c r="A1852" s="35"/>
      <c r="B1852" s="49">
        <v>1754</v>
      </c>
      <c r="C1852" s="35" t="s">
        <v>14</v>
      </c>
      <c r="D1852" s="49">
        <v>66357</v>
      </c>
      <c r="E1852" s="49">
        <v>62533</v>
      </c>
      <c r="F1852" s="49">
        <v>82620</v>
      </c>
      <c r="G1852" s="100">
        <v>96214</v>
      </c>
      <c r="H1852" s="100">
        <v>103798</v>
      </c>
      <c r="I1852" s="49">
        <f t="shared" si="13"/>
        <v>125731</v>
      </c>
      <c r="J1852" s="12"/>
    </row>
    <row r="1853" spans="1:10" s="9" customFormat="1" ht="13.25" customHeight="1" x14ac:dyDescent="0.35">
      <c r="A1853" s="35"/>
      <c r="B1853" s="49">
        <v>1755</v>
      </c>
      <c r="C1853" s="35" t="s">
        <v>15</v>
      </c>
      <c r="D1853" s="49">
        <v>97876</v>
      </c>
      <c r="E1853" s="49">
        <v>114155</v>
      </c>
      <c r="F1853" s="49">
        <v>127485</v>
      </c>
      <c r="G1853" s="101">
        <v>150698</v>
      </c>
      <c r="H1853" s="100">
        <v>179670</v>
      </c>
      <c r="I1853" s="49">
        <f t="shared" si="13"/>
        <v>204941</v>
      </c>
      <c r="J1853" s="12"/>
    </row>
    <row r="1854" spans="1:10" s="9" customFormat="1" ht="13.25" customHeight="1" x14ac:dyDescent="0.35">
      <c r="A1854" s="35"/>
      <c r="B1854" s="29">
        <v>1756</v>
      </c>
      <c r="C1854" s="35" t="s">
        <v>16</v>
      </c>
      <c r="D1854" s="49">
        <v>124789</v>
      </c>
      <c r="E1854" s="49">
        <v>142082</v>
      </c>
      <c r="F1854" s="49">
        <v>168069</v>
      </c>
      <c r="G1854" s="100">
        <v>210615</v>
      </c>
      <c r="H1854" s="100">
        <v>249706</v>
      </c>
      <c r="I1854" s="49">
        <f t="shared" si="13"/>
        <v>315708</v>
      </c>
      <c r="J1854" s="12"/>
    </row>
    <row r="1855" spans="1:10" s="9" customFormat="1" ht="13.25" customHeight="1" x14ac:dyDescent="0.35">
      <c r="A1855" s="35"/>
      <c r="B1855" s="49">
        <v>1757</v>
      </c>
      <c r="C1855" s="35" t="s">
        <v>17</v>
      </c>
      <c r="D1855" s="49">
        <v>22053</v>
      </c>
      <c r="E1855" s="49">
        <v>24070</v>
      </c>
      <c r="F1855" s="49">
        <v>28241</v>
      </c>
      <c r="G1855" s="100">
        <v>35129</v>
      </c>
      <c r="H1855" s="100">
        <v>42952</v>
      </c>
      <c r="I1855" s="49">
        <f t="shared" si="13"/>
        <v>42208</v>
      </c>
      <c r="J1855" s="12"/>
    </row>
    <row r="1856" spans="1:10" s="9" customFormat="1" ht="13.25" customHeight="1" x14ac:dyDescent="0.35">
      <c r="A1856" s="35"/>
      <c r="B1856" s="49">
        <v>1758</v>
      </c>
      <c r="C1856" s="35" t="s">
        <v>18</v>
      </c>
      <c r="D1856" s="49">
        <v>63034</v>
      </c>
      <c r="E1856" s="49">
        <v>60735</v>
      </c>
      <c r="F1856" s="49">
        <v>61037</v>
      </c>
      <c r="G1856" s="100">
        <v>68571</v>
      </c>
      <c r="H1856" s="100">
        <v>74415</v>
      </c>
      <c r="I1856" s="49">
        <f t="shared" si="13"/>
        <v>78591</v>
      </c>
      <c r="J1856" s="12"/>
    </row>
    <row r="1857" spans="1:10" s="9" customFormat="1" ht="13.25" customHeight="1" x14ac:dyDescent="0.35">
      <c r="A1857" s="35"/>
      <c r="B1857" s="29">
        <v>1759</v>
      </c>
      <c r="C1857" s="35" t="s">
        <v>19</v>
      </c>
      <c r="D1857" s="49">
        <v>44903</v>
      </c>
      <c r="E1857" s="49">
        <v>36874</v>
      </c>
      <c r="F1857" s="49">
        <v>45443</v>
      </c>
      <c r="G1857" s="100">
        <v>47640</v>
      </c>
      <c r="H1857" s="100">
        <v>102733</v>
      </c>
      <c r="I1857" s="49">
        <f t="shared" si="13"/>
        <v>78551</v>
      </c>
      <c r="J1857" s="12"/>
    </row>
    <row r="1858" spans="1:10" s="9" customFormat="1" ht="13.25" customHeight="1" x14ac:dyDescent="0.35">
      <c r="A1858" s="35"/>
      <c r="B1858" s="49">
        <v>1760</v>
      </c>
      <c r="C1858" s="35" t="s">
        <v>20</v>
      </c>
      <c r="D1858" s="98">
        <f>SUM(D1838:D1857)</f>
        <v>1391637</v>
      </c>
      <c r="E1858" s="98">
        <f>SUM(E1838:E1857)</f>
        <v>1544301</v>
      </c>
      <c r="F1858" s="98">
        <f>SUM(F1838:F1857)</f>
        <v>1677703</v>
      </c>
      <c r="G1858" s="98">
        <f>SUM(G1838:G1857)</f>
        <v>1898890</v>
      </c>
      <c r="H1858" s="98">
        <f>SUM(H1838:H1857)</f>
        <v>2082356</v>
      </c>
      <c r="I1858" s="49">
        <f t="shared" si="13"/>
        <v>2289145</v>
      </c>
      <c r="J1858" s="12"/>
    </row>
    <row r="1859" spans="1:10" s="9" customFormat="1" ht="13.25" customHeight="1" x14ac:dyDescent="0.35">
      <c r="A1859" s="35"/>
      <c r="B1859" s="49">
        <v>1761</v>
      </c>
      <c r="C1859" s="35" t="s">
        <v>99</v>
      </c>
      <c r="D1859" s="29"/>
      <c r="E1859" s="29"/>
      <c r="F1859" s="29"/>
      <c r="G1859" s="29"/>
      <c r="H1859" s="29"/>
      <c r="I1859" s="29"/>
      <c r="J1859" s="12"/>
    </row>
    <row r="1860" spans="1:10" s="9" customFormat="1" ht="13.25" customHeight="1" x14ac:dyDescent="0.35">
      <c r="A1860" s="35"/>
      <c r="B1860" s="29">
        <v>1762</v>
      </c>
      <c r="C1860" s="35" t="s">
        <v>0</v>
      </c>
      <c r="D1860" s="49">
        <v>72924</v>
      </c>
      <c r="E1860" s="49">
        <v>72639</v>
      </c>
      <c r="F1860" s="49">
        <v>62661</v>
      </c>
      <c r="G1860" s="97">
        <v>57053</v>
      </c>
      <c r="H1860" s="99">
        <v>60913</v>
      </c>
      <c r="I1860" s="29">
        <v>67118</v>
      </c>
      <c r="J1860" s="12"/>
    </row>
    <row r="1861" spans="1:10" s="9" customFormat="1" ht="13.25" customHeight="1" x14ac:dyDescent="0.35">
      <c r="A1861" s="35"/>
      <c r="B1861" s="49">
        <v>1763</v>
      </c>
      <c r="C1861" s="35" t="s">
        <v>1</v>
      </c>
      <c r="D1861" s="49">
        <v>5531</v>
      </c>
      <c r="E1861" s="49">
        <v>4472</v>
      </c>
      <c r="F1861" s="49">
        <v>6144</v>
      </c>
      <c r="G1861" s="97">
        <v>9119</v>
      </c>
      <c r="H1861" s="99">
        <v>9141</v>
      </c>
      <c r="I1861" s="29">
        <v>9354</v>
      </c>
      <c r="J1861" s="12"/>
    </row>
    <row r="1862" spans="1:10" s="9" customFormat="1" ht="13.25" customHeight="1" x14ac:dyDescent="0.35">
      <c r="A1862" s="35"/>
      <c r="B1862" s="49">
        <v>1764</v>
      </c>
      <c r="C1862" s="35" t="s">
        <v>2</v>
      </c>
      <c r="D1862" s="49">
        <v>296256</v>
      </c>
      <c r="E1862" s="49">
        <v>311561</v>
      </c>
      <c r="F1862" s="49">
        <v>285681</v>
      </c>
      <c r="G1862" s="97">
        <v>271053</v>
      </c>
      <c r="H1862" s="99">
        <v>212722</v>
      </c>
      <c r="I1862" s="29">
        <v>220697</v>
      </c>
      <c r="J1862" s="12"/>
    </row>
    <row r="1863" spans="1:10" s="9" customFormat="1" ht="13.25" customHeight="1" x14ac:dyDescent="0.35">
      <c r="A1863" s="35"/>
      <c r="B1863" s="29">
        <v>1765</v>
      </c>
      <c r="C1863" s="35" t="s">
        <v>3</v>
      </c>
      <c r="D1863" s="49">
        <v>16088</v>
      </c>
      <c r="E1863" s="49">
        <v>16846</v>
      </c>
      <c r="F1863" s="49">
        <v>19786</v>
      </c>
      <c r="G1863" s="97">
        <v>27629</v>
      </c>
      <c r="H1863" s="99">
        <v>30808</v>
      </c>
      <c r="I1863" s="29">
        <v>35987</v>
      </c>
      <c r="J1863" s="12"/>
    </row>
    <row r="1864" spans="1:10" s="9" customFormat="1" ht="13.25" customHeight="1" x14ac:dyDescent="0.35">
      <c r="A1864" s="35"/>
      <c r="B1864" s="49">
        <v>1766</v>
      </c>
      <c r="C1864" s="35" t="s">
        <v>4</v>
      </c>
      <c r="D1864" s="49">
        <v>107160</v>
      </c>
      <c r="E1864" s="49">
        <v>132579</v>
      </c>
      <c r="F1864" s="49">
        <v>170056</v>
      </c>
      <c r="G1864" s="97">
        <v>210973</v>
      </c>
      <c r="H1864" s="99">
        <v>228150</v>
      </c>
      <c r="I1864" s="29">
        <v>297784</v>
      </c>
      <c r="J1864" s="12"/>
    </row>
    <row r="1865" spans="1:10" s="9" customFormat="1" ht="13.25" customHeight="1" x14ac:dyDescent="0.35">
      <c r="A1865" s="35"/>
      <c r="B1865" s="49">
        <v>1767</v>
      </c>
      <c r="C1865" s="35" t="s">
        <v>5</v>
      </c>
      <c r="D1865" s="49">
        <v>109606</v>
      </c>
      <c r="E1865" s="49">
        <v>111495</v>
      </c>
      <c r="F1865" s="49">
        <v>112637</v>
      </c>
      <c r="G1865" s="97">
        <v>114092</v>
      </c>
      <c r="H1865" s="99">
        <v>88322</v>
      </c>
      <c r="I1865" s="29">
        <v>89295</v>
      </c>
      <c r="J1865" s="12"/>
    </row>
    <row r="1866" spans="1:10" s="9" customFormat="1" ht="13.25" customHeight="1" x14ac:dyDescent="0.35">
      <c r="A1866" s="35"/>
      <c r="B1866" s="29">
        <v>1768</v>
      </c>
      <c r="C1866" s="35" t="s">
        <v>6</v>
      </c>
      <c r="D1866" s="49">
        <v>194293</v>
      </c>
      <c r="E1866" s="49">
        <v>236956</v>
      </c>
      <c r="F1866" s="49">
        <v>263570</v>
      </c>
      <c r="G1866" s="97">
        <v>273716</v>
      </c>
      <c r="H1866" s="99">
        <v>279636</v>
      </c>
      <c r="I1866" s="29">
        <v>297327</v>
      </c>
      <c r="J1866" s="12"/>
    </row>
    <row r="1867" spans="1:10" s="9" customFormat="1" ht="13.25" customHeight="1" x14ac:dyDescent="0.35">
      <c r="A1867" s="35"/>
      <c r="B1867" s="49">
        <v>1769</v>
      </c>
      <c r="C1867" s="35" t="s">
        <v>7</v>
      </c>
      <c r="D1867" s="49">
        <v>103538</v>
      </c>
      <c r="E1867" s="49">
        <v>120739</v>
      </c>
      <c r="F1867" s="49">
        <v>131634</v>
      </c>
      <c r="G1867" s="97">
        <v>153899</v>
      </c>
      <c r="H1867" s="99">
        <v>180829</v>
      </c>
      <c r="I1867" s="29">
        <v>195873</v>
      </c>
      <c r="J1867" s="12"/>
    </row>
    <row r="1868" spans="1:10" s="9" customFormat="1" ht="13.25" customHeight="1" x14ac:dyDescent="0.35">
      <c r="A1868" s="35"/>
      <c r="B1868" s="49">
        <v>1770</v>
      </c>
      <c r="C1868" s="35" t="s">
        <v>8</v>
      </c>
      <c r="D1868" s="49">
        <v>82162</v>
      </c>
      <c r="E1868" s="49">
        <v>88742</v>
      </c>
      <c r="F1868" s="49">
        <v>103010</v>
      </c>
      <c r="G1868" s="97">
        <v>118215</v>
      </c>
      <c r="H1868" s="99">
        <v>130070</v>
      </c>
      <c r="I1868" s="29">
        <v>147056</v>
      </c>
      <c r="J1868" s="12"/>
    </row>
    <row r="1869" spans="1:10" s="9" customFormat="1" ht="13.25" customHeight="1" x14ac:dyDescent="0.35">
      <c r="A1869" s="35"/>
      <c r="B1869" s="29">
        <v>1771</v>
      </c>
      <c r="C1869" s="35" t="s">
        <v>9</v>
      </c>
      <c r="D1869" s="49">
        <v>51788</v>
      </c>
      <c r="E1869" s="49">
        <v>55507</v>
      </c>
      <c r="F1869" s="49">
        <v>49715</v>
      </c>
      <c r="G1869" s="97">
        <v>50092</v>
      </c>
      <c r="H1869" s="99">
        <v>52197</v>
      </c>
      <c r="I1869" s="29">
        <v>49649</v>
      </c>
      <c r="J1869" s="12"/>
    </row>
    <row r="1870" spans="1:10" s="9" customFormat="1" ht="13.25" customHeight="1" x14ac:dyDescent="0.35">
      <c r="A1870" s="35"/>
      <c r="B1870" s="49">
        <v>1772</v>
      </c>
      <c r="C1870" s="35" t="s">
        <v>10</v>
      </c>
      <c r="D1870" s="49">
        <v>77378</v>
      </c>
      <c r="E1870" s="49">
        <v>81986</v>
      </c>
      <c r="F1870" s="49">
        <v>91695</v>
      </c>
      <c r="G1870" s="97">
        <v>104702</v>
      </c>
      <c r="H1870" s="99">
        <v>106671</v>
      </c>
      <c r="I1870" s="29">
        <v>128304</v>
      </c>
      <c r="J1870" s="12"/>
    </row>
    <row r="1871" spans="1:10" s="9" customFormat="1" ht="13.25" customHeight="1" x14ac:dyDescent="0.35">
      <c r="A1871" s="35"/>
      <c r="B1871" s="49">
        <v>1773</v>
      </c>
      <c r="C1871" s="35" t="s">
        <v>11</v>
      </c>
      <c r="D1871" s="49">
        <v>21795</v>
      </c>
      <c r="E1871" s="49">
        <v>29325</v>
      </c>
      <c r="F1871" s="49">
        <v>30730</v>
      </c>
      <c r="G1871" s="97">
        <v>35047</v>
      </c>
      <c r="H1871" s="99">
        <v>43016</v>
      </c>
      <c r="I1871" s="29">
        <v>46234</v>
      </c>
      <c r="J1871" s="12"/>
    </row>
    <row r="1872" spans="1:10" s="9" customFormat="1" ht="13.25" customHeight="1" x14ac:dyDescent="0.35">
      <c r="A1872" s="35"/>
      <c r="B1872" s="29">
        <v>1774</v>
      </c>
      <c r="C1872" s="35" t="s">
        <v>12</v>
      </c>
      <c r="D1872" s="49">
        <v>123798</v>
      </c>
      <c r="E1872" s="49">
        <v>148477</v>
      </c>
      <c r="F1872" s="49">
        <v>160336</v>
      </c>
      <c r="G1872" s="97">
        <v>196237</v>
      </c>
      <c r="H1872" s="99">
        <v>217402</v>
      </c>
      <c r="I1872" s="29">
        <v>266807</v>
      </c>
      <c r="J1872" s="12"/>
    </row>
    <row r="1873" spans="1:10" s="9" customFormat="1" ht="13.25" customHeight="1" x14ac:dyDescent="0.35">
      <c r="A1873" s="35"/>
      <c r="B1873" s="49">
        <v>1775</v>
      </c>
      <c r="C1873" s="35" t="s">
        <v>13</v>
      </c>
      <c r="D1873" s="49">
        <v>51084</v>
      </c>
      <c r="E1873" s="49">
        <v>68450</v>
      </c>
      <c r="F1873" s="49">
        <v>74480</v>
      </c>
      <c r="G1873" s="97">
        <v>83189</v>
      </c>
      <c r="H1873" s="99">
        <v>93315</v>
      </c>
      <c r="I1873" s="29">
        <v>99278</v>
      </c>
      <c r="J1873" s="12"/>
    </row>
    <row r="1874" spans="1:10" s="9" customFormat="1" ht="13.25" customHeight="1" x14ac:dyDescent="0.35">
      <c r="A1874" s="35"/>
      <c r="B1874" s="49">
        <v>1776</v>
      </c>
      <c r="C1874" s="35" t="s">
        <v>14</v>
      </c>
      <c r="D1874" s="49">
        <v>92176</v>
      </c>
      <c r="E1874" s="49">
        <v>86989</v>
      </c>
      <c r="F1874" s="49">
        <v>116821</v>
      </c>
      <c r="G1874" s="97">
        <v>134950</v>
      </c>
      <c r="H1874" s="99">
        <v>144316</v>
      </c>
      <c r="I1874" s="29">
        <v>177963</v>
      </c>
      <c r="J1874" s="12"/>
    </row>
    <row r="1875" spans="1:10" s="9" customFormat="1" ht="13.25" customHeight="1" x14ac:dyDescent="0.35">
      <c r="A1875" s="35"/>
      <c r="B1875" s="29">
        <v>1777</v>
      </c>
      <c r="C1875" s="35" t="s">
        <v>15</v>
      </c>
      <c r="D1875" s="49">
        <v>136423</v>
      </c>
      <c r="E1875" s="49">
        <v>156759</v>
      </c>
      <c r="F1875" s="49">
        <v>173723</v>
      </c>
      <c r="G1875" s="97">
        <v>202317</v>
      </c>
      <c r="H1875" s="99">
        <v>236280</v>
      </c>
      <c r="I1875" s="29">
        <v>276985</v>
      </c>
      <c r="J1875" s="12"/>
    </row>
    <row r="1876" spans="1:10" s="9" customFormat="1" ht="13.25" customHeight="1" x14ac:dyDescent="0.35">
      <c r="A1876" s="35"/>
      <c r="B1876" s="49">
        <v>1778</v>
      </c>
      <c r="C1876" s="35" t="s">
        <v>16</v>
      </c>
      <c r="D1876" s="49">
        <v>172901</v>
      </c>
      <c r="E1876" s="49">
        <v>199050</v>
      </c>
      <c r="F1876" s="49">
        <v>234893</v>
      </c>
      <c r="G1876" s="97">
        <v>292418</v>
      </c>
      <c r="H1876" s="99">
        <v>342003</v>
      </c>
      <c r="I1876" s="29">
        <v>445686</v>
      </c>
      <c r="J1876" s="12"/>
    </row>
    <row r="1877" spans="1:10" s="9" customFormat="1" ht="13.25" customHeight="1" x14ac:dyDescent="0.35">
      <c r="A1877" s="35"/>
      <c r="B1877" s="49">
        <v>1779</v>
      </c>
      <c r="C1877" s="35" t="s">
        <v>17</v>
      </c>
      <c r="D1877" s="49">
        <v>27129</v>
      </c>
      <c r="E1877" s="49">
        <v>30494</v>
      </c>
      <c r="F1877" s="49">
        <v>35402</v>
      </c>
      <c r="G1877" s="97">
        <v>43610</v>
      </c>
      <c r="H1877" s="99">
        <v>52769</v>
      </c>
      <c r="I1877" s="29">
        <v>54521</v>
      </c>
      <c r="J1877" s="12"/>
    </row>
    <row r="1878" spans="1:10" s="9" customFormat="1" ht="13.25" customHeight="1" x14ac:dyDescent="0.35">
      <c r="A1878" s="35"/>
      <c r="B1878" s="29">
        <v>1780</v>
      </c>
      <c r="C1878" s="35" t="s">
        <v>18</v>
      </c>
      <c r="D1878" s="49">
        <v>83138</v>
      </c>
      <c r="E1878" s="49">
        <v>79942</v>
      </c>
      <c r="F1878" s="49">
        <v>81263</v>
      </c>
      <c r="G1878" s="97">
        <v>91149</v>
      </c>
      <c r="H1878" s="99">
        <v>98254</v>
      </c>
      <c r="I1878" s="29">
        <v>109716</v>
      </c>
      <c r="J1878" s="12"/>
    </row>
    <row r="1879" spans="1:10" s="9" customFormat="1" ht="13.25" customHeight="1" x14ac:dyDescent="0.35">
      <c r="A1879" s="35"/>
      <c r="B1879" s="49">
        <v>1781</v>
      </c>
      <c r="C1879" s="35" t="s">
        <v>19</v>
      </c>
      <c r="D1879" s="49">
        <v>59712</v>
      </c>
      <c r="E1879" s="49">
        <v>49208</v>
      </c>
      <c r="F1879" s="49">
        <v>58903</v>
      </c>
      <c r="G1879" s="97">
        <v>61172</v>
      </c>
      <c r="H1879" s="99">
        <v>129332</v>
      </c>
      <c r="I1879" s="29">
        <v>100387</v>
      </c>
      <c r="J1879" s="12"/>
    </row>
    <row r="1880" spans="1:10" s="9" customFormat="1" ht="13.25" customHeight="1" x14ac:dyDescent="0.35">
      <c r="A1880" s="35"/>
      <c r="B1880" s="49">
        <v>1782</v>
      </c>
      <c r="C1880" s="35" t="s">
        <v>20</v>
      </c>
      <c r="D1880" s="98">
        <f>SUM(D1860:D1879)</f>
        <v>1884880</v>
      </c>
      <c r="E1880" s="98">
        <f>SUM(E1860:E1879)</f>
        <v>2082216</v>
      </c>
      <c r="F1880" s="98">
        <f>SUM(F1860:F1879)</f>
        <v>2263140</v>
      </c>
      <c r="G1880" s="98">
        <f>SUM(G1860:G1879)</f>
        <v>2530632</v>
      </c>
      <c r="H1880" s="98">
        <f>SUM(H1860:H1879)</f>
        <v>2736146</v>
      </c>
      <c r="I1880" s="29">
        <v>3116026</v>
      </c>
      <c r="J1880" s="12"/>
    </row>
    <row r="1881" spans="1:10" s="9" customFormat="1" ht="13.25" customHeight="1" x14ac:dyDescent="0.35">
      <c r="A1881" s="35"/>
      <c r="B1881" s="49"/>
      <c r="C1881" s="35"/>
      <c r="D1881" s="49"/>
      <c r="E1881" s="49"/>
      <c r="F1881" s="49"/>
      <c r="G1881" s="100"/>
      <c r="H1881" s="72"/>
      <c r="I1881" s="29"/>
      <c r="J1881" s="12"/>
    </row>
    <row r="1882" spans="1:10" s="9" customFormat="1" ht="13.25" customHeight="1" x14ac:dyDescent="0.35">
      <c r="A1882" s="35"/>
      <c r="B1882" s="49"/>
      <c r="C1882" s="61"/>
      <c r="D1882" s="49"/>
      <c r="E1882" s="49"/>
      <c r="F1882" s="49"/>
      <c r="G1882" s="100"/>
      <c r="H1882" s="72"/>
      <c r="I1882" s="29"/>
      <c r="J1882" s="12"/>
    </row>
    <row r="1883" spans="1:10" s="9" customFormat="1" ht="13.25" customHeight="1" x14ac:dyDescent="0.35">
      <c r="A1883" s="35"/>
      <c r="B1883" s="49"/>
      <c r="C1883" s="35"/>
      <c r="D1883" s="29"/>
      <c r="E1883" s="29"/>
      <c r="F1883" s="29"/>
      <c r="G1883" s="29"/>
      <c r="H1883" s="35"/>
      <c r="I1883" s="29"/>
      <c r="J1883" s="12"/>
    </row>
    <row r="1884" spans="1:10" s="9" customFormat="1" ht="13.25" customHeight="1" x14ac:dyDescent="0.35">
      <c r="A1884" s="35"/>
      <c r="B1884" s="49"/>
      <c r="C1884" s="35"/>
      <c r="D1884" s="29"/>
      <c r="E1884" s="29"/>
      <c r="F1884" s="29"/>
      <c r="G1884" s="29"/>
      <c r="H1884" s="35"/>
      <c r="I1884" s="29"/>
      <c r="J1884" s="12"/>
    </row>
    <row r="1885" spans="1:10" s="9" customFormat="1" ht="13.25" customHeight="1" x14ac:dyDescent="0.35">
      <c r="A1885" s="35"/>
      <c r="B1885" s="49"/>
      <c r="C1885" s="35"/>
      <c r="D1885" s="29"/>
      <c r="E1885" s="29"/>
      <c r="F1885" s="29"/>
      <c r="G1885" s="29"/>
      <c r="H1885" s="35"/>
      <c r="I1885" s="29"/>
      <c r="J1885" s="12"/>
    </row>
    <row r="1886" spans="1:10" s="9" customFormat="1" ht="13.25" customHeight="1" x14ac:dyDescent="0.35">
      <c r="A1886" s="35"/>
      <c r="B1886" s="49"/>
      <c r="C1886" s="35"/>
      <c r="D1886" s="29"/>
      <c r="E1886" s="29"/>
      <c r="F1886" s="29"/>
      <c r="G1886" s="29"/>
      <c r="H1886" s="35"/>
      <c r="I1886" s="29"/>
      <c r="J1886" s="12"/>
    </row>
    <row r="1887" spans="1:10" s="9" customFormat="1" ht="13.25" customHeight="1" x14ac:dyDescent="0.35">
      <c r="A1887" s="35"/>
      <c r="B1887" s="49"/>
      <c r="C1887" s="35"/>
      <c r="D1887" s="29"/>
      <c r="E1887" s="29"/>
      <c r="F1887" s="29"/>
      <c r="G1887" s="29"/>
      <c r="H1887" s="35"/>
      <c r="I1887" s="29"/>
      <c r="J1887" s="12"/>
    </row>
    <row r="1888" spans="1:10" s="9" customFormat="1" ht="13.25" customHeight="1" x14ac:dyDescent="0.35">
      <c r="A1888" s="35"/>
      <c r="B1888" s="49"/>
      <c r="C1888" s="35"/>
      <c r="D1888" s="29"/>
      <c r="E1888" s="29"/>
      <c r="F1888" s="29"/>
      <c r="G1888" s="29"/>
      <c r="H1888" s="35"/>
      <c r="I1888" s="29"/>
      <c r="J1888" s="12"/>
    </row>
    <row r="1889" spans="1:10" s="9" customFormat="1" ht="13.25" customHeight="1" x14ac:dyDescent="0.35">
      <c r="A1889" s="35"/>
      <c r="B1889" s="49"/>
      <c r="C1889" s="35"/>
      <c r="D1889" s="29"/>
      <c r="E1889" s="29"/>
      <c r="F1889" s="29"/>
      <c r="G1889" s="29"/>
      <c r="H1889" s="35"/>
      <c r="I1889" s="29"/>
      <c r="J1889" s="12"/>
    </row>
    <row r="1890" spans="1:10" s="9" customFormat="1" ht="13.25" customHeight="1" x14ac:dyDescent="0.35">
      <c r="A1890" s="35"/>
      <c r="B1890" s="49"/>
      <c r="C1890" s="35"/>
      <c r="D1890" s="29"/>
      <c r="E1890" s="29"/>
      <c r="F1890" s="29"/>
      <c r="G1890" s="29"/>
      <c r="H1890" s="35"/>
      <c r="I1890" s="29"/>
      <c r="J1890" s="12"/>
    </row>
    <row r="1891" spans="1:10" s="9" customFormat="1" ht="13.25" customHeight="1" x14ac:dyDescent="0.35">
      <c r="A1891" s="35"/>
      <c r="B1891" s="49"/>
      <c r="C1891" s="35"/>
      <c r="D1891" s="29"/>
      <c r="E1891" s="29"/>
      <c r="F1891" s="29"/>
      <c r="G1891" s="29"/>
      <c r="H1891" s="35"/>
      <c r="I1891" s="29"/>
      <c r="J1891" s="12"/>
    </row>
    <row r="1892" spans="1:10" s="9" customFormat="1" ht="13.25" customHeight="1" x14ac:dyDescent="0.35">
      <c r="A1892" s="35"/>
      <c r="B1892" s="49"/>
      <c r="C1892" s="35"/>
      <c r="D1892" s="29"/>
      <c r="E1892" s="29"/>
      <c r="F1892" s="29"/>
      <c r="G1892" s="29"/>
      <c r="H1892" s="35"/>
      <c r="I1892" s="29"/>
      <c r="J1892" s="12"/>
    </row>
    <row r="1893" spans="1:10" s="9" customFormat="1" ht="13.25" customHeight="1" x14ac:dyDescent="0.35">
      <c r="A1893" s="35"/>
      <c r="B1893" s="49"/>
      <c r="C1893" s="35"/>
      <c r="D1893" s="29"/>
      <c r="E1893" s="29"/>
      <c r="F1893" s="29"/>
      <c r="G1893" s="29"/>
      <c r="H1893" s="35"/>
      <c r="I1893" s="29"/>
      <c r="J1893" s="12"/>
    </row>
    <row r="1894" spans="1:10" s="9" customFormat="1" ht="13.25" customHeight="1" x14ac:dyDescent="0.35">
      <c r="A1894" s="35"/>
      <c r="B1894" s="49"/>
      <c r="C1894" s="35"/>
      <c r="D1894" s="29"/>
      <c r="E1894" s="29"/>
      <c r="F1894" s="29"/>
      <c r="G1894" s="29"/>
      <c r="H1894" s="35"/>
      <c r="I1894" s="29"/>
      <c r="J1894" s="12"/>
    </row>
    <row r="1895" spans="1:10" s="9" customFormat="1" ht="13.25" customHeight="1" x14ac:dyDescent="0.35">
      <c r="A1895" s="35"/>
      <c r="B1895" s="49"/>
      <c r="C1895" s="35"/>
      <c r="D1895" s="29"/>
      <c r="E1895" s="29"/>
      <c r="F1895" s="29"/>
      <c r="G1895" s="29"/>
      <c r="H1895" s="35"/>
      <c r="I1895" s="29"/>
      <c r="J1895" s="12"/>
    </row>
    <row r="1896" spans="1:10" s="9" customFormat="1" ht="13.25" customHeight="1" x14ac:dyDescent="0.35">
      <c r="A1896" s="35"/>
      <c r="B1896" s="49"/>
      <c r="C1896" s="35"/>
      <c r="D1896" s="29"/>
      <c r="E1896" s="29"/>
      <c r="F1896" s="29"/>
      <c r="G1896" s="29"/>
      <c r="H1896" s="35"/>
      <c r="I1896" s="29"/>
      <c r="J1896" s="12"/>
    </row>
    <row r="1897" spans="1:10" s="9" customFormat="1" ht="13.25" customHeight="1" x14ac:dyDescent="0.35">
      <c r="A1897" s="35"/>
      <c r="B1897" s="49"/>
      <c r="C1897" s="35"/>
      <c r="D1897" s="29"/>
      <c r="E1897" s="29"/>
      <c r="F1897" s="29"/>
      <c r="G1897" s="29"/>
      <c r="H1897" s="35"/>
      <c r="I1897" s="29"/>
      <c r="J1897" s="12"/>
    </row>
    <row r="1898" spans="1:10" s="9" customFormat="1" ht="13.25" customHeight="1" x14ac:dyDescent="0.35">
      <c r="A1898" s="35"/>
      <c r="B1898" s="49"/>
      <c r="C1898" s="35"/>
      <c r="D1898" s="29"/>
      <c r="E1898" s="29"/>
      <c r="F1898" s="29"/>
      <c r="G1898" s="29"/>
      <c r="H1898" s="35"/>
      <c r="I1898" s="29"/>
      <c r="J1898" s="12"/>
    </row>
    <row r="1899" spans="1:10" s="9" customFormat="1" ht="13.25" customHeight="1" x14ac:dyDescent="0.35">
      <c r="A1899" s="35"/>
      <c r="B1899" s="49"/>
      <c r="C1899" s="35"/>
      <c r="D1899" s="29"/>
      <c r="E1899" s="29"/>
      <c r="F1899" s="29"/>
      <c r="G1899" s="29"/>
      <c r="H1899" s="35"/>
      <c r="I1899" s="29"/>
      <c r="J1899" s="12"/>
    </row>
    <row r="1900" spans="1:10" s="50" customFormat="1" ht="13.25" customHeight="1" x14ac:dyDescent="0.35">
      <c r="A1900" s="71"/>
      <c r="B1900" s="49"/>
      <c r="C1900" s="35"/>
      <c r="D1900" s="29"/>
      <c r="E1900" s="29"/>
      <c r="F1900" s="29"/>
      <c r="G1900" s="77"/>
      <c r="H1900" s="35"/>
      <c r="I1900" s="49"/>
      <c r="J1900" s="73"/>
    </row>
    <row r="1901" spans="1:10" s="50" customFormat="1" ht="13.25" customHeight="1" x14ac:dyDescent="0.35">
      <c r="A1901" s="71"/>
      <c r="B1901" s="49"/>
      <c r="C1901" s="35"/>
      <c r="D1901" s="29"/>
      <c r="E1901" s="29"/>
      <c r="F1901" s="29"/>
      <c r="G1901" s="77"/>
      <c r="H1901" s="35"/>
      <c r="I1901" s="49"/>
      <c r="J1901" s="73"/>
    </row>
    <row r="1902" spans="1:10" s="50" customFormat="1" ht="13.25" customHeight="1" x14ac:dyDescent="0.35">
      <c r="A1902" s="71"/>
      <c r="B1902" s="49"/>
      <c r="C1902" s="35"/>
      <c r="D1902" s="29"/>
      <c r="E1902" s="29"/>
      <c r="F1902" s="29"/>
      <c r="G1902" s="77"/>
      <c r="H1902" s="35"/>
      <c r="I1902" s="49"/>
      <c r="J1902" s="73"/>
    </row>
    <row r="1903" spans="1:10" s="50" customFormat="1" ht="13.25" customHeight="1" x14ac:dyDescent="0.35">
      <c r="A1903" s="71"/>
      <c r="B1903" s="49"/>
      <c r="C1903" s="35"/>
      <c r="D1903" s="29"/>
      <c r="E1903" s="29"/>
      <c r="F1903" s="29"/>
      <c r="G1903" s="77"/>
      <c r="H1903" s="35"/>
      <c r="I1903" s="49"/>
      <c r="J1903" s="73"/>
    </row>
    <row r="1904" spans="1:10" s="50" customFormat="1" ht="13.25" customHeight="1" x14ac:dyDescent="0.35">
      <c r="A1904" s="71"/>
      <c r="B1904" s="49"/>
      <c r="C1904" s="35"/>
      <c r="D1904" s="29"/>
      <c r="E1904" s="29"/>
      <c r="F1904" s="29"/>
      <c r="G1904" s="77"/>
      <c r="H1904" s="35"/>
      <c r="I1904" s="49"/>
      <c r="J1904" s="73"/>
    </row>
    <row r="1905" spans="1:10" s="50" customFormat="1" ht="13.25" customHeight="1" x14ac:dyDescent="0.35">
      <c r="A1905" s="71"/>
      <c r="B1905" s="49"/>
      <c r="C1905" s="35"/>
      <c r="D1905" s="29"/>
      <c r="E1905" s="29"/>
      <c r="F1905" s="29"/>
      <c r="G1905" s="77"/>
      <c r="H1905" s="35"/>
      <c r="I1905" s="49"/>
      <c r="J1905" s="73"/>
    </row>
    <row r="1906" spans="1:10" s="50" customFormat="1" ht="13.25" customHeight="1" x14ac:dyDescent="0.35">
      <c r="A1906" s="71"/>
      <c r="B1906" s="49"/>
      <c r="C1906" s="35"/>
      <c r="D1906" s="29"/>
      <c r="E1906" s="29"/>
      <c r="F1906" s="29"/>
      <c r="G1906" s="77"/>
      <c r="H1906" s="35"/>
      <c r="I1906" s="49"/>
      <c r="J1906" s="73"/>
    </row>
    <row r="1907" spans="1:10" s="50" customFormat="1" ht="13.25" customHeight="1" x14ac:dyDescent="0.35">
      <c r="A1907" s="71"/>
      <c r="B1907" s="49"/>
      <c r="C1907" s="35"/>
      <c r="D1907" s="29"/>
      <c r="E1907" s="29"/>
      <c r="F1907" s="29"/>
      <c r="G1907" s="77"/>
      <c r="H1907" s="35"/>
      <c r="I1907" s="49"/>
      <c r="J1907" s="73"/>
    </row>
    <row r="1908" spans="1:10" s="50" customFormat="1" ht="13.25" customHeight="1" x14ac:dyDescent="0.35">
      <c r="A1908" s="71"/>
      <c r="B1908" s="49"/>
      <c r="C1908" s="35"/>
      <c r="D1908" s="29"/>
      <c r="E1908" s="29"/>
      <c r="F1908" s="29"/>
      <c r="G1908" s="77"/>
      <c r="H1908" s="35"/>
      <c r="I1908" s="49"/>
      <c r="J1908" s="73"/>
    </row>
    <row r="1909" spans="1:10" s="50" customFormat="1" ht="13.25" customHeight="1" x14ac:dyDescent="0.35">
      <c r="A1909" s="71"/>
      <c r="B1909" s="49"/>
      <c r="C1909" s="35"/>
      <c r="D1909" s="29"/>
      <c r="E1909" s="29"/>
      <c r="F1909" s="29"/>
      <c r="G1909" s="77"/>
      <c r="H1909" s="35"/>
      <c r="I1909" s="49"/>
      <c r="J1909" s="73"/>
    </row>
    <row r="1910" spans="1:10" s="50" customFormat="1" ht="13.25" customHeight="1" x14ac:dyDescent="0.35">
      <c r="A1910" s="71"/>
      <c r="B1910" s="49"/>
      <c r="C1910" s="35"/>
      <c r="D1910" s="29"/>
      <c r="E1910" s="29"/>
      <c r="F1910" s="29"/>
      <c r="G1910" s="77"/>
      <c r="H1910" s="35"/>
      <c r="I1910" s="49"/>
      <c r="J1910" s="73"/>
    </row>
    <row r="1911" spans="1:10" s="50" customFormat="1" ht="13.25" customHeight="1" x14ac:dyDescent="0.35">
      <c r="A1911" s="71"/>
      <c r="B1911" s="49"/>
      <c r="C1911" s="35"/>
      <c r="D1911" s="29"/>
      <c r="E1911" s="29"/>
      <c r="F1911" s="29"/>
      <c r="G1911" s="77"/>
      <c r="H1911" s="35"/>
      <c r="I1911" s="49"/>
      <c r="J1911" s="73"/>
    </row>
    <row r="1912" spans="1:10" s="50" customFormat="1" ht="13.25" customHeight="1" x14ac:dyDescent="0.35">
      <c r="A1912" s="71"/>
      <c r="B1912" s="49"/>
      <c r="C1912" s="35"/>
      <c r="D1912" s="29"/>
      <c r="E1912" s="29"/>
      <c r="F1912" s="29"/>
      <c r="G1912" s="77"/>
      <c r="H1912" s="35"/>
      <c r="I1912" s="49"/>
      <c r="J1912" s="73"/>
    </row>
    <row r="1913" spans="1:10" s="50" customFormat="1" ht="13.25" customHeight="1" x14ac:dyDescent="0.35">
      <c r="A1913" s="71"/>
      <c r="B1913" s="49"/>
      <c r="C1913" s="35"/>
      <c r="D1913" s="29"/>
      <c r="E1913" s="29"/>
      <c r="F1913" s="29"/>
      <c r="G1913" s="77"/>
      <c r="H1913" s="35"/>
      <c r="I1913" s="49"/>
      <c r="J1913" s="73"/>
    </row>
    <row r="1914" spans="1:10" s="50" customFormat="1" ht="13.25" customHeight="1" x14ac:dyDescent="0.35">
      <c r="A1914" s="71"/>
      <c r="B1914" s="49"/>
      <c r="C1914" s="35"/>
      <c r="D1914" s="29"/>
      <c r="E1914" s="29"/>
      <c r="F1914" s="29"/>
      <c r="G1914" s="77"/>
      <c r="H1914" s="35"/>
      <c r="I1914" s="49"/>
      <c r="J1914" s="73"/>
    </row>
    <row r="1915" spans="1:10" s="50" customFormat="1" ht="13.25" customHeight="1" x14ac:dyDescent="0.35">
      <c r="A1915" s="71"/>
      <c r="B1915" s="49"/>
      <c r="C1915" s="35"/>
      <c r="D1915" s="29"/>
      <c r="E1915" s="29"/>
      <c r="F1915" s="29"/>
      <c r="G1915" s="77"/>
      <c r="H1915" s="35"/>
      <c r="I1915" s="49"/>
      <c r="J1915" s="73"/>
    </row>
    <row r="1916" spans="1:10" s="50" customFormat="1" ht="13.25" customHeight="1" x14ac:dyDescent="0.35">
      <c r="A1916" s="71"/>
      <c r="B1916" s="49"/>
      <c r="C1916" s="35"/>
      <c r="D1916" s="29"/>
      <c r="E1916" s="29"/>
      <c r="F1916" s="29"/>
      <c r="G1916" s="77"/>
      <c r="H1916" s="35"/>
      <c r="I1916" s="49"/>
      <c r="J1916" s="73"/>
    </row>
    <row r="1917" spans="1:10" s="50" customFormat="1" ht="13.25" customHeight="1" x14ac:dyDescent="0.35">
      <c r="A1917" s="71"/>
      <c r="B1917" s="49"/>
      <c r="C1917" s="35"/>
      <c r="D1917" s="29"/>
      <c r="E1917" s="29"/>
      <c r="F1917" s="29"/>
      <c r="G1917" s="77"/>
      <c r="H1917" s="35"/>
      <c r="I1917" s="49"/>
      <c r="J1917" s="73"/>
    </row>
    <row r="1918" spans="1:10" s="50" customFormat="1" ht="13.25" customHeight="1" x14ac:dyDescent="0.35">
      <c r="A1918" s="71"/>
      <c r="B1918" s="49"/>
      <c r="C1918" s="35"/>
      <c r="D1918" s="29"/>
      <c r="E1918" s="29"/>
      <c r="F1918" s="29"/>
      <c r="G1918" s="77"/>
      <c r="H1918" s="35"/>
      <c r="I1918" s="49"/>
      <c r="J1918" s="73"/>
    </row>
    <row r="1919" spans="1:10" s="50" customFormat="1" ht="13.25" customHeight="1" x14ac:dyDescent="0.35">
      <c r="A1919" s="71"/>
      <c r="B1919" s="49"/>
      <c r="C1919" s="35"/>
      <c r="D1919" s="29"/>
      <c r="E1919" s="29"/>
      <c r="F1919" s="29"/>
      <c r="G1919" s="29"/>
      <c r="H1919" s="35"/>
      <c r="I1919" s="49"/>
      <c r="J1919" s="73"/>
    </row>
    <row r="1920" spans="1:10" s="50" customFormat="1" ht="13.25" customHeight="1" x14ac:dyDescent="0.35">
      <c r="A1920" s="71"/>
      <c r="B1920" s="49"/>
      <c r="C1920" s="35"/>
      <c r="D1920" s="29"/>
      <c r="E1920" s="29"/>
      <c r="F1920" s="29"/>
      <c r="G1920" s="77"/>
      <c r="H1920" s="35"/>
      <c r="I1920" s="49"/>
      <c r="J1920" s="73"/>
    </row>
    <row r="1921" spans="1:10" s="50" customFormat="1" ht="13.25" customHeight="1" x14ac:dyDescent="0.35">
      <c r="A1921" s="71"/>
      <c r="B1921" s="49"/>
      <c r="C1921" s="35"/>
      <c r="D1921" s="29"/>
      <c r="E1921" s="29"/>
      <c r="F1921" s="29"/>
      <c r="G1921" s="29"/>
      <c r="H1921" s="35"/>
      <c r="I1921" s="49"/>
      <c r="J1921" s="73"/>
    </row>
    <row r="1922" spans="1:10" s="50" customFormat="1" ht="13.25" customHeight="1" x14ac:dyDescent="0.35">
      <c r="A1922" s="71"/>
      <c r="B1922" s="49"/>
      <c r="C1922" s="35"/>
      <c r="D1922" s="29"/>
      <c r="E1922" s="29"/>
      <c r="F1922" s="29"/>
      <c r="G1922" s="77"/>
      <c r="H1922" s="35"/>
      <c r="I1922" s="49"/>
      <c r="J1922" s="73"/>
    </row>
    <row r="1923" spans="1:10" s="9" customFormat="1" ht="13.25" customHeight="1" x14ac:dyDescent="0.35">
      <c r="A1923" s="35"/>
      <c r="B1923" s="49"/>
      <c r="C1923" s="35"/>
      <c r="D1923" s="29"/>
      <c r="E1923" s="29"/>
      <c r="F1923" s="29"/>
      <c r="G1923" s="29"/>
      <c r="H1923" s="35"/>
      <c r="I1923" s="29"/>
      <c r="J1923" s="12"/>
    </row>
    <row r="1924" spans="1:10" s="9" customFormat="1" ht="13.25" customHeight="1" x14ac:dyDescent="0.35">
      <c r="A1924" s="35"/>
      <c r="B1924" s="49"/>
      <c r="C1924" s="35"/>
      <c r="D1924" s="29"/>
      <c r="E1924" s="29"/>
      <c r="F1924" s="29"/>
      <c r="G1924" s="29"/>
      <c r="H1924" s="35"/>
      <c r="I1924" s="29"/>
      <c r="J1924" s="12"/>
    </row>
    <row r="1925" spans="1:10" s="9" customFormat="1" ht="13.25" customHeight="1" x14ac:dyDescent="0.35">
      <c r="A1925" s="35"/>
      <c r="B1925" s="49"/>
      <c r="C1925" s="35"/>
      <c r="D1925" s="29"/>
      <c r="E1925" s="29"/>
      <c r="F1925" s="29"/>
      <c r="G1925" s="29"/>
      <c r="H1925" s="35"/>
      <c r="I1925" s="29"/>
      <c r="J1925" s="12"/>
    </row>
    <row r="1926" spans="1:10" s="9" customFormat="1" ht="13.25" customHeight="1" x14ac:dyDescent="0.35">
      <c r="A1926" s="35"/>
      <c r="B1926" s="49"/>
      <c r="C1926" s="35"/>
      <c r="D1926" s="29"/>
      <c r="E1926" s="29"/>
      <c r="F1926" s="29"/>
      <c r="G1926" s="29"/>
      <c r="H1926" s="35"/>
      <c r="I1926" s="29"/>
      <c r="J1926" s="12"/>
    </row>
    <row r="1927" spans="1:10" s="9" customFormat="1" ht="13.25" customHeight="1" x14ac:dyDescent="0.35">
      <c r="A1927" s="35"/>
      <c r="B1927" s="49"/>
      <c r="C1927" s="35"/>
      <c r="D1927" s="29"/>
      <c r="E1927" s="29"/>
      <c r="F1927" s="29"/>
      <c r="G1927" s="29"/>
      <c r="H1927" s="35"/>
      <c r="I1927" s="29"/>
      <c r="J1927" s="12"/>
    </row>
    <row r="1928" spans="1:10" s="9" customFormat="1" ht="13.25" customHeight="1" x14ac:dyDescent="0.35">
      <c r="A1928" s="35"/>
      <c r="B1928" s="49"/>
      <c r="C1928" s="35"/>
      <c r="D1928" s="29"/>
      <c r="E1928" s="29"/>
      <c r="F1928" s="29"/>
      <c r="G1928" s="29"/>
      <c r="H1928" s="35"/>
      <c r="I1928" s="29"/>
      <c r="J1928" s="12"/>
    </row>
    <row r="1929" spans="1:10" s="9" customFormat="1" ht="13.25" customHeight="1" x14ac:dyDescent="0.35">
      <c r="A1929" s="35"/>
      <c r="B1929" s="49"/>
      <c r="C1929" s="35"/>
      <c r="D1929" s="29"/>
      <c r="E1929" s="29"/>
      <c r="F1929" s="29"/>
      <c r="G1929" s="29"/>
      <c r="H1929" s="35"/>
      <c r="I1929" s="29"/>
      <c r="J1929" s="12"/>
    </row>
    <row r="1930" spans="1:10" s="9" customFormat="1" ht="13.25" customHeight="1" x14ac:dyDescent="0.35">
      <c r="A1930" s="35"/>
      <c r="B1930" s="49"/>
      <c r="C1930" s="35"/>
      <c r="D1930" s="29"/>
      <c r="E1930" s="29"/>
      <c r="F1930" s="29"/>
      <c r="G1930" s="29"/>
      <c r="H1930" s="35"/>
      <c r="I1930" s="29"/>
      <c r="J1930" s="12"/>
    </row>
    <row r="1931" spans="1:10" s="9" customFormat="1" ht="13.25" customHeight="1" x14ac:dyDescent="0.35">
      <c r="A1931" s="35"/>
      <c r="B1931" s="49"/>
      <c r="C1931" s="35"/>
      <c r="D1931" s="29"/>
      <c r="E1931" s="29"/>
      <c r="F1931" s="29"/>
      <c r="G1931" s="29"/>
      <c r="H1931" s="35"/>
      <c r="I1931" s="29"/>
      <c r="J1931" s="12"/>
    </row>
    <row r="1932" spans="1:10" s="9" customFormat="1" ht="13.25" customHeight="1" x14ac:dyDescent="0.35">
      <c r="A1932" s="35"/>
      <c r="B1932" s="49"/>
      <c r="C1932" s="35"/>
      <c r="D1932" s="29"/>
      <c r="E1932" s="29"/>
      <c r="F1932" s="29"/>
      <c r="G1932" s="29"/>
      <c r="H1932" s="35"/>
      <c r="I1932" s="29"/>
      <c r="J1932" s="12"/>
    </row>
    <row r="1933" spans="1:10" s="9" customFormat="1" ht="13.25" customHeight="1" x14ac:dyDescent="0.35">
      <c r="A1933" s="35"/>
      <c r="B1933" s="49"/>
      <c r="C1933" s="35"/>
      <c r="D1933" s="29"/>
      <c r="E1933" s="29"/>
      <c r="F1933" s="29"/>
      <c r="G1933" s="29"/>
      <c r="H1933" s="35"/>
      <c r="I1933" s="29"/>
      <c r="J1933" s="12"/>
    </row>
    <row r="1934" spans="1:10" s="9" customFormat="1" ht="13.25" customHeight="1" x14ac:dyDescent="0.35">
      <c r="A1934" s="35"/>
      <c r="B1934" s="49"/>
      <c r="C1934" s="35"/>
      <c r="D1934" s="29"/>
      <c r="E1934" s="29"/>
      <c r="F1934" s="29"/>
      <c r="G1934" s="29"/>
      <c r="H1934" s="35"/>
      <c r="I1934" s="29"/>
      <c r="J1934" s="12"/>
    </row>
    <row r="1935" spans="1:10" s="9" customFormat="1" ht="13.25" customHeight="1" x14ac:dyDescent="0.35">
      <c r="A1935" s="35"/>
      <c r="B1935" s="49"/>
      <c r="C1935" s="35"/>
      <c r="D1935" s="29"/>
      <c r="E1935" s="29"/>
      <c r="F1935" s="29"/>
      <c r="G1935" s="29"/>
      <c r="H1935" s="35"/>
      <c r="I1935" s="29"/>
      <c r="J1935" s="12"/>
    </row>
    <row r="1936" spans="1:10" s="9" customFormat="1" ht="13.25" customHeight="1" x14ac:dyDescent="0.35">
      <c r="A1936" s="35"/>
      <c r="B1936" s="49"/>
      <c r="C1936" s="35"/>
      <c r="D1936" s="29"/>
      <c r="E1936" s="29"/>
      <c r="F1936" s="29"/>
      <c r="G1936" s="29"/>
      <c r="H1936" s="35"/>
      <c r="I1936" s="29"/>
      <c r="J1936" s="12"/>
    </row>
    <row r="1937" spans="1:10" s="9" customFormat="1" ht="13.25" customHeight="1" x14ac:dyDescent="0.35">
      <c r="A1937" s="35"/>
      <c r="B1937" s="49"/>
      <c r="C1937" s="35"/>
      <c r="D1937" s="29"/>
      <c r="E1937" s="29"/>
      <c r="F1937" s="29"/>
      <c r="G1937" s="29"/>
      <c r="H1937" s="35"/>
      <c r="I1937" s="29"/>
      <c r="J1937" s="12"/>
    </row>
    <row r="1938" spans="1:10" s="9" customFormat="1" ht="13.25" customHeight="1" x14ac:dyDescent="0.35">
      <c r="A1938" s="35"/>
      <c r="B1938" s="49"/>
      <c r="C1938" s="35"/>
      <c r="D1938" s="29"/>
      <c r="E1938" s="29"/>
      <c r="F1938" s="29"/>
      <c r="G1938" s="29"/>
      <c r="H1938" s="35"/>
      <c r="I1938" s="29"/>
      <c r="J1938" s="12"/>
    </row>
    <row r="1939" spans="1:10" s="9" customFormat="1" ht="13.25" customHeight="1" x14ac:dyDescent="0.35">
      <c r="A1939" s="35"/>
      <c r="B1939" s="49"/>
      <c r="C1939" s="35"/>
      <c r="D1939" s="29"/>
      <c r="E1939" s="29"/>
      <c r="F1939" s="29"/>
      <c r="G1939" s="29"/>
      <c r="H1939" s="35"/>
      <c r="I1939" s="29"/>
      <c r="J1939" s="12"/>
    </row>
    <row r="1940" spans="1:10" s="9" customFormat="1" ht="13.25" customHeight="1" x14ac:dyDescent="0.35">
      <c r="A1940" s="35"/>
      <c r="B1940" s="49"/>
      <c r="C1940" s="35"/>
      <c r="D1940" s="29"/>
      <c r="E1940" s="29"/>
      <c r="F1940" s="29"/>
      <c r="G1940" s="29"/>
      <c r="H1940" s="35"/>
      <c r="I1940" s="29"/>
      <c r="J1940" s="12"/>
    </row>
    <row r="1941" spans="1:10" s="9" customFormat="1" ht="13.25" customHeight="1" x14ac:dyDescent="0.35">
      <c r="A1941" s="35"/>
      <c r="B1941" s="49"/>
      <c r="C1941" s="35"/>
      <c r="D1941" s="29"/>
      <c r="E1941" s="29"/>
      <c r="F1941" s="29"/>
      <c r="G1941" s="29"/>
      <c r="H1941" s="35"/>
      <c r="I1941" s="29"/>
      <c r="J1941" s="12"/>
    </row>
    <row r="1942" spans="1:10" s="9" customFormat="1" ht="13.25" customHeight="1" x14ac:dyDescent="0.35">
      <c r="A1942" s="35"/>
      <c r="B1942" s="49"/>
      <c r="C1942" s="35"/>
      <c r="D1942" s="29"/>
      <c r="E1942" s="29"/>
      <c r="F1942" s="29"/>
      <c r="G1942" s="29"/>
      <c r="H1942" s="35"/>
      <c r="I1942" s="29"/>
      <c r="J1942" s="12"/>
    </row>
    <row r="1943" spans="1:10" s="9" customFormat="1" ht="13.25" customHeight="1" x14ac:dyDescent="0.35">
      <c r="A1943" s="35"/>
      <c r="B1943" s="49"/>
      <c r="C1943" s="35"/>
      <c r="D1943" s="29"/>
      <c r="E1943" s="29"/>
      <c r="F1943" s="29"/>
      <c r="G1943" s="29"/>
      <c r="H1943" s="35"/>
      <c r="I1943" s="29"/>
      <c r="J1943" s="12"/>
    </row>
    <row r="1944" spans="1:10" s="9" customFormat="1" ht="13.25" customHeight="1" x14ac:dyDescent="0.35">
      <c r="A1944" s="35"/>
      <c r="B1944" s="49"/>
      <c r="C1944" s="35"/>
      <c r="D1944" s="29"/>
      <c r="E1944" s="29"/>
      <c r="F1944" s="29"/>
      <c r="G1944" s="29"/>
      <c r="H1944" s="35"/>
      <c r="I1944" s="29"/>
      <c r="J1944" s="12"/>
    </row>
    <row r="1945" spans="1:10" s="9" customFormat="1" ht="13.25" customHeight="1" x14ac:dyDescent="0.35">
      <c r="A1945" s="35"/>
      <c r="B1945" s="49"/>
      <c r="C1945" s="35"/>
      <c r="D1945" s="29"/>
      <c r="E1945" s="29"/>
      <c r="F1945" s="29"/>
      <c r="G1945" s="29"/>
      <c r="H1945" s="35"/>
      <c r="I1945" s="29"/>
      <c r="J1945" s="12"/>
    </row>
    <row r="1946" spans="1:10" s="9" customFormat="1" ht="13.25" customHeight="1" x14ac:dyDescent="0.35">
      <c r="A1946" s="35"/>
      <c r="B1946" s="49"/>
      <c r="C1946" s="35"/>
      <c r="D1946" s="29"/>
      <c r="E1946" s="29"/>
      <c r="F1946" s="29"/>
      <c r="G1946" s="29"/>
      <c r="H1946" s="35"/>
      <c r="I1946" s="29"/>
      <c r="J1946" s="12"/>
    </row>
    <row r="1947" spans="1:10" s="9" customFormat="1" ht="13.25" customHeight="1" x14ac:dyDescent="0.35">
      <c r="A1947" s="35"/>
      <c r="B1947" s="49"/>
      <c r="C1947" s="35"/>
      <c r="D1947" s="29"/>
      <c r="E1947" s="29"/>
      <c r="F1947" s="29"/>
      <c r="G1947" s="29"/>
      <c r="H1947" s="35"/>
      <c r="I1947" s="29"/>
      <c r="J1947" s="12"/>
    </row>
    <row r="1948" spans="1:10" s="9" customFormat="1" ht="13.25" customHeight="1" x14ac:dyDescent="0.35">
      <c r="A1948" s="35"/>
      <c r="B1948" s="49"/>
      <c r="C1948" s="35"/>
      <c r="D1948" s="29"/>
      <c r="E1948" s="29"/>
      <c r="F1948" s="29"/>
      <c r="G1948" s="29"/>
      <c r="H1948" s="35"/>
      <c r="I1948" s="29"/>
      <c r="J1948" s="12"/>
    </row>
    <row r="1949" spans="1:10" s="9" customFormat="1" ht="13.25" customHeight="1" x14ac:dyDescent="0.35">
      <c r="A1949" s="35"/>
      <c r="B1949" s="49"/>
      <c r="C1949" s="35"/>
      <c r="D1949" s="29"/>
      <c r="E1949" s="29"/>
      <c r="F1949" s="29"/>
      <c r="G1949" s="29"/>
      <c r="H1949" s="35"/>
      <c r="I1949" s="29"/>
      <c r="J1949" s="12"/>
    </row>
    <row r="1950" spans="1:10" s="9" customFormat="1" ht="13.25" customHeight="1" x14ac:dyDescent="0.35">
      <c r="A1950" s="35"/>
      <c r="B1950" s="49"/>
      <c r="C1950" s="35"/>
      <c r="D1950" s="29"/>
      <c r="E1950" s="29"/>
      <c r="F1950" s="29"/>
      <c r="G1950" s="29"/>
      <c r="H1950" s="35"/>
      <c r="I1950" s="29"/>
      <c r="J1950" s="12"/>
    </row>
    <row r="1951" spans="1:10" s="9" customFormat="1" ht="13.25" customHeight="1" x14ac:dyDescent="0.35">
      <c r="A1951" s="35"/>
      <c r="B1951" s="49"/>
      <c r="C1951" s="35"/>
      <c r="D1951" s="29"/>
      <c r="E1951" s="29"/>
      <c r="F1951" s="29"/>
      <c r="G1951" s="29"/>
      <c r="H1951" s="35"/>
      <c r="I1951" s="29"/>
      <c r="J1951" s="12"/>
    </row>
    <row r="1952" spans="1:10" s="9" customFormat="1" ht="13.25" customHeight="1" x14ac:dyDescent="0.35">
      <c r="A1952" s="35"/>
      <c r="B1952" s="49"/>
      <c r="C1952" s="35"/>
      <c r="D1952" s="29"/>
      <c r="E1952" s="29"/>
      <c r="F1952" s="29"/>
      <c r="G1952" s="29"/>
      <c r="H1952" s="35"/>
      <c r="I1952" s="29"/>
      <c r="J1952" s="12"/>
    </row>
    <row r="1953" spans="1:10" s="9" customFormat="1" ht="13.25" customHeight="1" x14ac:dyDescent="0.35">
      <c r="A1953" s="35"/>
      <c r="B1953" s="49"/>
      <c r="C1953" s="35"/>
      <c r="D1953" s="29"/>
      <c r="E1953" s="29"/>
      <c r="F1953" s="29"/>
      <c r="G1953" s="29"/>
      <c r="H1953" s="35"/>
      <c r="I1953" s="29"/>
      <c r="J1953" s="12"/>
    </row>
    <row r="1954" spans="1:10" s="9" customFormat="1" ht="13.25" customHeight="1" x14ac:dyDescent="0.35">
      <c r="A1954" s="35"/>
      <c r="B1954" s="49"/>
      <c r="C1954" s="35"/>
      <c r="D1954" s="29"/>
      <c r="E1954" s="29"/>
      <c r="F1954" s="29"/>
      <c r="G1954" s="29"/>
      <c r="H1954" s="35"/>
      <c r="I1954" s="29"/>
      <c r="J1954" s="12"/>
    </row>
    <row r="1955" spans="1:10" s="9" customFormat="1" ht="13.25" customHeight="1" x14ac:dyDescent="0.35">
      <c r="A1955" s="35"/>
      <c r="B1955" s="49"/>
      <c r="C1955" s="35"/>
      <c r="D1955" s="29"/>
      <c r="E1955" s="29"/>
      <c r="F1955" s="29"/>
      <c r="G1955" s="29"/>
      <c r="H1955" s="35"/>
      <c r="I1955" s="29"/>
      <c r="J1955" s="12"/>
    </row>
    <row r="1956" spans="1:10" s="9" customFormat="1" ht="13.25" customHeight="1" x14ac:dyDescent="0.35">
      <c r="A1956" s="35"/>
      <c r="B1956" s="49"/>
      <c r="C1956" s="35"/>
      <c r="D1956" s="29"/>
      <c r="E1956" s="29"/>
      <c r="F1956" s="29"/>
      <c r="G1956" s="29"/>
      <c r="H1956" s="35"/>
      <c r="I1956" s="29"/>
      <c r="J1956" s="12"/>
    </row>
    <row r="1957" spans="1:10" s="9" customFormat="1" ht="13.25" customHeight="1" x14ac:dyDescent="0.35">
      <c r="A1957" s="35"/>
      <c r="B1957" s="49"/>
      <c r="C1957" s="35"/>
      <c r="D1957" s="69"/>
      <c r="E1957" s="69"/>
      <c r="F1957" s="69"/>
      <c r="G1957" s="69"/>
      <c r="H1957" s="35"/>
      <c r="I1957" s="29"/>
      <c r="J1957" s="12"/>
    </row>
    <row r="1958" spans="1:10" s="9" customFormat="1" ht="13.25" customHeight="1" x14ac:dyDescent="0.35">
      <c r="A1958" s="35"/>
      <c r="B1958" s="49"/>
      <c r="C1958" s="35"/>
      <c r="D1958" s="69"/>
      <c r="E1958" s="69"/>
      <c r="F1958" s="69"/>
      <c r="G1958" s="69"/>
      <c r="H1958" s="35"/>
      <c r="I1958" s="29"/>
      <c r="J1958" s="12"/>
    </row>
    <row r="1959" spans="1:10" s="9" customFormat="1" ht="13.25" customHeight="1" x14ac:dyDescent="0.35">
      <c r="A1959" s="35"/>
      <c r="B1959" s="49"/>
      <c r="C1959" s="35"/>
      <c r="D1959" s="49"/>
      <c r="E1959" s="49"/>
      <c r="F1959" s="49"/>
      <c r="G1959" s="100"/>
      <c r="H1959" s="72"/>
      <c r="I1959" s="29"/>
      <c r="J1959" s="12"/>
    </row>
    <row r="1960" spans="1:10" s="9" customFormat="1" ht="13.25" customHeight="1" x14ac:dyDescent="0.35">
      <c r="A1960" s="35"/>
      <c r="B1960" s="49"/>
      <c r="C1960" s="61"/>
      <c r="D1960" s="49"/>
      <c r="E1960" s="49"/>
      <c r="F1960" s="49"/>
      <c r="G1960" s="100"/>
      <c r="H1960" s="72"/>
      <c r="I1960" s="29"/>
      <c r="J1960" s="12"/>
    </row>
    <row r="1961" spans="1:10" s="9" customFormat="1" ht="13.25" customHeight="1" x14ac:dyDescent="0.35">
      <c r="A1961" s="35"/>
      <c r="B1961" s="49"/>
      <c r="C1961" s="35"/>
      <c r="D1961" s="29"/>
      <c r="E1961" s="29"/>
      <c r="F1961" s="29"/>
      <c r="G1961" s="29"/>
      <c r="H1961" s="35"/>
      <c r="I1961" s="29"/>
      <c r="J1961" s="12"/>
    </row>
    <row r="1962" spans="1:10" s="9" customFormat="1" ht="13.25" customHeight="1" x14ac:dyDescent="0.35">
      <c r="A1962" s="35"/>
      <c r="B1962" s="49"/>
      <c r="C1962" s="35"/>
      <c r="D1962" s="29"/>
      <c r="E1962" s="29"/>
      <c r="F1962" s="29"/>
      <c r="G1962" s="29"/>
      <c r="H1962" s="35"/>
      <c r="I1962" s="29"/>
      <c r="J1962" s="12"/>
    </row>
    <row r="1963" spans="1:10" s="9" customFormat="1" ht="13.25" customHeight="1" x14ac:dyDescent="0.35">
      <c r="A1963" s="35"/>
      <c r="B1963" s="49"/>
      <c r="C1963" s="35"/>
      <c r="D1963" s="29"/>
      <c r="E1963" s="29"/>
      <c r="F1963" s="49"/>
      <c r="G1963" s="29"/>
      <c r="H1963" s="35"/>
      <c r="I1963" s="29"/>
      <c r="J1963" s="12"/>
    </row>
    <row r="1964" spans="1:10" s="9" customFormat="1" ht="13.25" customHeight="1" x14ac:dyDescent="0.35">
      <c r="A1964" s="35"/>
      <c r="B1964" s="49"/>
      <c r="C1964" s="35"/>
      <c r="D1964" s="29"/>
      <c r="E1964" s="29"/>
      <c r="F1964" s="29"/>
      <c r="G1964" s="29"/>
      <c r="H1964" s="35"/>
      <c r="I1964" s="29"/>
      <c r="J1964" s="12"/>
    </row>
    <row r="1965" spans="1:10" s="9" customFormat="1" ht="13.25" customHeight="1" x14ac:dyDescent="0.35">
      <c r="A1965" s="35"/>
      <c r="B1965" s="49"/>
      <c r="C1965" s="35"/>
      <c r="D1965" s="29"/>
      <c r="E1965" s="29"/>
      <c r="F1965" s="29"/>
      <c r="G1965" s="29"/>
      <c r="H1965" s="35"/>
      <c r="I1965" s="29"/>
      <c r="J1965" s="12"/>
    </row>
    <row r="1966" spans="1:10" s="9" customFormat="1" ht="13.25" customHeight="1" x14ac:dyDescent="0.35">
      <c r="A1966" s="35"/>
      <c r="B1966" s="49"/>
      <c r="C1966" s="35"/>
      <c r="D1966" s="29"/>
      <c r="E1966" s="29"/>
      <c r="F1966" s="29"/>
      <c r="G1966" s="29"/>
      <c r="H1966" s="35"/>
      <c r="I1966" s="29"/>
      <c r="J1966" s="12"/>
    </row>
    <row r="1967" spans="1:10" s="9" customFormat="1" ht="13.25" customHeight="1" x14ac:dyDescent="0.35">
      <c r="A1967" s="35"/>
      <c r="B1967" s="49"/>
      <c r="C1967" s="35"/>
      <c r="D1967" s="29"/>
      <c r="E1967" s="29"/>
      <c r="F1967" s="29"/>
      <c r="G1967" s="29"/>
      <c r="H1967" s="35"/>
      <c r="I1967" s="29"/>
      <c r="J1967" s="12"/>
    </row>
    <row r="1968" spans="1:10" s="9" customFormat="1" ht="13.25" customHeight="1" x14ac:dyDescent="0.35">
      <c r="A1968" s="35"/>
      <c r="B1968" s="49"/>
      <c r="C1968" s="35"/>
      <c r="D1968" s="29"/>
      <c r="E1968" s="29"/>
      <c r="F1968" s="29"/>
      <c r="G1968" s="29"/>
      <c r="H1968" s="35"/>
      <c r="I1968" s="29"/>
      <c r="J1968" s="12"/>
    </row>
    <row r="1969" spans="1:10" s="9" customFormat="1" ht="13.25" customHeight="1" x14ac:dyDescent="0.35">
      <c r="A1969" s="35"/>
      <c r="B1969" s="49"/>
      <c r="C1969" s="35"/>
      <c r="D1969" s="29"/>
      <c r="E1969" s="29"/>
      <c r="F1969" s="29"/>
      <c r="G1969" s="29"/>
      <c r="H1969" s="35"/>
      <c r="I1969" s="29"/>
      <c r="J1969" s="12"/>
    </row>
    <row r="1970" spans="1:10" s="9" customFormat="1" ht="13.25" customHeight="1" x14ac:dyDescent="0.35">
      <c r="A1970" s="35"/>
      <c r="B1970" s="49"/>
      <c r="C1970" s="35"/>
      <c r="D1970" s="29"/>
      <c r="E1970" s="29"/>
      <c r="F1970" s="29"/>
      <c r="G1970" s="29"/>
      <c r="H1970" s="35"/>
      <c r="I1970" s="29"/>
      <c r="J1970" s="12"/>
    </row>
    <row r="1971" spans="1:10" s="9" customFormat="1" ht="13.25" customHeight="1" x14ac:dyDescent="0.35">
      <c r="A1971" s="35"/>
      <c r="B1971" s="49"/>
      <c r="C1971" s="35"/>
      <c r="D1971" s="29"/>
      <c r="E1971" s="29"/>
      <c r="F1971" s="29"/>
      <c r="G1971" s="29"/>
      <c r="H1971" s="35"/>
      <c r="I1971" s="29"/>
      <c r="J1971" s="12"/>
    </row>
    <row r="1972" spans="1:10" s="9" customFormat="1" ht="13.25" customHeight="1" x14ac:dyDescent="0.35">
      <c r="A1972" s="35"/>
      <c r="B1972" s="49"/>
      <c r="C1972" s="35"/>
      <c r="D1972" s="29"/>
      <c r="E1972" s="29"/>
      <c r="F1972" s="29"/>
      <c r="G1972" s="29"/>
      <c r="H1972" s="35"/>
      <c r="I1972" s="29"/>
      <c r="J1972" s="12"/>
    </row>
    <row r="1973" spans="1:10" s="9" customFormat="1" ht="13.25" customHeight="1" x14ac:dyDescent="0.35">
      <c r="A1973" s="35"/>
      <c r="B1973" s="49"/>
      <c r="C1973" s="35"/>
      <c r="D1973" s="29"/>
      <c r="E1973" s="29"/>
      <c r="F1973" s="29"/>
      <c r="G1973" s="29"/>
      <c r="H1973" s="35"/>
      <c r="I1973" s="29"/>
      <c r="J1973" s="12"/>
    </row>
    <row r="1974" spans="1:10" s="9" customFormat="1" ht="13.25" customHeight="1" x14ac:dyDescent="0.35">
      <c r="A1974" s="35"/>
      <c r="B1974" s="49"/>
      <c r="C1974" s="35"/>
      <c r="D1974" s="29"/>
      <c r="E1974" s="29"/>
      <c r="F1974" s="29"/>
      <c r="G1974" s="29"/>
      <c r="H1974" s="35"/>
      <c r="I1974" s="29"/>
      <c r="J1974" s="12"/>
    </row>
    <row r="1975" spans="1:10" s="9" customFormat="1" ht="13.25" customHeight="1" x14ac:dyDescent="0.35">
      <c r="A1975" s="35"/>
      <c r="B1975" s="49"/>
      <c r="C1975" s="35"/>
      <c r="D1975" s="29"/>
      <c r="E1975" s="29"/>
      <c r="F1975" s="29"/>
      <c r="G1975" s="29"/>
      <c r="H1975" s="35"/>
      <c r="I1975" s="29"/>
      <c r="J1975" s="12"/>
    </row>
    <row r="1976" spans="1:10" s="9" customFormat="1" ht="13.25" customHeight="1" x14ac:dyDescent="0.35">
      <c r="A1976" s="35"/>
      <c r="B1976" s="49"/>
      <c r="C1976" s="35"/>
      <c r="D1976" s="29"/>
      <c r="E1976" s="29"/>
      <c r="F1976" s="29"/>
      <c r="G1976" s="29"/>
      <c r="H1976" s="35"/>
      <c r="I1976" s="29"/>
      <c r="J1976" s="12"/>
    </row>
    <row r="1977" spans="1:10" s="9" customFormat="1" ht="13.25" customHeight="1" x14ac:dyDescent="0.35">
      <c r="A1977" s="35"/>
      <c r="B1977" s="49"/>
      <c r="C1977" s="35"/>
      <c r="D1977" s="29"/>
      <c r="E1977" s="29"/>
      <c r="F1977" s="29"/>
      <c r="G1977" s="29"/>
      <c r="H1977" s="35"/>
      <c r="I1977" s="29"/>
      <c r="J1977" s="12"/>
    </row>
    <row r="1978" spans="1:10" s="9" customFormat="1" ht="13.25" customHeight="1" x14ac:dyDescent="0.35">
      <c r="A1978" s="35"/>
      <c r="B1978" s="49"/>
      <c r="C1978" s="35"/>
      <c r="D1978" s="29"/>
      <c r="E1978" s="29"/>
      <c r="F1978" s="29"/>
      <c r="G1978" s="29"/>
      <c r="H1978" s="35"/>
      <c r="I1978" s="29"/>
      <c r="J1978" s="12"/>
    </row>
    <row r="1979" spans="1:10" s="9" customFormat="1" ht="13.25" customHeight="1" x14ac:dyDescent="0.35">
      <c r="A1979" s="35"/>
      <c r="B1979" s="49"/>
      <c r="C1979" s="35"/>
      <c r="D1979" s="29"/>
      <c r="E1979" s="29"/>
      <c r="F1979" s="29"/>
      <c r="G1979" s="29"/>
      <c r="H1979" s="35"/>
      <c r="I1979" s="29"/>
      <c r="J1979" s="12"/>
    </row>
    <row r="1980" spans="1:10" s="9" customFormat="1" ht="13.25" customHeight="1" x14ac:dyDescent="0.35">
      <c r="A1980" s="35"/>
      <c r="B1980" s="49"/>
      <c r="C1980" s="35"/>
      <c r="D1980" s="29"/>
      <c r="E1980" s="29"/>
      <c r="F1980" s="29"/>
      <c r="G1980" s="29"/>
      <c r="H1980" s="35"/>
      <c r="I1980" s="29"/>
      <c r="J1980" s="12"/>
    </row>
    <row r="1981" spans="1:10" s="9" customFormat="1" ht="13.25" customHeight="1" x14ac:dyDescent="0.35">
      <c r="A1981" s="35"/>
      <c r="B1981" s="49"/>
      <c r="C1981" s="35"/>
      <c r="D1981" s="29"/>
      <c r="E1981" s="29"/>
      <c r="F1981" s="29"/>
      <c r="G1981" s="29"/>
      <c r="H1981" s="35"/>
      <c r="I1981" s="29"/>
      <c r="J1981" s="12"/>
    </row>
    <row r="1982" spans="1:10" s="9" customFormat="1" ht="13.25" customHeight="1" x14ac:dyDescent="0.35">
      <c r="A1982" s="35"/>
      <c r="B1982" s="49"/>
      <c r="C1982" s="35"/>
      <c r="D1982" s="29"/>
      <c r="E1982" s="29"/>
      <c r="F1982" s="29"/>
      <c r="G1982" s="29"/>
      <c r="H1982" s="35"/>
      <c r="I1982" s="29"/>
      <c r="J1982" s="12"/>
    </row>
    <row r="1983" spans="1:10" s="9" customFormat="1" ht="13.25" customHeight="1" x14ac:dyDescent="0.35">
      <c r="A1983" s="35"/>
      <c r="B1983" s="49"/>
      <c r="C1983" s="35"/>
      <c r="D1983" s="29"/>
      <c r="E1983" s="29"/>
      <c r="F1983" s="29"/>
      <c r="G1983" s="29"/>
      <c r="H1983" s="35"/>
      <c r="I1983" s="29"/>
      <c r="J1983" s="12"/>
    </row>
    <row r="1984" spans="1:10" s="9" customFormat="1" ht="13.25" customHeight="1" x14ac:dyDescent="0.35">
      <c r="A1984" s="35"/>
      <c r="B1984" s="49"/>
      <c r="C1984" s="35"/>
      <c r="D1984" s="29"/>
      <c r="E1984" s="29"/>
      <c r="F1984" s="29"/>
      <c r="G1984" s="29"/>
      <c r="H1984" s="35"/>
      <c r="I1984" s="29"/>
      <c r="J1984" s="12"/>
    </row>
    <row r="1985" spans="1:10" s="9" customFormat="1" ht="13.25" customHeight="1" x14ac:dyDescent="0.35">
      <c r="A1985" s="35"/>
      <c r="B1985" s="49"/>
      <c r="C1985" s="35"/>
      <c r="D1985" s="29"/>
      <c r="E1985" s="29"/>
      <c r="F1985" s="29"/>
      <c r="G1985" s="29"/>
      <c r="H1985" s="35"/>
      <c r="I1985" s="29"/>
      <c r="J1985" s="12"/>
    </row>
    <row r="1986" spans="1:10" s="9" customFormat="1" ht="13.25" customHeight="1" x14ac:dyDescent="0.35">
      <c r="A1986" s="35"/>
      <c r="B1986" s="49"/>
      <c r="C1986" s="35"/>
      <c r="D1986" s="29"/>
      <c r="E1986" s="29"/>
      <c r="F1986" s="29"/>
      <c r="G1986" s="29"/>
      <c r="H1986" s="35"/>
      <c r="I1986" s="29"/>
      <c r="J1986" s="12"/>
    </row>
    <row r="1987" spans="1:10" s="9" customFormat="1" ht="13.25" customHeight="1" x14ac:dyDescent="0.35">
      <c r="A1987" s="35"/>
      <c r="B1987" s="49"/>
      <c r="C1987" s="35"/>
      <c r="D1987" s="29"/>
      <c r="E1987" s="29"/>
      <c r="F1987" s="29"/>
      <c r="G1987" s="29"/>
      <c r="H1987" s="35"/>
      <c r="I1987" s="29"/>
      <c r="J1987" s="12"/>
    </row>
    <row r="1988" spans="1:10" s="9" customFormat="1" ht="13.25" customHeight="1" x14ac:dyDescent="0.35">
      <c r="A1988" s="35"/>
      <c r="B1988" s="49"/>
      <c r="C1988" s="35"/>
      <c r="D1988" s="29"/>
      <c r="E1988" s="29"/>
      <c r="F1988" s="29"/>
      <c r="G1988" s="29"/>
      <c r="H1988" s="35"/>
      <c r="I1988" s="29"/>
      <c r="J1988" s="12"/>
    </row>
    <row r="1989" spans="1:10" s="9" customFormat="1" ht="13.25" customHeight="1" x14ac:dyDescent="0.35">
      <c r="A1989" s="35"/>
      <c r="B1989" s="49"/>
      <c r="C1989" s="35"/>
      <c r="D1989" s="29"/>
      <c r="E1989" s="29"/>
      <c r="F1989" s="29"/>
      <c r="G1989" s="29"/>
      <c r="H1989" s="35"/>
      <c r="I1989" s="29"/>
      <c r="J1989" s="12"/>
    </row>
    <row r="1990" spans="1:10" s="9" customFormat="1" ht="13.25" customHeight="1" x14ac:dyDescent="0.35">
      <c r="A1990" s="35"/>
      <c r="B1990" s="49"/>
      <c r="C1990" s="35"/>
      <c r="D1990" s="29"/>
      <c r="E1990" s="29"/>
      <c r="F1990" s="29"/>
      <c r="G1990" s="29"/>
      <c r="H1990" s="35"/>
      <c r="I1990" s="29"/>
      <c r="J1990" s="12"/>
    </row>
    <row r="1991" spans="1:10" s="9" customFormat="1" ht="13.25" customHeight="1" x14ac:dyDescent="0.35">
      <c r="A1991" s="35"/>
      <c r="B1991" s="49"/>
      <c r="C1991" s="35"/>
      <c r="D1991" s="29"/>
      <c r="E1991" s="29"/>
      <c r="F1991" s="29"/>
      <c r="G1991" s="29"/>
      <c r="H1991" s="35"/>
      <c r="I1991" s="29"/>
      <c r="J1991" s="12"/>
    </row>
    <row r="1992" spans="1:10" s="9" customFormat="1" ht="13.25" customHeight="1" x14ac:dyDescent="0.35">
      <c r="A1992" s="35"/>
      <c r="B1992" s="49"/>
      <c r="C1992" s="35"/>
      <c r="D1992" s="29"/>
      <c r="E1992" s="29"/>
      <c r="F1992" s="29"/>
      <c r="G1992" s="29"/>
      <c r="H1992" s="35"/>
      <c r="I1992" s="29"/>
      <c r="J1992" s="12"/>
    </row>
    <row r="1993" spans="1:10" s="9" customFormat="1" ht="13.25" customHeight="1" x14ac:dyDescent="0.35">
      <c r="A1993" s="35"/>
      <c r="B1993" s="49"/>
      <c r="C1993" s="35"/>
      <c r="D1993" s="29"/>
      <c r="E1993" s="29"/>
      <c r="F1993" s="29"/>
      <c r="G1993" s="29"/>
      <c r="H1993" s="35"/>
      <c r="I1993" s="29"/>
      <c r="J1993" s="12"/>
    </row>
    <row r="1994" spans="1:10" s="9" customFormat="1" ht="13.25" customHeight="1" x14ac:dyDescent="0.35">
      <c r="A1994" s="35"/>
      <c r="B1994" s="49"/>
      <c r="C1994" s="35"/>
      <c r="D1994" s="29"/>
      <c r="E1994" s="29"/>
      <c r="F1994" s="29"/>
      <c r="G1994" s="29"/>
      <c r="H1994" s="35"/>
      <c r="I1994" s="29"/>
      <c r="J1994" s="12"/>
    </row>
    <row r="1995" spans="1:10" s="9" customFormat="1" ht="13.25" customHeight="1" x14ac:dyDescent="0.35">
      <c r="A1995" s="35"/>
      <c r="B1995" s="49"/>
      <c r="C1995" s="35"/>
      <c r="D1995" s="29"/>
      <c r="E1995" s="29"/>
      <c r="F1995" s="29"/>
      <c r="G1995" s="29"/>
      <c r="H1995" s="35"/>
      <c r="I1995" s="29"/>
      <c r="J1995" s="12"/>
    </row>
    <row r="1996" spans="1:10" s="9" customFormat="1" ht="13.25" customHeight="1" x14ac:dyDescent="0.35">
      <c r="A1996" s="35"/>
      <c r="B1996" s="49"/>
      <c r="C1996" s="35"/>
      <c r="D1996" s="29"/>
      <c r="E1996" s="29"/>
      <c r="F1996" s="29"/>
      <c r="G1996" s="29"/>
      <c r="H1996" s="35"/>
      <c r="I1996" s="29"/>
      <c r="J1996" s="12"/>
    </row>
    <row r="1997" spans="1:10" s="9" customFormat="1" ht="13.25" customHeight="1" x14ac:dyDescent="0.35">
      <c r="A1997" s="35"/>
      <c r="B1997" s="49"/>
      <c r="C1997" s="35"/>
      <c r="D1997" s="29"/>
      <c r="E1997" s="29"/>
      <c r="F1997" s="29"/>
      <c r="G1997" s="29"/>
      <c r="H1997" s="35"/>
      <c r="I1997" s="29"/>
      <c r="J1997" s="12"/>
    </row>
    <row r="1998" spans="1:10" s="9" customFormat="1" ht="13.25" customHeight="1" x14ac:dyDescent="0.35">
      <c r="A1998" s="35"/>
      <c r="B1998" s="49"/>
      <c r="C1998" s="35"/>
      <c r="D1998" s="29"/>
      <c r="E1998" s="29"/>
      <c r="F1998" s="29"/>
      <c r="G1998" s="29"/>
      <c r="H1998" s="35"/>
      <c r="I1998" s="29"/>
      <c r="J1998" s="12"/>
    </row>
    <row r="1999" spans="1:10" s="9" customFormat="1" ht="13.25" customHeight="1" x14ac:dyDescent="0.35">
      <c r="A1999" s="35"/>
      <c r="B1999" s="49"/>
      <c r="C1999" s="35"/>
      <c r="D1999" s="29"/>
      <c r="E1999" s="29"/>
      <c r="F1999" s="29"/>
      <c r="G1999" s="29"/>
      <c r="H1999" s="35"/>
      <c r="I1999" s="29"/>
      <c r="J1999" s="12"/>
    </row>
    <row r="2000" spans="1:10" s="50" customFormat="1" ht="13.25" customHeight="1" x14ac:dyDescent="0.35">
      <c r="A2000" s="71"/>
      <c r="B2000" s="49"/>
      <c r="C2000" s="35"/>
      <c r="D2000" s="29"/>
      <c r="E2000" s="29"/>
      <c r="F2000" s="29"/>
      <c r="G2000" s="77"/>
      <c r="H2000" s="35"/>
      <c r="I2000" s="49"/>
      <c r="J2000" s="73"/>
    </row>
    <row r="2001" spans="1:10" s="50" customFormat="1" ht="13.25" customHeight="1" x14ac:dyDescent="0.35">
      <c r="A2001" s="71"/>
      <c r="B2001" s="49"/>
      <c r="C2001" s="35"/>
      <c r="D2001" s="29"/>
      <c r="E2001" s="29"/>
      <c r="F2001" s="29"/>
      <c r="G2001" s="77"/>
      <c r="H2001" s="35"/>
      <c r="I2001" s="49"/>
      <c r="J2001" s="73"/>
    </row>
    <row r="2002" spans="1:10" s="50" customFormat="1" ht="13.25" customHeight="1" x14ac:dyDescent="0.35">
      <c r="A2002" s="71"/>
      <c r="B2002" s="49"/>
      <c r="C2002" s="35"/>
      <c r="D2002" s="29"/>
      <c r="E2002" s="29"/>
      <c r="F2002" s="29"/>
      <c r="G2002" s="77"/>
      <c r="H2002" s="35"/>
      <c r="I2002" s="49"/>
      <c r="J2002" s="73"/>
    </row>
    <row r="2003" spans="1:10" s="50" customFormat="1" ht="13.25" customHeight="1" x14ac:dyDescent="0.35">
      <c r="A2003" s="71"/>
      <c r="B2003" s="49"/>
      <c r="C2003" s="35"/>
      <c r="D2003" s="29"/>
      <c r="E2003" s="29"/>
      <c r="F2003" s="29"/>
      <c r="G2003" s="77"/>
      <c r="H2003" s="35"/>
      <c r="I2003" s="49"/>
      <c r="J2003" s="73"/>
    </row>
    <row r="2004" spans="1:10" s="50" customFormat="1" ht="13.25" customHeight="1" x14ac:dyDescent="0.35">
      <c r="A2004" s="71"/>
      <c r="B2004" s="49"/>
      <c r="C2004" s="35"/>
      <c r="D2004" s="29"/>
      <c r="E2004" s="29"/>
      <c r="F2004" s="29"/>
      <c r="G2004" s="77"/>
      <c r="H2004" s="35"/>
      <c r="I2004" s="49"/>
      <c r="J2004" s="73"/>
    </row>
    <row r="2005" spans="1:10" s="50" customFormat="1" ht="13.25" customHeight="1" x14ac:dyDescent="0.35">
      <c r="A2005" s="71"/>
      <c r="B2005" s="49"/>
      <c r="C2005" s="35"/>
      <c r="D2005" s="29"/>
      <c r="E2005" s="29"/>
      <c r="F2005" s="29"/>
      <c r="G2005" s="77"/>
      <c r="H2005" s="35"/>
      <c r="I2005" s="49"/>
      <c r="J2005" s="73"/>
    </row>
    <row r="2006" spans="1:10" s="50" customFormat="1" ht="13.25" customHeight="1" x14ac:dyDescent="0.35">
      <c r="A2006" s="71"/>
      <c r="B2006" s="49"/>
      <c r="C2006" s="35"/>
      <c r="D2006" s="29"/>
      <c r="E2006" s="29"/>
      <c r="F2006" s="29"/>
      <c r="G2006" s="77"/>
      <c r="H2006" s="35"/>
      <c r="I2006" s="49"/>
      <c r="J2006" s="73"/>
    </row>
    <row r="2007" spans="1:10" s="50" customFormat="1" ht="13.25" customHeight="1" x14ac:dyDescent="0.35">
      <c r="A2007" s="71"/>
      <c r="B2007" s="49"/>
      <c r="C2007" s="35"/>
      <c r="D2007" s="29"/>
      <c r="E2007" s="29"/>
      <c r="F2007" s="29"/>
      <c r="G2007" s="77"/>
      <c r="H2007" s="35"/>
      <c r="I2007" s="49"/>
      <c r="J2007" s="73"/>
    </row>
    <row r="2008" spans="1:10" s="50" customFormat="1" ht="13.25" customHeight="1" x14ac:dyDescent="0.35">
      <c r="A2008" s="71"/>
      <c r="B2008" s="49"/>
      <c r="C2008" s="35"/>
      <c r="D2008" s="29"/>
      <c r="E2008" s="29"/>
      <c r="F2008" s="29"/>
      <c r="G2008" s="77"/>
      <c r="H2008" s="35"/>
      <c r="I2008" s="49"/>
      <c r="J2008" s="73"/>
    </row>
    <row r="2009" spans="1:10" s="50" customFormat="1" ht="13.25" customHeight="1" x14ac:dyDescent="0.35">
      <c r="A2009" s="71"/>
      <c r="B2009" s="49"/>
      <c r="C2009" s="35"/>
      <c r="D2009" s="29"/>
      <c r="E2009" s="29"/>
      <c r="F2009" s="29"/>
      <c r="G2009" s="77"/>
      <c r="H2009" s="35"/>
      <c r="I2009" s="49"/>
      <c r="J2009" s="73"/>
    </row>
    <row r="2010" spans="1:10" s="50" customFormat="1" ht="13.25" customHeight="1" x14ac:dyDescent="0.35">
      <c r="A2010" s="71"/>
      <c r="B2010" s="49"/>
      <c r="C2010" s="35"/>
      <c r="D2010" s="29"/>
      <c r="E2010" s="29"/>
      <c r="F2010" s="29"/>
      <c r="G2010" s="77"/>
      <c r="H2010" s="35"/>
      <c r="I2010" s="49"/>
      <c r="J2010" s="73"/>
    </row>
    <row r="2011" spans="1:10" s="50" customFormat="1" ht="13.25" customHeight="1" x14ac:dyDescent="0.35">
      <c r="A2011" s="71"/>
      <c r="B2011" s="49"/>
      <c r="C2011" s="35"/>
      <c r="D2011" s="29"/>
      <c r="E2011" s="29"/>
      <c r="F2011" s="29"/>
      <c r="G2011" s="77"/>
      <c r="H2011" s="35"/>
      <c r="I2011" s="49"/>
      <c r="J2011" s="73"/>
    </row>
    <row r="2012" spans="1:10" s="50" customFormat="1" ht="13.25" customHeight="1" x14ac:dyDescent="0.35">
      <c r="A2012" s="71"/>
      <c r="B2012" s="49"/>
      <c r="C2012" s="35"/>
      <c r="D2012" s="29"/>
      <c r="E2012" s="29"/>
      <c r="F2012" s="29"/>
      <c r="G2012" s="77"/>
      <c r="H2012" s="35"/>
      <c r="I2012" s="49"/>
      <c r="J2012" s="73"/>
    </row>
    <row r="2013" spans="1:10" s="50" customFormat="1" ht="13.25" customHeight="1" x14ac:dyDescent="0.35">
      <c r="A2013" s="71"/>
      <c r="B2013" s="49"/>
      <c r="C2013" s="35"/>
      <c r="D2013" s="29"/>
      <c r="E2013" s="29"/>
      <c r="F2013" s="29"/>
      <c r="G2013" s="77"/>
      <c r="H2013" s="35"/>
      <c r="I2013" s="49"/>
      <c r="J2013" s="73"/>
    </row>
    <row r="2014" spans="1:10" s="50" customFormat="1" ht="13.25" customHeight="1" x14ac:dyDescent="0.35">
      <c r="A2014" s="71"/>
      <c r="B2014" s="49"/>
      <c r="C2014" s="35"/>
      <c r="D2014" s="29"/>
      <c r="E2014" s="29"/>
      <c r="F2014" s="29"/>
      <c r="G2014" s="77"/>
      <c r="H2014" s="35"/>
      <c r="I2014" s="49"/>
      <c r="J2014" s="73"/>
    </row>
    <row r="2015" spans="1:10" s="50" customFormat="1" ht="13.25" customHeight="1" x14ac:dyDescent="0.35">
      <c r="A2015" s="71"/>
      <c r="B2015" s="49"/>
      <c r="C2015" s="35"/>
      <c r="D2015" s="29"/>
      <c r="E2015" s="29"/>
      <c r="F2015" s="29"/>
      <c r="G2015" s="77"/>
      <c r="H2015" s="35"/>
      <c r="I2015" s="49"/>
      <c r="J2015" s="73"/>
    </row>
    <row r="2016" spans="1:10" s="50" customFormat="1" ht="13.25" customHeight="1" x14ac:dyDescent="0.35">
      <c r="A2016" s="71"/>
      <c r="B2016" s="49"/>
      <c r="C2016" s="35"/>
      <c r="D2016" s="29"/>
      <c r="E2016" s="29"/>
      <c r="F2016" s="29"/>
      <c r="G2016" s="77"/>
      <c r="H2016" s="35"/>
      <c r="I2016" s="49"/>
      <c r="J2016" s="73"/>
    </row>
    <row r="2017" spans="1:10" s="50" customFormat="1" ht="13.25" customHeight="1" x14ac:dyDescent="0.35">
      <c r="A2017" s="71"/>
      <c r="B2017" s="49"/>
      <c r="C2017" s="35"/>
      <c r="D2017" s="29"/>
      <c r="E2017" s="29"/>
      <c r="F2017" s="29"/>
      <c r="G2017" s="77"/>
      <c r="H2017" s="35"/>
      <c r="I2017" s="49"/>
      <c r="J2017" s="73"/>
    </row>
    <row r="2018" spans="1:10" s="50" customFormat="1" ht="13.25" customHeight="1" x14ac:dyDescent="0.35">
      <c r="A2018" s="71"/>
      <c r="B2018" s="49"/>
      <c r="C2018" s="35"/>
      <c r="D2018" s="29"/>
      <c r="E2018" s="29"/>
      <c r="F2018" s="29"/>
      <c r="G2018" s="77"/>
      <c r="H2018" s="35"/>
      <c r="I2018" s="49"/>
      <c r="J2018" s="73"/>
    </row>
    <row r="2019" spans="1:10" s="50" customFormat="1" ht="13.25" customHeight="1" x14ac:dyDescent="0.35">
      <c r="A2019" s="71"/>
      <c r="B2019" s="49"/>
      <c r="C2019" s="35"/>
      <c r="D2019" s="29"/>
      <c r="E2019" s="29"/>
      <c r="F2019" s="29"/>
      <c r="G2019" s="29"/>
      <c r="H2019" s="35"/>
      <c r="I2019" s="49"/>
      <c r="J2019" s="73"/>
    </row>
    <row r="2020" spans="1:10" s="50" customFormat="1" ht="13.25" customHeight="1" x14ac:dyDescent="0.35">
      <c r="A2020" s="71"/>
      <c r="B2020" s="49"/>
      <c r="C2020" s="35"/>
      <c r="D2020" s="29"/>
      <c r="E2020" s="29"/>
      <c r="F2020" s="29"/>
      <c r="G2020" s="77"/>
      <c r="H2020" s="35"/>
      <c r="I2020" s="49"/>
      <c r="J2020" s="73"/>
    </row>
    <row r="2021" spans="1:10" s="50" customFormat="1" ht="13.25" customHeight="1" x14ac:dyDescent="0.35">
      <c r="A2021" s="71"/>
      <c r="B2021" s="49"/>
      <c r="C2021" s="35"/>
      <c r="D2021" s="29"/>
      <c r="E2021" s="29"/>
      <c r="F2021" s="29"/>
      <c r="G2021" s="29"/>
      <c r="H2021" s="35"/>
      <c r="I2021" s="49"/>
      <c r="J2021" s="73"/>
    </row>
    <row r="2022" spans="1:10" s="50" customFormat="1" ht="13.25" customHeight="1" x14ac:dyDescent="0.35">
      <c r="A2022" s="71"/>
      <c r="B2022" s="49"/>
      <c r="C2022" s="35"/>
      <c r="D2022" s="29"/>
      <c r="E2022" s="29"/>
      <c r="F2022" s="29"/>
      <c r="G2022" s="77"/>
      <c r="H2022" s="35"/>
      <c r="I2022" s="49"/>
      <c r="J2022" s="73"/>
    </row>
    <row r="2023" spans="1:10" s="9" customFormat="1" ht="13.25" customHeight="1" x14ac:dyDescent="0.35">
      <c r="A2023" s="35"/>
      <c r="B2023" s="49"/>
      <c r="C2023" s="35"/>
      <c r="D2023" s="29"/>
      <c r="E2023" s="29"/>
      <c r="F2023" s="29"/>
      <c r="G2023" s="29"/>
      <c r="H2023" s="35"/>
      <c r="I2023" s="29"/>
      <c r="J2023" s="12"/>
    </row>
    <row r="2024" spans="1:10" s="9" customFormat="1" ht="13.25" customHeight="1" x14ac:dyDescent="0.35">
      <c r="A2024" s="35"/>
      <c r="B2024" s="49"/>
      <c r="C2024" s="35"/>
      <c r="D2024" s="29"/>
      <c r="E2024" s="29"/>
      <c r="F2024" s="29"/>
      <c r="G2024" s="29"/>
      <c r="H2024" s="35"/>
      <c r="I2024" s="29"/>
      <c r="J2024" s="12"/>
    </row>
    <row r="2025" spans="1:10" s="9" customFormat="1" ht="13.25" customHeight="1" x14ac:dyDescent="0.35">
      <c r="A2025" s="35"/>
      <c r="B2025" s="49"/>
      <c r="C2025" s="35"/>
      <c r="D2025" s="29"/>
      <c r="E2025" s="29"/>
      <c r="F2025" s="29"/>
      <c r="G2025" s="29"/>
      <c r="H2025" s="35"/>
      <c r="I2025" s="29"/>
      <c r="J2025" s="12"/>
    </row>
    <row r="2026" spans="1:10" s="9" customFormat="1" ht="13.25" customHeight="1" x14ac:dyDescent="0.35">
      <c r="A2026" s="35"/>
      <c r="B2026" s="49"/>
      <c r="C2026" s="35"/>
      <c r="D2026" s="29"/>
      <c r="E2026" s="29"/>
      <c r="F2026" s="29"/>
      <c r="G2026" s="29"/>
      <c r="H2026" s="35"/>
      <c r="I2026" s="29"/>
      <c r="J2026" s="12"/>
    </row>
    <row r="2027" spans="1:10" s="9" customFormat="1" ht="13.25" customHeight="1" x14ac:dyDescent="0.35">
      <c r="A2027" s="35"/>
      <c r="B2027" s="49"/>
      <c r="C2027" s="35"/>
      <c r="D2027" s="29"/>
      <c r="E2027" s="29"/>
      <c r="F2027" s="29"/>
      <c r="G2027" s="29"/>
      <c r="H2027" s="35"/>
      <c r="I2027" s="29"/>
      <c r="J2027" s="12"/>
    </row>
    <row r="2028" spans="1:10" s="9" customFormat="1" ht="13.25" customHeight="1" x14ac:dyDescent="0.35">
      <c r="A2028" s="35"/>
      <c r="B2028" s="49"/>
      <c r="C2028" s="35"/>
      <c r="D2028" s="29"/>
      <c r="E2028" s="29"/>
      <c r="F2028" s="29"/>
      <c r="G2028" s="29"/>
      <c r="H2028" s="35"/>
      <c r="I2028" s="29"/>
      <c r="J2028" s="12"/>
    </row>
    <row r="2029" spans="1:10" s="9" customFormat="1" ht="13.25" customHeight="1" x14ac:dyDescent="0.35">
      <c r="A2029" s="35"/>
      <c r="B2029" s="49"/>
      <c r="C2029" s="35"/>
      <c r="D2029" s="29"/>
      <c r="E2029" s="29"/>
      <c r="F2029" s="29"/>
      <c r="G2029" s="29"/>
      <c r="H2029" s="35"/>
      <c r="I2029" s="29"/>
      <c r="J2029" s="12"/>
    </row>
    <row r="2030" spans="1:10" s="9" customFormat="1" ht="13.25" customHeight="1" x14ac:dyDescent="0.35">
      <c r="A2030" s="35"/>
      <c r="B2030" s="49"/>
      <c r="C2030" s="35"/>
      <c r="D2030" s="29"/>
      <c r="E2030" s="29"/>
      <c r="F2030" s="29"/>
      <c r="G2030" s="29"/>
      <c r="H2030" s="35"/>
      <c r="I2030" s="29"/>
      <c r="J2030" s="12"/>
    </row>
    <row r="2031" spans="1:10" s="9" customFormat="1" ht="13.25" customHeight="1" x14ac:dyDescent="0.35">
      <c r="A2031" s="35"/>
      <c r="B2031" s="49"/>
      <c r="C2031" s="35"/>
      <c r="D2031" s="29"/>
      <c r="E2031" s="29"/>
      <c r="F2031" s="29"/>
      <c r="G2031" s="29"/>
      <c r="H2031" s="35"/>
      <c r="I2031" s="29"/>
      <c r="J2031" s="12"/>
    </row>
    <row r="2032" spans="1:10" s="9" customFormat="1" ht="13.25" customHeight="1" x14ac:dyDescent="0.35">
      <c r="A2032" s="35"/>
      <c r="B2032" s="49"/>
      <c r="C2032" s="35"/>
      <c r="D2032" s="29"/>
      <c r="E2032" s="29"/>
      <c r="F2032" s="29"/>
      <c r="G2032" s="29"/>
      <c r="H2032" s="35"/>
      <c r="I2032" s="29"/>
      <c r="J2032" s="12"/>
    </row>
    <row r="2033" spans="1:10" s="9" customFormat="1" ht="13.25" customHeight="1" x14ac:dyDescent="0.35">
      <c r="A2033" s="35"/>
      <c r="B2033" s="49"/>
      <c r="C2033" s="35"/>
      <c r="D2033" s="29"/>
      <c r="E2033" s="29"/>
      <c r="F2033" s="29"/>
      <c r="G2033" s="29"/>
      <c r="H2033" s="35"/>
      <c r="I2033" s="29"/>
      <c r="J2033" s="12"/>
    </row>
    <row r="2034" spans="1:10" s="9" customFormat="1" ht="13.25" customHeight="1" x14ac:dyDescent="0.35">
      <c r="A2034" s="35"/>
      <c r="B2034" s="49"/>
      <c r="C2034" s="35"/>
      <c r="D2034" s="29"/>
      <c r="E2034" s="29"/>
      <c r="F2034" s="29"/>
      <c r="G2034" s="29"/>
      <c r="H2034" s="35"/>
      <c r="I2034" s="29"/>
      <c r="J2034" s="12"/>
    </row>
    <row r="2035" spans="1:10" s="9" customFormat="1" ht="13.25" customHeight="1" x14ac:dyDescent="0.35">
      <c r="A2035" s="35"/>
      <c r="B2035" s="49"/>
      <c r="C2035" s="35"/>
      <c r="D2035" s="69"/>
      <c r="E2035" s="69"/>
      <c r="F2035" s="69"/>
      <c r="G2035" s="69"/>
      <c r="H2035" s="35"/>
      <c r="I2035" s="29"/>
      <c r="J2035" s="12"/>
    </row>
    <row r="2036" spans="1:10" s="9" customFormat="1" ht="13.25" customHeight="1" x14ac:dyDescent="0.35">
      <c r="A2036" s="35"/>
      <c r="B2036" s="49"/>
      <c r="C2036" s="35"/>
      <c r="D2036" s="69"/>
      <c r="E2036" s="69"/>
      <c r="F2036" s="69"/>
      <c r="G2036" s="69"/>
      <c r="H2036" s="35"/>
      <c r="I2036" s="29"/>
      <c r="J2036" s="12"/>
    </row>
    <row r="2037" spans="1:10" s="9" customFormat="1" ht="13.25" customHeight="1" x14ac:dyDescent="0.35">
      <c r="A2037" s="35"/>
      <c r="B2037" s="49"/>
      <c r="C2037" s="35"/>
      <c r="D2037" s="49"/>
      <c r="E2037" s="49"/>
      <c r="F2037" s="49"/>
      <c r="G2037" s="100"/>
      <c r="H2037" s="72"/>
      <c r="I2037" s="29"/>
      <c r="J2037" s="12"/>
    </row>
    <row r="2038" spans="1:10" s="9" customFormat="1" ht="13.25" customHeight="1" x14ac:dyDescent="0.35">
      <c r="A2038" s="35"/>
      <c r="B2038" s="49"/>
      <c r="C2038" s="61"/>
      <c r="D2038" s="49"/>
      <c r="E2038" s="49"/>
      <c r="F2038" s="49"/>
      <c r="G2038" s="100"/>
      <c r="H2038" s="72"/>
      <c r="I2038" s="29"/>
      <c r="J2038" s="12"/>
    </row>
    <row r="2039" spans="1:10" s="9" customFormat="1" ht="13.25" customHeight="1" x14ac:dyDescent="0.35">
      <c r="A2039" s="35"/>
      <c r="B2039" s="49"/>
      <c r="C2039" s="35"/>
      <c r="D2039" s="29"/>
      <c r="E2039" s="29"/>
      <c r="F2039" s="29"/>
      <c r="G2039" s="29"/>
      <c r="H2039" s="35"/>
      <c r="I2039" s="29"/>
      <c r="J2039" s="12"/>
    </row>
    <row r="2040" spans="1:10" s="9" customFormat="1" ht="13.25" customHeight="1" x14ac:dyDescent="0.35">
      <c r="A2040" s="35"/>
      <c r="B2040" s="49"/>
      <c r="C2040" s="35"/>
      <c r="D2040" s="29"/>
      <c r="E2040" s="29"/>
      <c r="F2040" s="29"/>
      <c r="G2040" s="29"/>
      <c r="H2040" s="35"/>
      <c r="I2040" s="29"/>
      <c r="J2040" s="12"/>
    </row>
    <row r="2041" spans="1:10" s="9" customFormat="1" ht="13.25" customHeight="1" x14ac:dyDescent="0.35">
      <c r="A2041" s="35"/>
      <c r="B2041" s="49"/>
      <c r="C2041" s="35"/>
      <c r="D2041" s="29"/>
      <c r="E2041" s="29"/>
      <c r="F2041" s="29"/>
      <c r="G2041" s="29"/>
      <c r="H2041" s="35"/>
      <c r="I2041" s="29"/>
      <c r="J2041" s="12"/>
    </row>
    <row r="2042" spans="1:10" s="9" customFormat="1" ht="13.25" customHeight="1" x14ac:dyDescent="0.35">
      <c r="A2042" s="35"/>
      <c r="B2042" s="49"/>
      <c r="C2042" s="35"/>
      <c r="D2042" s="29"/>
      <c r="E2042" s="29"/>
      <c r="F2042" s="29"/>
      <c r="G2042" s="29"/>
      <c r="H2042" s="35"/>
      <c r="I2042" s="29"/>
      <c r="J2042" s="12"/>
    </row>
    <row r="2043" spans="1:10" s="9" customFormat="1" ht="13.25" customHeight="1" x14ac:dyDescent="0.35">
      <c r="A2043" s="35"/>
      <c r="B2043" s="49"/>
      <c r="C2043" s="35"/>
      <c r="D2043" s="29"/>
      <c r="E2043" s="29"/>
      <c r="F2043" s="29"/>
      <c r="G2043" s="29"/>
      <c r="H2043" s="35"/>
      <c r="I2043" s="29"/>
      <c r="J2043" s="12"/>
    </row>
    <row r="2044" spans="1:10" s="9" customFormat="1" ht="13.25" customHeight="1" x14ac:dyDescent="0.35">
      <c r="A2044" s="35"/>
      <c r="B2044" s="49"/>
      <c r="C2044" s="35"/>
      <c r="D2044" s="29"/>
      <c r="E2044" s="29"/>
      <c r="F2044" s="29"/>
      <c r="G2044" s="29"/>
      <c r="H2044" s="35"/>
      <c r="I2044" s="29"/>
      <c r="J2044" s="12"/>
    </row>
    <row r="2045" spans="1:10" s="9" customFormat="1" ht="13.25" customHeight="1" x14ac:dyDescent="0.35">
      <c r="A2045" s="35"/>
      <c r="B2045" s="49"/>
      <c r="C2045" s="35"/>
      <c r="D2045" s="29"/>
      <c r="E2045" s="29"/>
      <c r="F2045" s="29"/>
      <c r="G2045" s="29"/>
      <c r="H2045" s="35"/>
      <c r="I2045" s="29"/>
      <c r="J2045" s="12"/>
    </row>
    <row r="2046" spans="1:10" s="9" customFormat="1" ht="13.25" customHeight="1" x14ac:dyDescent="0.35">
      <c r="A2046" s="35"/>
      <c r="B2046" s="49"/>
      <c r="C2046" s="35"/>
      <c r="D2046" s="29"/>
      <c r="E2046" s="29"/>
      <c r="F2046" s="29"/>
      <c r="G2046" s="29"/>
      <c r="H2046" s="35"/>
      <c r="I2046" s="29"/>
      <c r="J2046" s="12"/>
    </row>
    <row r="2047" spans="1:10" s="9" customFormat="1" ht="13.25" customHeight="1" x14ac:dyDescent="0.35">
      <c r="A2047" s="35"/>
      <c r="B2047" s="49"/>
      <c r="C2047" s="35"/>
      <c r="D2047" s="29"/>
      <c r="E2047" s="29"/>
      <c r="F2047" s="29"/>
      <c r="G2047" s="29"/>
      <c r="H2047" s="35"/>
      <c r="I2047" s="29"/>
      <c r="J2047" s="12"/>
    </row>
    <row r="2048" spans="1:10" s="9" customFormat="1" ht="13.25" customHeight="1" x14ac:dyDescent="0.35">
      <c r="A2048" s="35"/>
      <c r="B2048" s="49"/>
      <c r="C2048" s="35"/>
      <c r="D2048" s="29"/>
      <c r="E2048" s="29"/>
      <c r="F2048" s="29"/>
      <c r="G2048" s="29"/>
      <c r="H2048" s="35"/>
      <c r="I2048" s="29"/>
      <c r="J2048" s="12"/>
    </row>
    <row r="2049" spans="1:10" s="9" customFormat="1" ht="13.25" customHeight="1" x14ac:dyDescent="0.35">
      <c r="A2049" s="35"/>
      <c r="B2049" s="49"/>
      <c r="C2049" s="35"/>
      <c r="D2049" s="29"/>
      <c r="E2049" s="29"/>
      <c r="F2049" s="29"/>
      <c r="G2049" s="29"/>
      <c r="H2049" s="35"/>
      <c r="I2049" s="29"/>
      <c r="J2049" s="12"/>
    </row>
    <row r="2050" spans="1:10" s="9" customFormat="1" ht="13.25" customHeight="1" x14ac:dyDescent="0.35">
      <c r="A2050" s="35"/>
      <c r="B2050" s="49"/>
      <c r="C2050" s="35"/>
      <c r="D2050" s="29"/>
      <c r="E2050" s="29"/>
      <c r="F2050" s="29"/>
      <c r="G2050" s="29"/>
      <c r="H2050" s="35"/>
      <c r="I2050" s="29"/>
      <c r="J2050" s="12"/>
    </row>
    <row r="2051" spans="1:10" s="9" customFormat="1" ht="13.25" customHeight="1" x14ac:dyDescent="0.35">
      <c r="A2051" s="35"/>
      <c r="B2051" s="49"/>
      <c r="C2051" s="35"/>
      <c r="D2051" s="29"/>
      <c r="E2051" s="29"/>
      <c r="F2051" s="29"/>
      <c r="G2051" s="29"/>
      <c r="H2051" s="35"/>
      <c r="I2051" s="29"/>
      <c r="J2051" s="12"/>
    </row>
    <row r="2052" spans="1:10" s="9" customFormat="1" ht="13.25" customHeight="1" x14ac:dyDescent="0.35">
      <c r="A2052" s="35"/>
      <c r="B2052" s="49"/>
      <c r="C2052" s="35"/>
      <c r="D2052" s="29"/>
      <c r="E2052" s="29"/>
      <c r="F2052" s="29"/>
      <c r="G2052" s="29"/>
      <c r="H2052" s="35"/>
      <c r="I2052" s="29"/>
      <c r="J2052" s="12"/>
    </row>
    <row r="2053" spans="1:10" s="9" customFormat="1" ht="13.25" customHeight="1" x14ac:dyDescent="0.35">
      <c r="A2053" s="35"/>
      <c r="B2053" s="49"/>
      <c r="C2053" s="35"/>
      <c r="D2053" s="29"/>
      <c r="E2053" s="29"/>
      <c r="F2053" s="29"/>
      <c r="G2053" s="29"/>
      <c r="H2053" s="35"/>
      <c r="I2053" s="29"/>
      <c r="J2053" s="12"/>
    </row>
    <row r="2054" spans="1:10" s="9" customFormat="1" ht="13.25" customHeight="1" x14ac:dyDescent="0.35">
      <c r="A2054" s="35"/>
      <c r="B2054" s="49"/>
      <c r="C2054" s="35"/>
      <c r="D2054" s="29"/>
      <c r="E2054" s="29"/>
      <c r="F2054" s="29"/>
      <c r="G2054" s="29"/>
      <c r="H2054" s="35"/>
      <c r="I2054" s="29"/>
      <c r="J2054" s="12"/>
    </row>
    <row r="2055" spans="1:10" s="9" customFormat="1" ht="13.25" customHeight="1" x14ac:dyDescent="0.35">
      <c r="A2055" s="35"/>
      <c r="B2055" s="49"/>
      <c r="C2055" s="35"/>
      <c r="D2055" s="29"/>
      <c r="E2055" s="29"/>
      <c r="F2055" s="29"/>
      <c r="G2055" s="29"/>
      <c r="H2055" s="35"/>
      <c r="I2055" s="29"/>
      <c r="J2055" s="12"/>
    </row>
    <row r="2056" spans="1:10" s="9" customFormat="1" ht="13.25" customHeight="1" x14ac:dyDescent="0.35">
      <c r="A2056" s="35"/>
      <c r="B2056" s="49"/>
      <c r="C2056" s="35"/>
      <c r="D2056" s="29"/>
      <c r="E2056" s="29"/>
      <c r="F2056" s="29"/>
      <c r="G2056" s="29"/>
      <c r="H2056" s="35"/>
      <c r="I2056" s="29"/>
      <c r="J2056" s="12"/>
    </row>
    <row r="2057" spans="1:10" s="9" customFormat="1" ht="13.25" customHeight="1" x14ac:dyDescent="0.35">
      <c r="A2057" s="35"/>
      <c r="B2057" s="49"/>
      <c r="C2057" s="35"/>
      <c r="D2057" s="29"/>
      <c r="E2057" s="29"/>
      <c r="F2057" s="29"/>
      <c r="G2057" s="29"/>
      <c r="H2057" s="35"/>
      <c r="I2057" s="29"/>
      <c r="J2057" s="12"/>
    </row>
    <row r="2058" spans="1:10" s="9" customFormat="1" ht="13.25" customHeight="1" x14ac:dyDescent="0.35">
      <c r="A2058" s="35"/>
      <c r="B2058" s="49"/>
      <c r="C2058" s="35"/>
      <c r="D2058" s="29"/>
      <c r="E2058" s="29"/>
      <c r="F2058" s="29"/>
      <c r="G2058" s="29"/>
      <c r="H2058" s="35"/>
      <c r="I2058" s="29"/>
      <c r="J2058" s="12"/>
    </row>
    <row r="2059" spans="1:10" s="9" customFormat="1" ht="13.25" customHeight="1" x14ac:dyDescent="0.35">
      <c r="A2059" s="35"/>
      <c r="B2059" s="49"/>
      <c r="C2059" s="35"/>
      <c r="D2059" s="29"/>
      <c r="E2059" s="29"/>
      <c r="F2059" s="29"/>
      <c r="G2059" s="29"/>
      <c r="H2059" s="35"/>
      <c r="I2059" s="29"/>
      <c r="J2059" s="12"/>
    </row>
    <row r="2060" spans="1:10" s="9" customFormat="1" ht="13.25" customHeight="1" x14ac:dyDescent="0.35">
      <c r="A2060" s="35"/>
      <c r="B2060" s="49"/>
      <c r="C2060" s="35"/>
      <c r="D2060" s="29"/>
      <c r="E2060" s="29"/>
      <c r="F2060" s="29"/>
      <c r="G2060" s="29"/>
      <c r="H2060" s="35"/>
      <c r="I2060" s="29"/>
      <c r="J2060" s="12"/>
    </row>
    <row r="2061" spans="1:10" s="9" customFormat="1" ht="13.25" customHeight="1" x14ac:dyDescent="0.35">
      <c r="A2061" s="35"/>
      <c r="B2061" s="49"/>
      <c r="C2061" s="35"/>
      <c r="D2061" s="29"/>
      <c r="E2061" s="29"/>
      <c r="F2061" s="29"/>
      <c r="G2061" s="29"/>
      <c r="H2061" s="35"/>
      <c r="I2061" s="29"/>
      <c r="J2061" s="12"/>
    </row>
    <row r="2062" spans="1:10" s="9" customFormat="1" ht="13.25" customHeight="1" x14ac:dyDescent="0.35">
      <c r="A2062" s="35"/>
      <c r="B2062" s="49"/>
      <c r="C2062" s="35"/>
      <c r="D2062" s="29"/>
      <c r="E2062" s="29"/>
      <c r="F2062" s="29"/>
      <c r="G2062" s="29"/>
      <c r="H2062" s="35"/>
      <c r="I2062" s="29"/>
      <c r="J2062" s="12"/>
    </row>
    <row r="2063" spans="1:10" s="9" customFormat="1" ht="13.25" customHeight="1" x14ac:dyDescent="0.35">
      <c r="A2063" s="35"/>
      <c r="B2063" s="49"/>
      <c r="C2063" s="35"/>
      <c r="D2063" s="29"/>
      <c r="E2063" s="29"/>
      <c r="F2063" s="29"/>
      <c r="G2063" s="29"/>
      <c r="H2063" s="35"/>
      <c r="I2063" s="29"/>
      <c r="J2063" s="12"/>
    </row>
    <row r="2064" spans="1:10" s="9" customFormat="1" ht="13.25" customHeight="1" x14ac:dyDescent="0.35">
      <c r="A2064" s="35"/>
      <c r="B2064" s="49"/>
      <c r="C2064" s="35"/>
      <c r="D2064" s="29"/>
      <c r="E2064" s="29"/>
      <c r="F2064" s="29"/>
      <c r="G2064" s="29"/>
      <c r="H2064" s="35"/>
      <c r="I2064" s="29"/>
      <c r="J2064" s="12"/>
    </row>
    <row r="2065" spans="1:31" s="9" customFormat="1" ht="13.25" customHeight="1" x14ac:dyDescent="0.35">
      <c r="A2065" s="35"/>
      <c r="B2065" s="49"/>
      <c r="C2065" s="35"/>
      <c r="D2065" s="29"/>
      <c r="E2065" s="29"/>
      <c r="F2065" s="29"/>
      <c r="G2065" s="29"/>
      <c r="H2065" s="35"/>
      <c r="I2065" s="29"/>
      <c r="J2065" s="12"/>
    </row>
    <row r="2066" spans="1:31" s="9" customFormat="1" ht="13.25" customHeight="1" x14ac:dyDescent="0.35">
      <c r="A2066" s="35"/>
      <c r="B2066" s="49"/>
      <c r="C2066" s="35"/>
      <c r="D2066" s="29"/>
      <c r="E2066" s="29"/>
      <c r="F2066" s="29"/>
      <c r="G2066" s="29"/>
      <c r="H2066" s="35"/>
      <c r="I2066" s="29"/>
      <c r="J2066" s="12"/>
    </row>
    <row r="2067" spans="1:31" s="9" customFormat="1" ht="13.25" customHeight="1" x14ac:dyDescent="0.35">
      <c r="A2067" s="35"/>
      <c r="B2067" s="49"/>
      <c r="C2067" s="35"/>
      <c r="D2067" s="29"/>
      <c r="E2067" s="29"/>
      <c r="F2067" s="29"/>
      <c r="G2067" s="29"/>
      <c r="H2067" s="35"/>
      <c r="I2067" s="29"/>
      <c r="J2067" s="12"/>
    </row>
    <row r="2068" spans="1:31" s="9" customFormat="1" ht="13.25" customHeight="1" x14ac:dyDescent="0.35">
      <c r="A2068" s="35"/>
      <c r="B2068" s="49"/>
      <c r="C2068" s="35"/>
      <c r="D2068" s="29"/>
      <c r="E2068" s="29"/>
      <c r="F2068" s="29"/>
      <c r="G2068" s="29"/>
      <c r="H2068" s="35"/>
      <c r="I2068" s="29"/>
      <c r="J2068" s="12"/>
    </row>
    <row r="2069" spans="1:31" s="9" customFormat="1" ht="13.25" customHeight="1" x14ac:dyDescent="0.35">
      <c r="A2069" s="35"/>
      <c r="B2069" s="49"/>
      <c r="C2069" s="35"/>
      <c r="D2069" s="29"/>
      <c r="E2069" s="29"/>
      <c r="F2069" s="29"/>
      <c r="G2069" s="29"/>
      <c r="H2069" s="35"/>
      <c r="I2069" s="29"/>
      <c r="J2069" s="12"/>
    </row>
    <row r="2070" spans="1:31" s="9" customFormat="1" ht="13.25" customHeight="1" x14ac:dyDescent="0.35">
      <c r="A2070" s="35"/>
      <c r="B2070" s="49"/>
      <c r="C2070" s="35"/>
      <c r="D2070" s="29"/>
      <c r="E2070" s="29"/>
      <c r="F2070" s="29"/>
      <c r="G2070" s="29"/>
      <c r="H2070" s="35"/>
      <c r="I2070" s="29"/>
      <c r="J2070" s="12"/>
    </row>
    <row r="2071" spans="1:31" s="9" customFormat="1" ht="13.25" customHeight="1" x14ac:dyDescent="0.35">
      <c r="A2071" s="35"/>
      <c r="B2071" s="49"/>
      <c r="C2071" s="35"/>
      <c r="D2071" s="29"/>
      <c r="E2071" s="29"/>
      <c r="F2071" s="29"/>
      <c r="G2071" s="29"/>
      <c r="H2071" s="35"/>
      <c r="I2071" s="29"/>
      <c r="J2071" s="12"/>
    </row>
    <row r="2072" spans="1:31" s="9" customFormat="1" ht="13.25" customHeight="1" x14ac:dyDescent="0.35">
      <c r="A2072" s="35"/>
      <c r="B2072" s="49"/>
      <c r="C2072" s="35"/>
      <c r="D2072" s="29"/>
      <c r="E2072" s="29"/>
      <c r="F2072" s="29"/>
      <c r="G2072" s="29"/>
      <c r="H2072" s="35"/>
      <c r="I2072" s="29"/>
      <c r="J2072" s="12"/>
    </row>
    <row r="2073" spans="1:31" s="9" customFormat="1" ht="13.25" customHeight="1" x14ac:dyDescent="0.35">
      <c r="A2073" s="35"/>
      <c r="B2073" s="49"/>
      <c r="C2073" s="35"/>
      <c r="D2073" s="29"/>
      <c r="E2073" s="29"/>
      <c r="F2073" s="29"/>
      <c r="G2073" s="29"/>
      <c r="H2073" s="35"/>
      <c r="I2073" s="29"/>
      <c r="J2073" s="12"/>
    </row>
    <row r="2074" spans="1:31" s="9" customFormat="1" ht="13.25" customHeight="1" x14ac:dyDescent="0.35">
      <c r="A2074" s="35"/>
      <c r="B2074" s="49"/>
      <c r="C2074" s="35"/>
      <c r="D2074" s="29"/>
      <c r="E2074" s="29"/>
      <c r="F2074" s="29"/>
      <c r="G2074" s="29"/>
      <c r="H2074" s="35"/>
      <c r="I2074" s="29"/>
      <c r="J2074" s="12"/>
    </row>
    <row r="2075" spans="1:31" s="9" customFormat="1" ht="13.25" customHeight="1" x14ac:dyDescent="0.35">
      <c r="A2075" s="35"/>
      <c r="B2075" s="49"/>
      <c r="C2075" s="35"/>
      <c r="D2075" s="29"/>
      <c r="E2075" s="29"/>
      <c r="F2075" s="29"/>
      <c r="G2075" s="29"/>
      <c r="H2075" s="35"/>
      <c r="I2075" s="29"/>
      <c r="J2075" s="12"/>
    </row>
    <row r="2076" spans="1:31" s="9" customFormat="1" ht="13.25" customHeight="1" x14ac:dyDescent="0.35">
      <c r="A2076" s="35"/>
      <c r="B2076" s="49"/>
      <c r="C2076" s="35"/>
      <c r="D2076" s="29"/>
      <c r="E2076" s="29"/>
      <c r="F2076" s="29"/>
      <c r="G2076" s="29"/>
      <c r="H2076" s="35"/>
      <c r="I2076" s="29"/>
      <c r="J2076" s="12"/>
    </row>
    <row r="2077" spans="1:31" s="9" customFormat="1" ht="13.25" customHeight="1" x14ac:dyDescent="0.35">
      <c r="A2077" s="35"/>
      <c r="B2077" s="49"/>
      <c r="C2077" s="35"/>
      <c r="D2077" s="29"/>
      <c r="E2077" s="29"/>
      <c r="F2077" s="29"/>
      <c r="G2077" s="29"/>
      <c r="H2077" s="35"/>
      <c r="I2077" s="29"/>
      <c r="J2077" s="12"/>
    </row>
    <row r="2078" spans="1:31" s="9" customFormat="1" ht="13.25" customHeight="1" x14ac:dyDescent="0.35">
      <c r="A2078" s="35"/>
      <c r="B2078" s="49"/>
      <c r="C2078" s="35"/>
      <c r="D2078" s="29"/>
      <c r="E2078" s="29"/>
      <c r="F2078" s="29"/>
      <c r="G2078" s="29"/>
      <c r="H2078" s="35"/>
      <c r="I2078" s="29"/>
      <c r="J2078" s="12"/>
    </row>
    <row r="2079" spans="1:31" s="9" customFormat="1" ht="13.25" customHeight="1" x14ac:dyDescent="0.35">
      <c r="A2079" s="35"/>
      <c r="B2079" s="49"/>
      <c r="C2079" s="35"/>
      <c r="D2079" s="29"/>
      <c r="E2079" s="29"/>
      <c r="F2079" s="29"/>
      <c r="G2079" s="29"/>
      <c r="H2079" s="35"/>
      <c r="I2079" s="29"/>
      <c r="J2079" s="12"/>
    </row>
    <row r="2080" spans="1:31" ht="13.25" customHeight="1" x14ac:dyDescent="0.35">
      <c r="B2080" s="49"/>
      <c r="H2080" s="28"/>
      <c r="I2080" s="30"/>
      <c r="J2080" s="3"/>
      <c r="AD2080" s="1"/>
      <c r="AE2080" s="1"/>
    </row>
    <row r="2081" spans="2:31" ht="13.25" customHeight="1" x14ac:dyDescent="0.35">
      <c r="B2081" s="49"/>
      <c r="H2081" s="28"/>
      <c r="I2081" s="30"/>
      <c r="J2081" s="3"/>
      <c r="AD2081" s="1"/>
      <c r="AE2081" s="1"/>
    </row>
    <row r="2082" spans="2:31" ht="13.25" customHeight="1" x14ac:dyDescent="0.35">
      <c r="B2082" s="49"/>
      <c r="H2082" s="28"/>
      <c r="I2082" s="30"/>
      <c r="J2082" s="3"/>
      <c r="AD2082" s="1"/>
      <c r="AE2082" s="1"/>
    </row>
    <row r="2083" spans="2:31" ht="13.25" customHeight="1" x14ac:dyDescent="0.35">
      <c r="B2083" s="49"/>
      <c r="H2083" s="28"/>
      <c r="I2083" s="30"/>
      <c r="J2083" s="3"/>
      <c r="AD2083" s="1"/>
      <c r="AE2083" s="1"/>
    </row>
    <row r="2084" spans="2:31" ht="13.25" customHeight="1" x14ac:dyDescent="0.35">
      <c r="B2084" s="49"/>
      <c r="H2084" s="28"/>
      <c r="I2084" s="30"/>
      <c r="J2084" s="3"/>
      <c r="AD2084" s="1"/>
      <c r="AE2084" s="1"/>
    </row>
    <row r="2085" spans="2:31" ht="13.25" customHeight="1" x14ac:dyDescent="0.35">
      <c r="B2085" s="49"/>
      <c r="H2085" s="28"/>
      <c r="I2085" s="30"/>
      <c r="J2085" s="3"/>
      <c r="AD2085" s="1"/>
      <c r="AE2085" s="1"/>
    </row>
    <row r="2086" spans="2:31" ht="13.25" customHeight="1" x14ac:dyDescent="0.35">
      <c r="B2086" s="49"/>
      <c r="H2086" s="28"/>
      <c r="I2086" s="30"/>
      <c r="J2086" s="3"/>
      <c r="AD2086" s="1"/>
      <c r="AE2086" s="1"/>
    </row>
    <row r="2087" spans="2:31" ht="13.25" customHeight="1" x14ac:dyDescent="0.35">
      <c r="B2087" s="49"/>
      <c r="H2087" s="28"/>
      <c r="I2087" s="30"/>
      <c r="J2087" s="3"/>
      <c r="AD2087" s="1"/>
      <c r="AE2087" s="1"/>
    </row>
    <row r="2088" spans="2:31" ht="13.25" customHeight="1" x14ac:dyDescent="0.35">
      <c r="B2088" s="49"/>
      <c r="H2088" s="28"/>
      <c r="I2088" s="30"/>
      <c r="J2088" s="3"/>
      <c r="AD2088" s="1"/>
      <c r="AE2088" s="1"/>
    </row>
    <row r="2089" spans="2:31" ht="13.25" customHeight="1" x14ac:dyDescent="0.35">
      <c r="B2089" s="49"/>
      <c r="H2089" s="28"/>
      <c r="I2089" s="30"/>
      <c r="J2089" s="3"/>
      <c r="AD2089" s="1"/>
      <c r="AE2089" s="1"/>
    </row>
    <row r="2090" spans="2:31" ht="13.25" customHeight="1" x14ac:dyDescent="0.35">
      <c r="B2090" s="49"/>
      <c r="H2090" s="28"/>
      <c r="I2090" s="30"/>
      <c r="J2090" s="3"/>
      <c r="AD2090" s="1"/>
      <c r="AE2090" s="1"/>
    </row>
    <row r="2091" spans="2:31" ht="13.25" customHeight="1" x14ac:dyDescent="0.35">
      <c r="B2091" s="49"/>
      <c r="H2091" s="28"/>
      <c r="I2091" s="30"/>
      <c r="J2091" s="3"/>
      <c r="AD2091" s="1"/>
      <c r="AE2091" s="1"/>
    </row>
    <row r="2092" spans="2:31" ht="13.25" customHeight="1" x14ac:dyDescent="0.35">
      <c r="B2092" s="49"/>
      <c r="H2092" s="28"/>
      <c r="I2092" s="30"/>
      <c r="J2092" s="3"/>
      <c r="AD2092" s="1"/>
      <c r="AE2092" s="1"/>
    </row>
    <row r="2093" spans="2:31" ht="13.25" customHeight="1" x14ac:dyDescent="0.35">
      <c r="B2093" s="49"/>
      <c r="H2093" s="28"/>
      <c r="I2093" s="30"/>
      <c r="J2093" s="3"/>
      <c r="AD2093" s="1"/>
      <c r="AE2093" s="1"/>
    </row>
    <row r="2094" spans="2:31" ht="13.25" customHeight="1" x14ac:dyDescent="0.35">
      <c r="B2094" s="49"/>
      <c r="H2094" s="28"/>
      <c r="I2094" s="30"/>
      <c r="J2094" s="3"/>
      <c r="AD2094" s="1"/>
      <c r="AE2094" s="1"/>
    </row>
    <row r="2095" spans="2:31" ht="13.25" customHeight="1" x14ac:dyDescent="0.35">
      <c r="B2095" s="49"/>
      <c r="H2095" s="28"/>
      <c r="I2095" s="30"/>
      <c r="J2095" s="3"/>
      <c r="AD2095" s="1"/>
      <c r="AE2095" s="1"/>
    </row>
    <row r="2096" spans="2:31" ht="13.25" customHeight="1" x14ac:dyDescent="0.35">
      <c r="B2096" s="49"/>
      <c r="H2096" s="28"/>
      <c r="I2096" s="30"/>
      <c r="J2096" s="3"/>
      <c r="AD2096" s="1"/>
      <c r="AE2096" s="1"/>
    </row>
    <row r="2097" spans="1:31" ht="13.25" customHeight="1" x14ac:dyDescent="0.35">
      <c r="B2097" s="49"/>
      <c r="H2097" s="28"/>
      <c r="I2097" s="30"/>
      <c r="J2097" s="3"/>
      <c r="AD2097" s="1"/>
      <c r="AE2097" s="1"/>
    </row>
    <row r="2098" spans="1:31" ht="13.25" customHeight="1" x14ac:dyDescent="0.35">
      <c r="B2098" s="49"/>
      <c r="H2098" s="28"/>
      <c r="I2098" s="30"/>
      <c r="J2098" s="3"/>
      <c r="AD2098" s="1"/>
      <c r="AE2098" s="1"/>
    </row>
    <row r="2099" spans="1:31" ht="13.25" customHeight="1" x14ac:dyDescent="0.35">
      <c r="B2099" s="49"/>
      <c r="H2099" s="28"/>
      <c r="I2099" s="30"/>
      <c r="J2099" s="3"/>
      <c r="AD2099" s="1"/>
      <c r="AE2099" s="1"/>
    </row>
    <row r="2100" spans="1:31" s="7" customFormat="1" ht="13.25" customHeight="1" x14ac:dyDescent="0.35">
      <c r="A2100" s="58"/>
      <c r="B2100" s="49"/>
      <c r="C2100" s="28"/>
      <c r="D2100" s="30"/>
      <c r="E2100" s="30"/>
      <c r="F2100" s="30"/>
      <c r="G2100" s="40"/>
      <c r="H2100" s="28"/>
      <c r="I2100" s="38"/>
      <c r="J2100" s="22"/>
      <c r="S2100" s="50"/>
    </row>
    <row r="2101" spans="1:31" s="7" customFormat="1" ht="13.25" customHeight="1" x14ac:dyDescent="0.35">
      <c r="A2101" s="58"/>
      <c r="B2101" s="49"/>
      <c r="C2101" s="28"/>
      <c r="D2101" s="30"/>
      <c r="E2101" s="30"/>
      <c r="F2101" s="30"/>
      <c r="G2101" s="40"/>
      <c r="H2101" s="28"/>
      <c r="I2101" s="38"/>
      <c r="J2101" s="22"/>
      <c r="S2101" s="50"/>
    </row>
    <row r="2102" spans="1:31" s="7" customFormat="1" ht="13.25" customHeight="1" x14ac:dyDescent="0.35">
      <c r="A2102" s="58"/>
      <c r="B2102" s="49"/>
      <c r="C2102" s="28"/>
      <c r="D2102" s="30"/>
      <c r="E2102" s="30"/>
      <c r="F2102" s="30"/>
      <c r="G2102" s="40"/>
      <c r="H2102" s="28"/>
      <c r="I2102" s="38"/>
      <c r="J2102" s="22"/>
      <c r="S2102" s="50"/>
    </row>
    <row r="2103" spans="1:31" s="7" customFormat="1" ht="13.25" customHeight="1" x14ac:dyDescent="0.35">
      <c r="A2103" s="58"/>
      <c r="B2103" s="49"/>
      <c r="C2103" s="28"/>
      <c r="D2103" s="30"/>
      <c r="E2103" s="30"/>
      <c r="F2103" s="30"/>
      <c r="G2103" s="40"/>
      <c r="H2103" s="28"/>
      <c r="I2103" s="38"/>
      <c r="J2103" s="22"/>
      <c r="S2103" s="50"/>
    </row>
    <row r="2104" spans="1:31" s="7" customFormat="1" ht="13.25" customHeight="1" x14ac:dyDescent="0.35">
      <c r="A2104" s="58"/>
      <c r="B2104" s="49"/>
      <c r="C2104" s="28"/>
      <c r="D2104" s="30"/>
      <c r="E2104" s="30"/>
      <c r="F2104" s="30"/>
      <c r="G2104" s="40"/>
      <c r="H2104" s="28"/>
      <c r="I2104" s="38"/>
      <c r="J2104" s="22"/>
      <c r="S2104" s="50"/>
    </row>
    <row r="2105" spans="1:31" s="7" customFormat="1" ht="13.25" customHeight="1" x14ac:dyDescent="0.35">
      <c r="A2105" s="58"/>
      <c r="B2105" s="49"/>
      <c r="C2105" s="28"/>
      <c r="D2105" s="30"/>
      <c r="E2105" s="30"/>
      <c r="F2105" s="30"/>
      <c r="G2105" s="40"/>
      <c r="H2105" s="28"/>
      <c r="I2105" s="38"/>
      <c r="J2105" s="22"/>
      <c r="S2105" s="50"/>
    </row>
    <row r="2106" spans="1:31" s="7" customFormat="1" ht="13.25" customHeight="1" x14ac:dyDescent="0.35">
      <c r="A2106" s="58"/>
      <c r="B2106" s="49"/>
      <c r="C2106" s="28"/>
      <c r="D2106" s="30"/>
      <c r="E2106" s="30"/>
      <c r="F2106" s="30"/>
      <c r="G2106" s="40"/>
      <c r="H2106" s="28"/>
      <c r="I2106" s="38"/>
      <c r="J2106" s="22"/>
      <c r="S2106" s="50"/>
    </row>
    <row r="2107" spans="1:31" s="7" customFormat="1" ht="13.25" customHeight="1" x14ac:dyDescent="0.35">
      <c r="A2107" s="58"/>
      <c r="B2107" s="49"/>
      <c r="C2107" s="28"/>
      <c r="D2107" s="30"/>
      <c r="E2107" s="30"/>
      <c r="F2107" s="30"/>
      <c r="G2107" s="40"/>
      <c r="H2107" s="28"/>
      <c r="I2107" s="38"/>
      <c r="J2107" s="22"/>
      <c r="S2107" s="50"/>
    </row>
    <row r="2108" spans="1:31" s="7" customFormat="1" ht="13.25" customHeight="1" x14ac:dyDescent="0.35">
      <c r="A2108" s="58"/>
      <c r="B2108" s="49"/>
      <c r="C2108" s="28"/>
      <c r="D2108" s="30"/>
      <c r="E2108" s="30"/>
      <c r="F2108" s="30"/>
      <c r="G2108" s="40"/>
      <c r="H2108" s="28"/>
      <c r="I2108" s="38"/>
      <c r="J2108" s="22"/>
      <c r="S2108" s="50"/>
    </row>
    <row r="2109" spans="1:31" s="7" customFormat="1" ht="13.25" customHeight="1" x14ac:dyDescent="0.35">
      <c r="A2109" s="58"/>
      <c r="B2109" s="49"/>
      <c r="C2109" s="28"/>
      <c r="D2109" s="30"/>
      <c r="E2109" s="30"/>
      <c r="F2109" s="30"/>
      <c r="G2109" s="40"/>
      <c r="H2109" s="28"/>
      <c r="I2109" s="38"/>
      <c r="J2109" s="22"/>
      <c r="S2109" s="50"/>
    </row>
    <row r="2110" spans="1:31" s="7" customFormat="1" ht="13.25" customHeight="1" x14ac:dyDescent="0.35">
      <c r="A2110" s="58"/>
      <c r="B2110" s="49"/>
      <c r="C2110" s="28"/>
      <c r="D2110" s="30"/>
      <c r="E2110" s="30"/>
      <c r="F2110" s="30"/>
      <c r="G2110" s="40"/>
      <c r="H2110" s="28"/>
      <c r="I2110" s="38"/>
      <c r="J2110" s="22"/>
      <c r="S2110" s="50"/>
    </row>
    <row r="2111" spans="1:31" s="7" customFormat="1" ht="13.25" customHeight="1" x14ac:dyDescent="0.35">
      <c r="A2111" s="58"/>
      <c r="B2111" s="49"/>
      <c r="C2111" s="28"/>
      <c r="D2111" s="30"/>
      <c r="E2111" s="30"/>
      <c r="F2111" s="30"/>
      <c r="G2111" s="40"/>
      <c r="H2111" s="28"/>
      <c r="I2111" s="38"/>
      <c r="J2111" s="22"/>
      <c r="S2111" s="50"/>
    </row>
    <row r="2112" spans="1:31" s="7" customFormat="1" ht="13.25" customHeight="1" x14ac:dyDescent="0.35">
      <c r="A2112" s="58"/>
      <c r="B2112" s="49"/>
      <c r="C2112" s="28"/>
      <c r="D2112" s="30"/>
      <c r="E2112" s="30"/>
      <c r="F2112" s="30"/>
      <c r="G2112" s="40"/>
      <c r="H2112" s="28"/>
      <c r="I2112" s="38"/>
      <c r="J2112" s="22"/>
      <c r="S2112" s="50"/>
    </row>
    <row r="2113" spans="1:31" s="7" customFormat="1" ht="13.25" customHeight="1" x14ac:dyDescent="0.35">
      <c r="A2113" s="58"/>
      <c r="B2113" s="49"/>
      <c r="C2113" s="28"/>
      <c r="D2113" s="37"/>
      <c r="E2113" s="37"/>
      <c r="F2113" s="37"/>
      <c r="G2113" s="42"/>
      <c r="H2113" s="28"/>
      <c r="I2113" s="38"/>
      <c r="J2113" s="22"/>
      <c r="S2113" s="50"/>
    </row>
    <row r="2114" spans="1:31" s="7" customFormat="1" ht="13.25" customHeight="1" x14ac:dyDescent="0.35">
      <c r="A2114" s="58"/>
      <c r="B2114" s="49"/>
      <c r="C2114" s="28"/>
      <c r="D2114" s="37"/>
      <c r="E2114" s="37"/>
      <c r="F2114" s="37"/>
      <c r="G2114" s="42"/>
      <c r="H2114" s="28"/>
      <c r="I2114" s="38"/>
      <c r="J2114" s="22"/>
      <c r="S2114" s="50"/>
    </row>
    <row r="2115" spans="1:31" s="7" customFormat="1" ht="13.25" customHeight="1" x14ac:dyDescent="0.35">
      <c r="A2115" s="58"/>
      <c r="B2115" s="49"/>
      <c r="C2115" s="28"/>
      <c r="D2115" s="38"/>
      <c r="E2115" s="38"/>
      <c r="F2115" s="38"/>
      <c r="G2115" s="102"/>
      <c r="H2115" s="39"/>
      <c r="I2115" s="38"/>
      <c r="J2115" s="22"/>
      <c r="S2115" s="50"/>
    </row>
    <row r="2116" spans="1:31" s="7" customFormat="1" ht="13.25" customHeight="1" x14ac:dyDescent="0.35">
      <c r="A2116" s="58"/>
      <c r="B2116" s="49"/>
      <c r="C2116" s="41"/>
      <c r="D2116" s="38"/>
      <c r="E2116" s="38"/>
      <c r="F2116" s="38"/>
      <c r="G2116" s="102"/>
      <c r="H2116" s="39"/>
      <c r="I2116" s="38"/>
      <c r="J2116" s="22"/>
      <c r="S2116" s="50"/>
    </row>
    <row r="2117" spans="1:31" s="7" customFormat="1" ht="13.25" customHeight="1" x14ac:dyDescent="0.35">
      <c r="A2117" s="58"/>
      <c r="B2117" s="49"/>
      <c r="C2117" s="28"/>
      <c r="D2117" s="30"/>
      <c r="E2117" s="30"/>
      <c r="F2117" s="30"/>
      <c r="G2117" s="40"/>
      <c r="H2117" s="28"/>
      <c r="I2117" s="38"/>
      <c r="J2117" s="22"/>
      <c r="S2117" s="50"/>
    </row>
    <row r="2118" spans="1:31" s="7" customFormat="1" ht="13.25" customHeight="1" x14ac:dyDescent="0.35">
      <c r="A2118" s="58"/>
      <c r="B2118" s="49"/>
      <c r="C2118" s="28"/>
      <c r="D2118" s="30"/>
      <c r="E2118" s="30"/>
      <c r="F2118" s="30"/>
      <c r="G2118" s="40"/>
      <c r="H2118" s="28"/>
      <c r="I2118" s="38"/>
      <c r="J2118" s="22"/>
      <c r="S2118" s="50"/>
    </row>
    <row r="2119" spans="1:31" s="7" customFormat="1" ht="13.25" customHeight="1" x14ac:dyDescent="0.35">
      <c r="A2119" s="58"/>
      <c r="B2119" s="49"/>
      <c r="C2119" s="28"/>
      <c r="D2119" s="30"/>
      <c r="E2119" s="30"/>
      <c r="F2119" s="30"/>
      <c r="G2119" s="30"/>
      <c r="H2119" s="28"/>
      <c r="I2119" s="38"/>
      <c r="J2119" s="22"/>
      <c r="S2119" s="50"/>
    </row>
    <row r="2120" spans="1:31" s="7" customFormat="1" ht="13.25" customHeight="1" x14ac:dyDescent="0.35">
      <c r="A2120" s="58"/>
      <c r="B2120" s="49"/>
      <c r="C2120" s="28"/>
      <c r="D2120" s="30"/>
      <c r="E2120" s="30"/>
      <c r="F2120" s="30"/>
      <c r="G2120" s="40"/>
      <c r="H2120" s="28"/>
      <c r="I2120" s="38"/>
      <c r="J2120" s="22"/>
      <c r="S2120" s="50"/>
    </row>
    <row r="2121" spans="1:31" s="7" customFormat="1" ht="13.25" customHeight="1" x14ac:dyDescent="0.35">
      <c r="A2121" s="58"/>
      <c r="B2121" s="49"/>
      <c r="C2121" s="28"/>
      <c r="D2121" s="30"/>
      <c r="E2121" s="30"/>
      <c r="F2121" s="30"/>
      <c r="G2121" s="30"/>
      <c r="H2121" s="28"/>
      <c r="I2121" s="38"/>
      <c r="J2121" s="22"/>
      <c r="S2121" s="50"/>
    </row>
    <row r="2122" spans="1:31" s="7" customFormat="1" ht="13.25" customHeight="1" x14ac:dyDescent="0.35">
      <c r="A2122" s="58"/>
      <c r="B2122" s="49"/>
      <c r="C2122" s="28"/>
      <c r="D2122" s="30"/>
      <c r="E2122" s="30"/>
      <c r="F2122" s="30"/>
      <c r="G2122" s="40"/>
      <c r="H2122" s="28"/>
      <c r="I2122" s="38"/>
      <c r="J2122" s="22"/>
      <c r="S2122" s="50"/>
    </row>
    <row r="2123" spans="1:31" ht="13.25" customHeight="1" x14ac:dyDescent="0.35">
      <c r="B2123" s="49"/>
      <c r="H2123" s="28"/>
      <c r="I2123" s="30"/>
      <c r="J2123" s="3"/>
      <c r="AD2123" s="1"/>
      <c r="AE2123" s="1"/>
    </row>
    <row r="2124" spans="1:31" ht="13.25" customHeight="1" x14ac:dyDescent="0.35">
      <c r="B2124" s="49"/>
      <c r="H2124" s="28"/>
      <c r="I2124" s="30"/>
      <c r="J2124" s="3"/>
      <c r="AD2124" s="1"/>
      <c r="AE2124" s="1"/>
    </row>
    <row r="2125" spans="1:31" ht="13.25" customHeight="1" x14ac:dyDescent="0.35">
      <c r="B2125" s="49"/>
      <c r="H2125" s="28"/>
      <c r="I2125" s="30"/>
      <c r="J2125" s="3"/>
      <c r="AD2125" s="1"/>
      <c r="AE2125" s="1"/>
    </row>
    <row r="2126" spans="1:31" ht="13.25" customHeight="1" x14ac:dyDescent="0.35">
      <c r="B2126" s="49"/>
      <c r="H2126" s="28"/>
      <c r="I2126" s="30"/>
      <c r="J2126" s="3"/>
      <c r="AD2126" s="1"/>
      <c r="AE2126" s="1"/>
    </row>
    <row r="2127" spans="1:31" ht="13.25" customHeight="1" x14ac:dyDescent="0.35">
      <c r="B2127" s="49"/>
      <c r="H2127" s="28"/>
      <c r="I2127" s="30"/>
      <c r="J2127" s="3"/>
      <c r="AD2127" s="1"/>
      <c r="AE2127" s="1"/>
    </row>
    <row r="2128" spans="1:31" ht="13.25" customHeight="1" x14ac:dyDescent="0.35">
      <c r="B2128" s="49"/>
      <c r="H2128" s="28"/>
      <c r="I2128" s="30"/>
      <c r="J2128" s="3"/>
      <c r="AD2128" s="1"/>
      <c r="AE2128" s="1"/>
    </row>
    <row r="2129" spans="2:31" ht="13.25" customHeight="1" x14ac:dyDescent="0.35">
      <c r="B2129" s="49"/>
      <c r="H2129" s="28"/>
      <c r="I2129" s="30"/>
      <c r="J2129" s="3"/>
      <c r="AD2129" s="1"/>
      <c r="AE2129" s="1"/>
    </row>
    <row r="2130" spans="2:31" ht="13.25" customHeight="1" x14ac:dyDescent="0.35">
      <c r="B2130" s="49"/>
      <c r="H2130" s="28"/>
      <c r="I2130" s="30"/>
      <c r="J2130" s="3"/>
      <c r="AD2130" s="1"/>
      <c r="AE2130" s="1"/>
    </row>
    <row r="2131" spans="2:31" ht="13.25" customHeight="1" x14ac:dyDescent="0.35">
      <c r="B2131" s="49"/>
      <c r="H2131" s="28"/>
      <c r="I2131" s="30"/>
      <c r="J2131" s="3"/>
      <c r="AD2131" s="1"/>
      <c r="AE2131" s="1"/>
    </row>
    <row r="2132" spans="2:31" ht="13.25" customHeight="1" x14ac:dyDescent="0.35">
      <c r="B2132" s="49"/>
      <c r="H2132" s="28"/>
      <c r="I2132" s="30"/>
      <c r="J2132" s="3"/>
      <c r="AD2132" s="1"/>
      <c r="AE2132" s="1"/>
    </row>
    <row r="2133" spans="2:31" ht="13.25" customHeight="1" x14ac:dyDescent="0.35">
      <c r="B2133" s="49"/>
      <c r="H2133" s="28"/>
      <c r="I2133" s="30"/>
      <c r="J2133" s="3"/>
      <c r="AD2133" s="1"/>
      <c r="AE2133" s="1"/>
    </row>
    <row r="2134" spans="2:31" ht="13.25" customHeight="1" x14ac:dyDescent="0.35">
      <c r="B2134" s="49"/>
      <c r="H2134" s="28"/>
      <c r="I2134" s="30"/>
      <c r="J2134" s="3"/>
      <c r="AD2134" s="1"/>
      <c r="AE2134" s="1"/>
    </row>
    <row r="2135" spans="2:31" ht="13.25" customHeight="1" x14ac:dyDescent="0.35">
      <c r="B2135" s="49"/>
      <c r="H2135" s="28"/>
      <c r="I2135" s="30"/>
      <c r="J2135" s="3"/>
      <c r="AD2135" s="1"/>
      <c r="AE2135" s="1"/>
    </row>
    <row r="2136" spans="2:31" ht="13.25" customHeight="1" x14ac:dyDescent="0.35">
      <c r="B2136" s="49"/>
      <c r="H2136" s="28"/>
      <c r="I2136" s="30"/>
      <c r="J2136" s="3"/>
      <c r="AD2136" s="1"/>
      <c r="AE2136" s="1"/>
    </row>
    <row r="2137" spans="2:31" ht="13.25" customHeight="1" x14ac:dyDescent="0.35">
      <c r="B2137" s="49"/>
      <c r="H2137" s="28"/>
      <c r="I2137" s="30"/>
      <c r="J2137" s="3"/>
      <c r="AD2137" s="1"/>
      <c r="AE2137" s="1"/>
    </row>
    <row r="2138" spans="2:31" ht="13.25" customHeight="1" x14ac:dyDescent="0.35">
      <c r="B2138" s="49"/>
      <c r="H2138" s="28"/>
      <c r="I2138" s="30"/>
      <c r="J2138" s="3"/>
      <c r="AD2138" s="1"/>
      <c r="AE2138" s="1"/>
    </row>
    <row r="2139" spans="2:31" ht="13.25" customHeight="1" x14ac:dyDescent="0.35">
      <c r="B2139" s="49"/>
      <c r="H2139" s="28"/>
      <c r="I2139" s="30"/>
      <c r="J2139" s="3"/>
      <c r="AD2139" s="1"/>
      <c r="AE2139" s="1"/>
    </row>
    <row r="2140" spans="2:31" ht="13.25" customHeight="1" x14ac:dyDescent="0.35">
      <c r="B2140" s="49"/>
      <c r="H2140" s="28"/>
      <c r="I2140" s="30"/>
      <c r="J2140" s="3"/>
      <c r="AD2140" s="1"/>
      <c r="AE2140" s="1"/>
    </row>
    <row r="2141" spans="2:31" ht="13.25" customHeight="1" x14ac:dyDescent="0.35">
      <c r="B2141" s="49"/>
      <c r="H2141" s="28"/>
      <c r="I2141" s="30"/>
      <c r="J2141" s="3"/>
      <c r="AD2141" s="1"/>
      <c r="AE2141" s="1"/>
    </row>
    <row r="2142" spans="2:31" ht="13.25" customHeight="1" x14ac:dyDescent="0.35">
      <c r="B2142" s="49"/>
      <c r="H2142" s="28"/>
      <c r="I2142" s="30"/>
      <c r="J2142" s="3"/>
      <c r="AD2142" s="1"/>
      <c r="AE2142" s="1"/>
    </row>
    <row r="2143" spans="2:31" ht="13.25" customHeight="1" x14ac:dyDescent="0.35">
      <c r="B2143" s="49"/>
      <c r="H2143" s="28"/>
      <c r="I2143" s="30"/>
      <c r="J2143" s="3"/>
      <c r="AD2143" s="1"/>
      <c r="AE2143" s="1"/>
    </row>
    <row r="2144" spans="2:31" ht="13.25" customHeight="1" x14ac:dyDescent="0.35">
      <c r="B2144" s="49"/>
      <c r="H2144" s="28"/>
      <c r="I2144" s="30"/>
      <c r="J2144" s="3"/>
      <c r="AD2144" s="1"/>
      <c r="AE2144" s="1"/>
    </row>
    <row r="2145" spans="2:31" ht="13.25" customHeight="1" x14ac:dyDescent="0.35">
      <c r="B2145" s="49"/>
      <c r="H2145" s="28"/>
      <c r="I2145" s="30"/>
      <c r="J2145" s="3"/>
      <c r="AD2145" s="1"/>
      <c r="AE2145" s="1"/>
    </row>
    <row r="2146" spans="2:31" ht="13.25" customHeight="1" x14ac:dyDescent="0.35">
      <c r="B2146" s="49"/>
      <c r="H2146" s="28"/>
      <c r="I2146" s="30"/>
      <c r="J2146" s="3"/>
      <c r="AD2146" s="1"/>
      <c r="AE2146" s="1"/>
    </row>
    <row r="2147" spans="2:31" ht="13.25" customHeight="1" x14ac:dyDescent="0.35">
      <c r="B2147" s="49"/>
      <c r="H2147" s="28"/>
      <c r="I2147" s="30"/>
      <c r="J2147" s="3"/>
      <c r="AD2147" s="1"/>
      <c r="AE2147" s="1"/>
    </row>
    <row r="2148" spans="2:31" ht="13.25" customHeight="1" x14ac:dyDescent="0.35">
      <c r="B2148" s="49"/>
      <c r="H2148" s="28"/>
      <c r="I2148" s="30"/>
      <c r="J2148" s="3"/>
      <c r="AD2148" s="1"/>
      <c r="AE2148" s="1"/>
    </row>
    <row r="2149" spans="2:31" ht="13.25" customHeight="1" x14ac:dyDescent="0.35">
      <c r="B2149" s="49"/>
      <c r="H2149" s="28"/>
      <c r="I2149" s="30"/>
      <c r="J2149" s="3"/>
      <c r="AD2149" s="1"/>
      <c r="AE2149" s="1"/>
    </row>
    <row r="2150" spans="2:31" ht="13.25" customHeight="1" x14ac:dyDescent="0.35">
      <c r="B2150" s="49"/>
      <c r="H2150" s="28"/>
      <c r="I2150" s="30"/>
      <c r="J2150" s="3"/>
      <c r="AD2150" s="1"/>
      <c r="AE2150" s="1"/>
    </row>
    <row r="2151" spans="2:31" ht="13.25" customHeight="1" x14ac:dyDescent="0.35">
      <c r="B2151" s="49"/>
      <c r="H2151" s="28"/>
      <c r="I2151" s="30"/>
      <c r="J2151" s="3"/>
      <c r="AD2151" s="1"/>
      <c r="AE2151" s="1"/>
    </row>
    <row r="2152" spans="2:31" ht="13.25" customHeight="1" x14ac:dyDescent="0.35">
      <c r="B2152" s="49"/>
      <c r="H2152" s="28"/>
      <c r="I2152" s="30"/>
      <c r="J2152" s="3"/>
      <c r="AD2152" s="1"/>
      <c r="AE2152" s="1"/>
    </row>
    <row r="2153" spans="2:31" ht="13.25" customHeight="1" x14ac:dyDescent="0.35">
      <c r="B2153" s="49"/>
      <c r="H2153" s="28"/>
      <c r="I2153" s="30"/>
      <c r="J2153" s="3"/>
      <c r="AD2153" s="1"/>
      <c r="AE2153" s="1"/>
    </row>
    <row r="2154" spans="2:31" ht="13.25" customHeight="1" x14ac:dyDescent="0.35">
      <c r="B2154" s="49"/>
      <c r="H2154" s="28"/>
      <c r="I2154" s="30"/>
      <c r="J2154" s="3"/>
      <c r="AD2154" s="1"/>
      <c r="AE2154" s="1"/>
    </row>
    <row r="2155" spans="2:31" ht="13.25" customHeight="1" x14ac:dyDescent="0.35">
      <c r="B2155" s="49"/>
      <c r="H2155" s="28"/>
      <c r="I2155" s="30"/>
      <c r="J2155" s="3"/>
      <c r="AD2155" s="1"/>
      <c r="AE2155" s="1"/>
    </row>
    <row r="2156" spans="2:31" ht="13.25" customHeight="1" x14ac:dyDescent="0.35">
      <c r="B2156" s="49"/>
      <c r="H2156" s="28"/>
      <c r="I2156" s="30"/>
      <c r="J2156" s="3"/>
      <c r="AD2156" s="1"/>
      <c r="AE2156" s="1"/>
    </row>
    <row r="2157" spans="2:31" ht="13.25" customHeight="1" x14ac:dyDescent="0.35">
      <c r="B2157" s="49"/>
      <c r="H2157" s="28"/>
      <c r="I2157" s="30"/>
      <c r="J2157" s="3"/>
      <c r="AD2157" s="1"/>
      <c r="AE2157" s="1"/>
    </row>
    <row r="2158" spans="2:31" ht="13.25" customHeight="1" x14ac:dyDescent="0.35">
      <c r="B2158" s="49"/>
      <c r="H2158" s="28"/>
      <c r="I2158" s="30"/>
      <c r="J2158" s="3"/>
      <c r="AD2158" s="1"/>
      <c r="AE2158" s="1"/>
    </row>
    <row r="2159" spans="2:31" ht="13.25" customHeight="1" x14ac:dyDescent="0.35">
      <c r="B2159" s="49"/>
      <c r="H2159" s="28"/>
      <c r="I2159" s="30"/>
      <c r="J2159" s="3"/>
      <c r="AD2159" s="1"/>
      <c r="AE2159" s="1"/>
    </row>
    <row r="2160" spans="2:31" ht="13.25" customHeight="1" x14ac:dyDescent="0.35">
      <c r="B2160" s="49"/>
      <c r="H2160" s="28"/>
      <c r="I2160" s="30"/>
      <c r="J2160" s="3"/>
      <c r="AD2160" s="1"/>
      <c r="AE2160" s="1"/>
    </row>
    <row r="2161" spans="2:31" ht="13.25" customHeight="1" x14ac:dyDescent="0.35">
      <c r="B2161" s="49"/>
      <c r="H2161" s="28"/>
      <c r="I2161" s="30"/>
      <c r="J2161" s="3"/>
      <c r="AD2161" s="1"/>
      <c r="AE2161" s="1"/>
    </row>
    <row r="2162" spans="2:31" ht="13.25" customHeight="1" x14ac:dyDescent="0.35">
      <c r="B2162" s="49"/>
      <c r="H2162" s="28"/>
      <c r="I2162" s="30"/>
      <c r="J2162" s="3"/>
      <c r="AD2162" s="1"/>
      <c r="AE2162" s="1"/>
    </row>
    <row r="2163" spans="2:31" ht="13.25" customHeight="1" x14ac:dyDescent="0.35">
      <c r="B2163" s="49"/>
      <c r="H2163" s="28"/>
      <c r="I2163" s="30"/>
      <c r="J2163" s="3"/>
      <c r="AD2163" s="1"/>
      <c r="AE2163" s="1"/>
    </row>
    <row r="2164" spans="2:31" ht="13.25" customHeight="1" x14ac:dyDescent="0.35">
      <c r="B2164" s="49"/>
      <c r="H2164" s="28"/>
      <c r="I2164" s="30"/>
      <c r="J2164" s="3"/>
      <c r="AD2164" s="1"/>
      <c r="AE2164" s="1"/>
    </row>
    <row r="2165" spans="2:31" ht="13.25" customHeight="1" x14ac:dyDescent="0.35">
      <c r="B2165" s="49"/>
      <c r="H2165" s="28"/>
      <c r="I2165" s="30"/>
      <c r="J2165" s="3"/>
      <c r="AD2165" s="1"/>
      <c r="AE2165" s="1"/>
    </row>
    <row r="2166" spans="2:31" ht="13.25" customHeight="1" x14ac:dyDescent="0.35">
      <c r="B2166" s="49"/>
      <c r="H2166" s="28"/>
      <c r="I2166" s="30"/>
      <c r="J2166" s="3"/>
      <c r="AD2166" s="1"/>
      <c r="AE2166" s="1"/>
    </row>
    <row r="2167" spans="2:31" ht="13.25" customHeight="1" x14ac:dyDescent="0.35">
      <c r="B2167" s="49"/>
      <c r="H2167" s="28"/>
      <c r="I2167" s="30"/>
      <c r="J2167" s="3"/>
      <c r="AD2167" s="1"/>
      <c r="AE2167" s="1"/>
    </row>
    <row r="2168" spans="2:31" ht="13.25" customHeight="1" x14ac:dyDescent="0.35">
      <c r="B2168" s="49"/>
      <c r="H2168" s="28"/>
      <c r="I2168" s="30"/>
      <c r="J2168" s="3"/>
      <c r="AD2168" s="1"/>
      <c r="AE2168" s="1"/>
    </row>
    <row r="2169" spans="2:31" ht="13.25" customHeight="1" x14ac:dyDescent="0.35">
      <c r="B2169" s="49"/>
      <c r="H2169" s="28"/>
      <c r="I2169" s="30"/>
      <c r="J2169" s="3"/>
      <c r="AD2169" s="1"/>
      <c r="AE2169" s="1"/>
    </row>
    <row r="2170" spans="2:31" ht="13.25" customHeight="1" x14ac:dyDescent="0.35">
      <c r="B2170" s="49"/>
      <c r="H2170" s="28"/>
      <c r="I2170" s="30"/>
      <c r="J2170" s="3"/>
      <c r="AD2170" s="1"/>
      <c r="AE2170" s="1"/>
    </row>
    <row r="2171" spans="2:31" ht="13.25" customHeight="1" x14ac:dyDescent="0.35">
      <c r="B2171" s="49"/>
      <c r="H2171" s="28"/>
      <c r="I2171" s="30"/>
      <c r="J2171" s="3"/>
      <c r="AD2171" s="1"/>
      <c r="AE2171" s="1"/>
    </row>
    <row r="2172" spans="2:31" ht="13.25" customHeight="1" x14ac:dyDescent="0.35">
      <c r="B2172" s="49"/>
      <c r="H2172" s="28"/>
      <c r="I2172" s="30"/>
      <c r="J2172" s="3"/>
      <c r="AD2172" s="1"/>
      <c r="AE2172" s="1"/>
    </row>
    <row r="2173" spans="2:31" ht="13.25" customHeight="1" x14ac:dyDescent="0.35">
      <c r="B2173" s="49"/>
      <c r="H2173" s="28"/>
      <c r="I2173" s="30"/>
      <c r="J2173" s="3"/>
      <c r="AD2173" s="1"/>
      <c r="AE2173" s="1"/>
    </row>
    <row r="2174" spans="2:31" ht="13.25" customHeight="1" x14ac:dyDescent="0.35">
      <c r="B2174" s="49"/>
      <c r="H2174" s="28"/>
      <c r="I2174" s="30"/>
      <c r="J2174" s="3"/>
      <c r="AD2174" s="1"/>
      <c r="AE2174" s="1"/>
    </row>
    <row r="2175" spans="2:31" ht="13.25" customHeight="1" x14ac:dyDescent="0.35">
      <c r="B2175" s="49"/>
      <c r="H2175" s="28"/>
      <c r="I2175" s="30"/>
      <c r="J2175" s="3"/>
      <c r="AD2175" s="1"/>
      <c r="AE2175" s="1"/>
    </row>
    <row r="2176" spans="2:31" ht="13.25" customHeight="1" x14ac:dyDescent="0.35">
      <c r="B2176" s="49"/>
      <c r="H2176" s="28"/>
      <c r="I2176" s="30"/>
      <c r="J2176" s="3"/>
      <c r="AD2176" s="1"/>
      <c r="AE2176" s="1"/>
    </row>
    <row r="2177" spans="2:31" ht="13.25" customHeight="1" x14ac:dyDescent="0.35">
      <c r="B2177" s="49"/>
      <c r="H2177" s="28"/>
      <c r="I2177" s="30"/>
      <c r="J2177" s="3"/>
      <c r="AD2177" s="1"/>
      <c r="AE2177" s="1"/>
    </row>
    <row r="2178" spans="2:31" ht="13.25" customHeight="1" x14ac:dyDescent="0.35">
      <c r="B2178" s="49"/>
      <c r="H2178" s="28"/>
      <c r="I2178" s="30"/>
      <c r="J2178" s="3"/>
      <c r="AD2178" s="1"/>
      <c r="AE2178" s="1"/>
    </row>
    <row r="2179" spans="2:31" ht="13.25" customHeight="1" x14ac:dyDescent="0.35">
      <c r="B2179" s="49"/>
      <c r="H2179" s="28"/>
      <c r="I2179" s="30"/>
      <c r="J2179" s="3"/>
      <c r="AD2179" s="1"/>
      <c r="AE2179" s="1"/>
    </row>
    <row r="2180" spans="2:31" ht="13.25" customHeight="1" x14ac:dyDescent="0.35">
      <c r="B2180" s="49"/>
      <c r="H2180" s="28"/>
      <c r="I2180" s="30"/>
      <c r="J2180" s="3"/>
      <c r="AD2180" s="1"/>
      <c r="AE2180" s="1"/>
    </row>
    <row r="2181" spans="2:31" ht="13.25" customHeight="1" x14ac:dyDescent="0.35">
      <c r="B2181" s="49"/>
      <c r="H2181" s="28"/>
      <c r="I2181" s="30"/>
      <c r="J2181" s="3"/>
      <c r="AD2181" s="1"/>
      <c r="AE2181" s="1"/>
    </row>
    <row r="2182" spans="2:31" ht="13.25" customHeight="1" x14ac:dyDescent="0.35">
      <c r="B2182" s="49"/>
      <c r="H2182" s="28"/>
      <c r="I2182" s="30"/>
      <c r="J2182" s="3"/>
      <c r="AD2182" s="1"/>
      <c r="AE2182" s="1"/>
    </row>
    <row r="2183" spans="2:31" ht="13.25" customHeight="1" x14ac:dyDescent="0.35">
      <c r="B2183" s="49"/>
      <c r="H2183" s="28"/>
      <c r="I2183" s="30"/>
      <c r="J2183" s="3"/>
      <c r="AD2183" s="1"/>
      <c r="AE2183" s="1"/>
    </row>
    <row r="2184" spans="2:31" ht="13.25" customHeight="1" x14ac:dyDescent="0.35">
      <c r="B2184" s="49"/>
      <c r="H2184" s="28"/>
      <c r="I2184" s="30"/>
      <c r="J2184" s="3"/>
      <c r="AD2184" s="1"/>
      <c r="AE2184" s="1"/>
    </row>
    <row r="2185" spans="2:31" ht="13.25" customHeight="1" x14ac:dyDescent="0.35">
      <c r="B2185" s="49"/>
      <c r="H2185" s="28"/>
      <c r="I2185" s="30"/>
      <c r="J2185" s="3"/>
      <c r="AD2185" s="1"/>
      <c r="AE2185" s="1"/>
    </row>
    <row r="2186" spans="2:31" ht="13.25" customHeight="1" x14ac:dyDescent="0.35">
      <c r="B2186" s="49"/>
      <c r="H2186" s="28"/>
      <c r="I2186" s="30"/>
      <c r="J2186" s="3"/>
      <c r="AD2186" s="1"/>
      <c r="AE2186" s="1"/>
    </row>
    <row r="2187" spans="2:31" ht="13.25" customHeight="1" x14ac:dyDescent="0.35">
      <c r="B2187" s="49"/>
      <c r="H2187" s="28"/>
      <c r="I2187" s="30"/>
      <c r="J2187" s="3"/>
      <c r="AD2187" s="1"/>
      <c r="AE2187" s="1"/>
    </row>
    <row r="2188" spans="2:31" ht="13.25" customHeight="1" x14ac:dyDescent="0.35">
      <c r="B2188" s="49"/>
      <c r="H2188" s="28"/>
      <c r="I2188" s="30"/>
      <c r="J2188" s="3"/>
      <c r="AD2188" s="1"/>
      <c r="AE2188" s="1"/>
    </row>
    <row r="2189" spans="2:31" ht="13.25" customHeight="1" x14ac:dyDescent="0.35">
      <c r="B2189" s="49"/>
      <c r="H2189" s="28"/>
      <c r="I2189" s="30"/>
      <c r="J2189" s="3"/>
      <c r="AD2189" s="1"/>
      <c r="AE2189" s="1"/>
    </row>
    <row r="2190" spans="2:31" ht="13.25" customHeight="1" x14ac:dyDescent="0.35">
      <c r="B2190" s="49"/>
      <c r="H2190" s="28"/>
      <c r="I2190" s="30"/>
      <c r="J2190" s="3"/>
      <c r="AD2190" s="1"/>
      <c r="AE2190" s="1"/>
    </row>
    <row r="2191" spans="2:31" ht="13.25" customHeight="1" x14ac:dyDescent="0.35">
      <c r="B2191" s="49"/>
      <c r="D2191" s="37"/>
      <c r="E2191" s="37"/>
      <c r="F2191" s="37"/>
      <c r="G2191" s="37"/>
      <c r="H2191" s="28"/>
      <c r="I2191" s="30"/>
      <c r="J2191" s="3"/>
      <c r="AD2191" s="1"/>
      <c r="AE2191" s="1"/>
    </row>
    <row r="2192" spans="2:31" ht="13.25" customHeight="1" x14ac:dyDescent="0.35">
      <c r="B2192" s="49"/>
      <c r="D2192" s="37"/>
      <c r="E2192" s="37"/>
      <c r="F2192" s="37"/>
      <c r="G2192" s="37"/>
      <c r="H2192" s="28"/>
      <c r="I2192" s="30"/>
      <c r="J2192" s="3"/>
      <c r="AD2192" s="1"/>
      <c r="AE2192" s="1"/>
    </row>
    <row r="2193" spans="1:31" ht="13.25" customHeight="1" x14ac:dyDescent="0.35">
      <c r="B2193" s="49"/>
      <c r="D2193" s="38"/>
      <c r="E2193" s="38"/>
      <c r="F2193" s="38"/>
      <c r="G2193" s="103"/>
      <c r="H2193" s="39"/>
      <c r="I2193" s="30"/>
      <c r="J2193" s="3"/>
      <c r="AD2193" s="1"/>
      <c r="AE2193" s="1"/>
    </row>
    <row r="2194" spans="1:31" ht="13.25" customHeight="1" x14ac:dyDescent="0.35">
      <c r="B2194" s="49"/>
      <c r="C2194" s="41"/>
      <c r="D2194" s="38"/>
      <c r="E2194" s="38"/>
      <c r="F2194" s="38"/>
      <c r="G2194" s="103"/>
      <c r="H2194" s="39"/>
      <c r="I2194" s="30"/>
      <c r="J2194" s="3"/>
      <c r="AD2194" s="1"/>
      <c r="AE2194" s="1"/>
    </row>
    <row r="2195" spans="1:31" ht="13.25" customHeight="1" x14ac:dyDescent="0.35">
      <c r="B2195" s="49"/>
      <c r="H2195" s="28"/>
      <c r="I2195" s="30"/>
      <c r="J2195" s="3"/>
      <c r="AD2195" s="1"/>
      <c r="AE2195" s="1"/>
    </row>
    <row r="2196" spans="1:31" ht="13.25" customHeight="1" x14ac:dyDescent="0.35">
      <c r="B2196" s="49"/>
      <c r="H2196" s="28"/>
      <c r="I2196" s="30"/>
      <c r="J2196" s="3"/>
      <c r="AD2196" s="1"/>
      <c r="AE2196" s="1"/>
    </row>
    <row r="2197" spans="1:31" ht="13.25" customHeight="1" x14ac:dyDescent="0.35">
      <c r="B2197" s="49"/>
      <c r="H2197" s="28"/>
      <c r="I2197" s="30"/>
      <c r="J2197" s="3"/>
      <c r="AD2197" s="1"/>
      <c r="AE2197" s="1"/>
    </row>
    <row r="2198" spans="1:31" ht="13.25" customHeight="1" x14ac:dyDescent="0.35">
      <c r="B2198" s="49"/>
      <c r="H2198" s="28"/>
      <c r="I2198" s="30"/>
      <c r="J2198" s="3"/>
      <c r="AD2198" s="1"/>
      <c r="AE2198" s="1"/>
    </row>
    <row r="2199" spans="1:31" ht="13.25" customHeight="1" x14ac:dyDescent="0.35">
      <c r="B2199" s="49"/>
      <c r="H2199" s="28"/>
      <c r="I2199" s="30"/>
      <c r="J2199" s="3"/>
      <c r="AD2199" s="1"/>
      <c r="AE2199" s="1"/>
    </row>
    <row r="2200" spans="1:31" s="7" customFormat="1" ht="13.25" customHeight="1" x14ac:dyDescent="0.35">
      <c r="A2200" s="58"/>
      <c r="B2200" s="49"/>
      <c r="C2200" s="28"/>
      <c r="D2200" s="30"/>
      <c r="E2200" s="30"/>
      <c r="F2200" s="30"/>
      <c r="G2200" s="40"/>
      <c r="H2200" s="28"/>
      <c r="I2200" s="38"/>
      <c r="J2200" s="22"/>
      <c r="S2200" s="50"/>
    </row>
    <row r="2201" spans="1:31" s="7" customFormat="1" ht="13.25" customHeight="1" x14ac:dyDescent="0.35">
      <c r="A2201" s="58"/>
      <c r="B2201" s="49"/>
      <c r="C2201" s="28"/>
      <c r="D2201" s="30"/>
      <c r="E2201" s="30"/>
      <c r="F2201" s="30"/>
      <c r="G2201" s="40"/>
      <c r="H2201" s="28"/>
      <c r="I2201" s="38"/>
      <c r="J2201" s="22"/>
      <c r="S2201" s="50"/>
    </row>
    <row r="2202" spans="1:31" s="7" customFormat="1" ht="13.25" customHeight="1" x14ac:dyDescent="0.35">
      <c r="A2202" s="58"/>
      <c r="B2202" s="49"/>
      <c r="C2202" s="28"/>
      <c r="D2202" s="30"/>
      <c r="E2202" s="30"/>
      <c r="F2202" s="30"/>
      <c r="G2202" s="40"/>
      <c r="H2202" s="28"/>
      <c r="I2202" s="38"/>
      <c r="J2202" s="22"/>
      <c r="S2202" s="50"/>
    </row>
    <row r="2203" spans="1:31" s="7" customFormat="1" ht="13.25" customHeight="1" x14ac:dyDescent="0.35">
      <c r="A2203" s="58"/>
      <c r="B2203" s="49"/>
      <c r="C2203" s="28"/>
      <c r="D2203" s="30"/>
      <c r="E2203" s="30"/>
      <c r="F2203" s="30"/>
      <c r="G2203" s="40"/>
      <c r="H2203" s="28"/>
      <c r="I2203" s="38"/>
      <c r="J2203" s="22"/>
      <c r="S2203" s="50"/>
    </row>
    <row r="2204" spans="1:31" s="7" customFormat="1" ht="13.25" customHeight="1" x14ac:dyDescent="0.35">
      <c r="A2204" s="58"/>
      <c r="B2204" s="49"/>
      <c r="C2204" s="28"/>
      <c r="D2204" s="30"/>
      <c r="E2204" s="30"/>
      <c r="F2204" s="30"/>
      <c r="G2204" s="40"/>
      <c r="H2204" s="28"/>
      <c r="I2204" s="38"/>
      <c r="J2204" s="22"/>
      <c r="S2204" s="50"/>
    </row>
    <row r="2205" spans="1:31" s="7" customFormat="1" ht="13.25" customHeight="1" x14ac:dyDescent="0.35">
      <c r="A2205" s="58"/>
      <c r="B2205" s="49"/>
      <c r="C2205" s="28"/>
      <c r="D2205" s="30"/>
      <c r="E2205" s="30"/>
      <c r="F2205" s="30"/>
      <c r="G2205" s="40"/>
      <c r="H2205" s="28"/>
      <c r="I2205" s="38"/>
      <c r="J2205" s="22"/>
      <c r="S2205" s="50"/>
    </row>
    <row r="2206" spans="1:31" s="7" customFormat="1" ht="13.25" customHeight="1" x14ac:dyDescent="0.35">
      <c r="A2206" s="58"/>
      <c r="B2206" s="49"/>
      <c r="C2206" s="28"/>
      <c r="D2206" s="30"/>
      <c r="E2206" s="30"/>
      <c r="F2206" s="30"/>
      <c r="G2206" s="40"/>
      <c r="H2206" s="28"/>
      <c r="I2206" s="38"/>
      <c r="J2206" s="22"/>
      <c r="S2206" s="50"/>
    </row>
    <row r="2207" spans="1:31" s="7" customFormat="1" ht="13.25" customHeight="1" x14ac:dyDescent="0.35">
      <c r="A2207" s="58"/>
      <c r="B2207" s="49"/>
      <c r="C2207" s="28"/>
      <c r="D2207" s="30"/>
      <c r="E2207" s="30"/>
      <c r="F2207" s="30"/>
      <c r="G2207" s="40"/>
      <c r="H2207" s="28"/>
      <c r="I2207" s="38"/>
      <c r="J2207" s="22"/>
      <c r="S2207" s="50"/>
    </row>
    <row r="2208" spans="1:31" s="7" customFormat="1" ht="13.25" customHeight="1" x14ac:dyDescent="0.35">
      <c r="A2208" s="58"/>
      <c r="B2208" s="49"/>
      <c r="C2208" s="28"/>
      <c r="D2208" s="30"/>
      <c r="E2208" s="30"/>
      <c r="F2208" s="30"/>
      <c r="G2208" s="40"/>
      <c r="H2208" s="28"/>
      <c r="I2208" s="38"/>
      <c r="J2208" s="22"/>
      <c r="S2208" s="50"/>
    </row>
    <row r="2209" spans="1:31" s="7" customFormat="1" ht="13.25" customHeight="1" x14ac:dyDescent="0.35">
      <c r="A2209" s="58"/>
      <c r="B2209" s="49"/>
      <c r="C2209" s="28"/>
      <c r="D2209" s="30"/>
      <c r="E2209" s="30"/>
      <c r="F2209" s="30"/>
      <c r="G2209" s="40"/>
      <c r="H2209" s="28"/>
      <c r="I2209" s="38"/>
      <c r="J2209" s="22"/>
      <c r="S2209" s="50"/>
    </row>
    <row r="2210" spans="1:31" s="7" customFormat="1" ht="13.25" customHeight="1" x14ac:dyDescent="0.35">
      <c r="A2210" s="58"/>
      <c r="B2210" s="49"/>
      <c r="C2210" s="28"/>
      <c r="D2210" s="30"/>
      <c r="E2210" s="30"/>
      <c r="F2210" s="30"/>
      <c r="G2210" s="40"/>
      <c r="H2210" s="28"/>
      <c r="I2210" s="38"/>
      <c r="J2210" s="22"/>
      <c r="S2210" s="50"/>
    </row>
    <row r="2211" spans="1:31" s="7" customFormat="1" ht="13.25" customHeight="1" x14ac:dyDescent="0.35">
      <c r="A2211" s="58"/>
      <c r="B2211" s="49"/>
      <c r="C2211" s="28"/>
      <c r="D2211" s="30"/>
      <c r="E2211" s="30"/>
      <c r="F2211" s="30"/>
      <c r="G2211" s="40"/>
      <c r="H2211" s="28"/>
      <c r="I2211" s="38"/>
      <c r="J2211" s="22"/>
      <c r="S2211" s="50"/>
    </row>
    <row r="2212" spans="1:31" s="7" customFormat="1" ht="13.25" customHeight="1" x14ac:dyDescent="0.35">
      <c r="A2212" s="58"/>
      <c r="B2212" s="49"/>
      <c r="C2212" s="28"/>
      <c r="D2212" s="30"/>
      <c r="E2212" s="30"/>
      <c r="F2212" s="30"/>
      <c r="G2212" s="40"/>
      <c r="H2212" s="28"/>
      <c r="I2212" s="38"/>
      <c r="J2212" s="22"/>
      <c r="S2212" s="50"/>
    </row>
    <row r="2213" spans="1:31" s="7" customFormat="1" ht="13.25" customHeight="1" x14ac:dyDescent="0.35">
      <c r="A2213" s="58"/>
      <c r="B2213" s="49"/>
      <c r="C2213" s="28"/>
      <c r="D2213" s="30"/>
      <c r="E2213" s="30"/>
      <c r="F2213" s="30"/>
      <c r="G2213" s="40"/>
      <c r="H2213" s="28"/>
      <c r="I2213" s="38"/>
      <c r="J2213" s="22"/>
      <c r="S2213" s="50"/>
    </row>
    <row r="2214" spans="1:31" s="7" customFormat="1" ht="13.25" customHeight="1" x14ac:dyDescent="0.35">
      <c r="A2214" s="58"/>
      <c r="B2214" s="49"/>
      <c r="C2214" s="28"/>
      <c r="D2214" s="30"/>
      <c r="E2214" s="30"/>
      <c r="F2214" s="30"/>
      <c r="G2214" s="40"/>
      <c r="H2214" s="28"/>
      <c r="I2214" s="38"/>
      <c r="J2214" s="22"/>
      <c r="S2214" s="50"/>
    </row>
    <row r="2215" spans="1:31" s="7" customFormat="1" ht="13.25" customHeight="1" x14ac:dyDescent="0.35">
      <c r="A2215" s="58"/>
      <c r="B2215" s="49"/>
      <c r="C2215" s="28"/>
      <c r="D2215" s="30"/>
      <c r="E2215" s="30"/>
      <c r="F2215" s="30"/>
      <c r="G2215" s="40"/>
      <c r="H2215" s="28"/>
      <c r="I2215" s="38"/>
      <c r="J2215" s="22"/>
      <c r="S2215" s="50"/>
    </row>
    <row r="2216" spans="1:31" s="7" customFormat="1" ht="13.25" customHeight="1" x14ac:dyDescent="0.35">
      <c r="A2216" s="58"/>
      <c r="B2216" s="49"/>
      <c r="C2216" s="28"/>
      <c r="D2216" s="30"/>
      <c r="E2216" s="30"/>
      <c r="F2216" s="30"/>
      <c r="G2216" s="40"/>
      <c r="H2216" s="28"/>
      <c r="I2216" s="38"/>
      <c r="J2216" s="22"/>
      <c r="S2216" s="50"/>
    </row>
    <row r="2217" spans="1:31" s="7" customFormat="1" ht="13.25" customHeight="1" x14ac:dyDescent="0.35">
      <c r="A2217" s="58"/>
      <c r="B2217" s="49"/>
      <c r="C2217" s="28"/>
      <c r="D2217" s="30"/>
      <c r="E2217" s="30"/>
      <c r="F2217" s="30"/>
      <c r="G2217" s="40"/>
      <c r="H2217" s="28"/>
      <c r="I2217" s="38"/>
      <c r="J2217" s="22"/>
      <c r="S2217" s="50"/>
    </row>
    <row r="2218" spans="1:31" s="7" customFormat="1" ht="13.25" customHeight="1" x14ac:dyDescent="0.35">
      <c r="A2218" s="58"/>
      <c r="B2218" s="49"/>
      <c r="C2218" s="28"/>
      <c r="D2218" s="30"/>
      <c r="E2218" s="30"/>
      <c r="F2218" s="30"/>
      <c r="G2218" s="40"/>
      <c r="H2218" s="28"/>
      <c r="I2218" s="38"/>
      <c r="J2218" s="22"/>
      <c r="S2218" s="50"/>
    </row>
    <row r="2219" spans="1:31" s="7" customFormat="1" ht="13.25" customHeight="1" x14ac:dyDescent="0.35">
      <c r="A2219" s="58"/>
      <c r="B2219" s="49"/>
      <c r="C2219" s="28"/>
      <c r="D2219" s="30"/>
      <c r="E2219" s="30"/>
      <c r="F2219" s="30"/>
      <c r="G2219" s="30"/>
      <c r="H2219" s="28"/>
      <c r="I2219" s="38"/>
      <c r="J2219" s="22"/>
      <c r="S2219" s="50"/>
    </row>
    <row r="2220" spans="1:31" s="7" customFormat="1" ht="13.25" customHeight="1" x14ac:dyDescent="0.35">
      <c r="A2220" s="58"/>
      <c r="B2220" s="49"/>
      <c r="C2220" s="28"/>
      <c r="D2220" s="30"/>
      <c r="E2220" s="30"/>
      <c r="F2220" s="30"/>
      <c r="G2220" s="40"/>
      <c r="H2220" s="28"/>
      <c r="I2220" s="38"/>
      <c r="J2220" s="22"/>
      <c r="S2220" s="50"/>
    </row>
    <row r="2221" spans="1:31" s="7" customFormat="1" ht="13.25" customHeight="1" x14ac:dyDescent="0.35">
      <c r="A2221" s="58"/>
      <c r="B2221" s="49"/>
      <c r="C2221" s="28"/>
      <c r="D2221" s="30"/>
      <c r="E2221" s="30"/>
      <c r="F2221" s="30"/>
      <c r="G2221" s="30"/>
      <c r="H2221" s="28"/>
      <c r="I2221" s="38"/>
      <c r="J2221" s="22"/>
      <c r="S2221" s="50"/>
    </row>
    <row r="2222" spans="1:31" s="7" customFormat="1" ht="13.25" customHeight="1" x14ac:dyDescent="0.35">
      <c r="A2222" s="58"/>
      <c r="B2222" s="49"/>
      <c r="C2222" s="28"/>
      <c r="D2222" s="30"/>
      <c r="E2222" s="30"/>
      <c r="F2222" s="30"/>
      <c r="G2222" s="40"/>
      <c r="H2222" s="28"/>
      <c r="I2222" s="38"/>
      <c r="J2222" s="22"/>
      <c r="S2222" s="50"/>
    </row>
    <row r="2223" spans="1:31" ht="13.25" customHeight="1" x14ac:dyDescent="0.35">
      <c r="B2223" s="49"/>
      <c r="H2223" s="28"/>
      <c r="I2223" s="30"/>
      <c r="J2223" s="3"/>
      <c r="AD2223" s="1"/>
      <c r="AE2223" s="1"/>
    </row>
    <row r="2224" spans="1:31" ht="13.25" customHeight="1" x14ac:dyDescent="0.35">
      <c r="B2224" s="49"/>
      <c r="H2224" s="28"/>
      <c r="I2224" s="30"/>
      <c r="J2224" s="3"/>
      <c r="AD2224" s="1"/>
      <c r="AE2224" s="1"/>
    </row>
    <row r="2225" spans="2:31" ht="13.25" customHeight="1" x14ac:dyDescent="0.35">
      <c r="B2225" s="49"/>
      <c r="H2225" s="28"/>
      <c r="I2225" s="30"/>
      <c r="J2225" s="3"/>
      <c r="AD2225" s="1"/>
      <c r="AE2225" s="1"/>
    </row>
    <row r="2226" spans="2:31" ht="13.25" customHeight="1" x14ac:dyDescent="0.35">
      <c r="B2226" s="49"/>
      <c r="H2226" s="28"/>
      <c r="I2226" s="30"/>
      <c r="J2226" s="3"/>
      <c r="AD2226" s="1"/>
      <c r="AE2226" s="1"/>
    </row>
    <row r="2227" spans="2:31" ht="13.25" customHeight="1" x14ac:dyDescent="0.35">
      <c r="B2227" s="49"/>
      <c r="H2227" s="28"/>
      <c r="I2227" s="30"/>
      <c r="J2227" s="3"/>
      <c r="AD2227" s="1"/>
      <c r="AE2227" s="1"/>
    </row>
    <row r="2228" spans="2:31" ht="13.25" customHeight="1" x14ac:dyDescent="0.35">
      <c r="B2228" s="49"/>
      <c r="H2228" s="28"/>
      <c r="I2228" s="30"/>
      <c r="J2228" s="3"/>
      <c r="AD2228" s="1"/>
      <c r="AE2228" s="1"/>
    </row>
    <row r="2229" spans="2:31" ht="13.25" customHeight="1" x14ac:dyDescent="0.35">
      <c r="B2229" s="49"/>
      <c r="H2229" s="28"/>
      <c r="I2229" s="30"/>
      <c r="J2229" s="3"/>
      <c r="AD2229" s="1"/>
      <c r="AE2229" s="1"/>
    </row>
    <row r="2230" spans="2:31" ht="13.25" customHeight="1" x14ac:dyDescent="0.35">
      <c r="B2230" s="49"/>
      <c r="H2230" s="28"/>
      <c r="I2230" s="30"/>
      <c r="J2230" s="3"/>
      <c r="AD2230" s="1"/>
      <c r="AE2230" s="1"/>
    </row>
    <row r="2231" spans="2:31" ht="13.25" customHeight="1" x14ac:dyDescent="0.35">
      <c r="B2231" s="49"/>
      <c r="H2231" s="28"/>
      <c r="I2231" s="30"/>
      <c r="J2231" s="3"/>
      <c r="AD2231" s="1"/>
      <c r="AE2231" s="1"/>
    </row>
    <row r="2232" spans="2:31" ht="13.25" customHeight="1" x14ac:dyDescent="0.35">
      <c r="B2232" s="49"/>
      <c r="H2232" s="28"/>
      <c r="I2232" s="30"/>
      <c r="J2232" s="3"/>
      <c r="AD2232" s="1"/>
      <c r="AE2232" s="1"/>
    </row>
    <row r="2233" spans="2:31" ht="13.25" customHeight="1" x14ac:dyDescent="0.35">
      <c r="B2233" s="49"/>
      <c r="H2233" s="28"/>
      <c r="I2233" s="30"/>
      <c r="J2233" s="3"/>
      <c r="AD2233" s="1"/>
      <c r="AE2233" s="1"/>
    </row>
    <row r="2234" spans="2:31" ht="13.25" customHeight="1" x14ac:dyDescent="0.35">
      <c r="B2234" s="49"/>
      <c r="H2234" s="28"/>
      <c r="I2234" s="30"/>
      <c r="J2234" s="3"/>
      <c r="AD2234" s="1"/>
      <c r="AE2234" s="1"/>
    </row>
    <row r="2235" spans="2:31" ht="13.25" customHeight="1" x14ac:dyDescent="0.35">
      <c r="B2235" s="49"/>
      <c r="H2235" s="28"/>
      <c r="I2235" s="30"/>
      <c r="J2235" s="3"/>
      <c r="AD2235" s="1"/>
      <c r="AE2235" s="1"/>
    </row>
    <row r="2236" spans="2:31" ht="13.25" customHeight="1" x14ac:dyDescent="0.35">
      <c r="B2236" s="49"/>
      <c r="H2236" s="28"/>
      <c r="I2236" s="30"/>
      <c r="J2236" s="3"/>
      <c r="AD2236" s="1"/>
      <c r="AE2236" s="1"/>
    </row>
    <row r="2237" spans="2:31" ht="13.25" customHeight="1" x14ac:dyDescent="0.35">
      <c r="B2237" s="49"/>
      <c r="H2237" s="28"/>
      <c r="I2237" s="30"/>
      <c r="J2237" s="3"/>
      <c r="AD2237" s="1"/>
      <c r="AE2237" s="1"/>
    </row>
    <row r="2238" spans="2:31" ht="13.25" customHeight="1" x14ac:dyDescent="0.35">
      <c r="B2238" s="49"/>
      <c r="H2238" s="28"/>
      <c r="I2238" s="30"/>
      <c r="J2238" s="3"/>
      <c r="AD2238" s="1"/>
      <c r="AE2238" s="1"/>
    </row>
    <row r="2239" spans="2:31" ht="13.25" customHeight="1" x14ac:dyDescent="0.35">
      <c r="B2239" s="49"/>
      <c r="H2239" s="28"/>
      <c r="I2239" s="30"/>
      <c r="J2239" s="3"/>
      <c r="AD2239" s="1"/>
      <c r="AE2239" s="1"/>
    </row>
    <row r="2240" spans="2:31" ht="13.25" customHeight="1" x14ac:dyDescent="0.35">
      <c r="B2240" s="49"/>
      <c r="H2240" s="28"/>
      <c r="I2240" s="30"/>
      <c r="J2240" s="3"/>
      <c r="AD2240" s="1"/>
      <c r="AE2240" s="1"/>
    </row>
    <row r="2241" spans="2:31" ht="13.25" customHeight="1" x14ac:dyDescent="0.35">
      <c r="B2241" s="49"/>
      <c r="H2241" s="28"/>
      <c r="I2241" s="30"/>
      <c r="J2241" s="3"/>
      <c r="AD2241" s="1"/>
      <c r="AE2241" s="1"/>
    </row>
    <row r="2242" spans="2:31" ht="13.25" customHeight="1" x14ac:dyDescent="0.35">
      <c r="B2242" s="49"/>
      <c r="H2242" s="28"/>
      <c r="I2242" s="30"/>
      <c r="J2242" s="3"/>
      <c r="AD2242" s="1"/>
      <c r="AE2242" s="1"/>
    </row>
    <row r="2243" spans="2:31" ht="13.25" customHeight="1" x14ac:dyDescent="0.35">
      <c r="B2243" s="49"/>
      <c r="H2243" s="28"/>
      <c r="I2243" s="30"/>
      <c r="J2243" s="3"/>
      <c r="AD2243" s="1"/>
      <c r="AE2243" s="1"/>
    </row>
    <row r="2244" spans="2:31" ht="13.25" customHeight="1" x14ac:dyDescent="0.35">
      <c r="B2244" s="49"/>
      <c r="H2244" s="28"/>
      <c r="I2244" s="30"/>
      <c r="J2244" s="3"/>
      <c r="AD2244" s="1"/>
      <c r="AE2244" s="1"/>
    </row>
    <row r="2245" spans="2:31" ht="13.25" customHeight="1" x14ac:dyDescent="0.35">
      <c r="B2245" s="49"/>
      <c r="H2245" s="28"/>
      <c r="I2245" s="30"/>
      <c r="J2245" s="3"/>
      <c r="AD2245" s="1"/>
      <c r="AE2245" s="1"/>
    </row>
    <row r="2246" spans="2:31" ht="13.25" customHeight="1" x14ac:dyDescent="0.35">
      <c r="B2246" s="49"/>
      <c r="H2246" s="28"/>
      <c r="I2246" s="30"/>
      <c r="J2246" s="3"/>
      <c r="AD2246" s="1"/>
      <c r="AE2246" s="1"/>
    </row>
    <row r="2247" spans="2:31" ht="13.25" customHeight="1" x14ac:dyDescent="0.35">
      <c r="B2247" s="49"/>
      <c r="H2247" s="28"/>
      <c r="I2247" s="30"/>
      <c r="J2247" s="3"/>
      <c r="AD2247" s="1"/>
      <c r="AE2247" s="1"/>
    </row>
    <row r="2248" spans="2:31" ht="13.25" customHeight="1" x14ac:dyDescent="0.35">
      <c r="B2248" s="49"/>
      <c r="H2248" s="28"/>
      <c r="I2248" s="30"/>
      <c r="J2248" s="3"/>
      <c r="AD2248" s="1"/>
      <c r="AE2248" s="1"/>
    </row>
    <row r="2249" spans="2:31" ht="13.25" customHeight="1" x14ac:dyDescent="0.35">
      <c r="B2249" s="49"/>
      <c r="H2249" s="28"/>
      <c r="I2249" s="30"/>
      <c r="J2249" s="3"/>
      <c r="AD2249" s="1"/>
      <c r="AE2249" s="1"/>
    </row>
    <row r="2250" spans="2:31" ht="13.25" customHeight="1" x14ac:dyDescent="0.35">
      <c r="B2250" s="49"/>
      <c r="H2250" s="28"/>
      <c r="I2250" s="30"/>
      <c r="J2250" s="3"/>
      <c r="AD2250" s="1"/>
      <c r="AE2250" s="1"/>
    </row>
    <row r="2251" spans="2:31" ht="13.25" customHeight="1" x14ac:dyDescent="0.35">
      <c r="B2251" s="49"/>
      <c r="H2251" s="28"/>
      <c r="I2251" s="30"/>
      <c r="J2251" s="3"/>
      <c r="AD2251" s="1"/>
      <c r="AE2251" s="1"/>
    </row>
    <row r="2252" spans="2:31" ht="13.25" customHeight="1" x14ac:dyDescent="0.35">
      <c r="B2252" s="49"/>
      <c r="H2252" s="28"/>
      <c r="I2252" s="30"/>
      <c r="J2252" s="3"/>
      <c r="AD2252" s="1"/>
      <c r="AE2252" s="1"/>
    </row>
    <row r="2253" spans="2:31" ht="13.25" customHeight="1" x14ac:dyDescent="0.35">
      <c r="B2253" s="49"/>
      <c r="H2253" s="28"/>
      <c r="I2253" s="30"/>
      <c r="J2253" s="3"/>
      <c r="AD2253" s="1"/>
      <c r="AE2253" s="1"/>
    </row>
    <row r="2254" spans="2:31" ht="13.25" customHeight="1" x14ac:dyDescent="0.35">
      <c r="B2254" s="49"/>
      <c r="H2254" s="28"/>
      <c r="I2254" s="30"/>
      <c r="J2254" s="3"/>
      <c r="AD2254" s="1"/>
      <c r="AE2254" s="1"/>
    </row>
    <row r="2255" spans="2:31" ht="13.25" customHeight="1" x14ac:dyDescent="0.35">
      <c r="B2255" s="49"/>
      <c r="H2255" s="28"/>
      <c r="I2255" s="30"/>
      <c r="J2255" s="3"/>
      <c r="AD2255" s="1"/>
      <c r="AE2255" s="1"/>
    </row>
    <row r="2256" spans="2:31" ht="13.25" customHeight="1" x14ac:dyDescent="0.35">
      <c r="B2256" s="49"/>
      <c r="H2256" s="28"/>
      <c r="I2256" s="30"/>
      <c r="J2256" s="3"/>
      <c r="AD2256" s="1"/>
      <c r="AE2256" s="1"/>
    </row>
    <row r="2257" spans="2:31" ht="13.25" customHeight="1" x14ac:dyDescent="0.35">
      <c r="B2257" s="49"/>
      <c r="H2257" s="28"/>
      <c r="I2257" s="30"/>
      <c r="J2257" s="3"/>
      <c r="AD2257" s="1"/>
      <c r="AE2257" s="1"/>
    </row>
    <row r="2258" spans="2:31" ht="13.25" customHeight="1" x14ac:dyDescent="0.35">
      <c r="B2258" s="49"/>
      <c r="H2258" s="28"/>
      <c r="I2258" s="30"/>
      <c r="J2258" s="3"/>
      <c r="AD2258" s="1"/>
      <c r="AE2258" s="1"/>
    </row>
    <row r="2259" spans="2:31" ht="13.25" customHeight="1" x14ac:dyDescent="0.35">
      <c r="B2259" s="49"/>
      <c r="H2259" s="28"/>
      <c r="I2259" s="30"/>
      <c r="J2259" s="3"/>
      <c r="AD2259" s="1"/>
      <c r="AE2259" s="1"/>
    </row>
    <row r="2260" spans="2:31" ht="13.25" customHeight="1" x14ac:dyDescent="0.35">
      <c r="B2260" s="49"/>
      <c r="H2260" s="28"/>
      <c r="I2260" s="30"/>
      <c r="J2260" s="3"/>
      <c r="AD2260" s="1"/>
      <c r="AE2260" s="1"/>
    </row>
    <row r="2261" spans="2:31" ht="13.25" customHeight="1" x14ac:dyDescent="0.35">
      <c r="B2261" s="49"/>
      <c r="H2261" s="28"/>
      <c r="I2261" s="30"/>
      <c r="J2261" s="3"/>
      <c r="AD2261" s="1"/>
      <c r="AE2261" s="1"/>
    </row>
    <row r="2262" spans="2:31" ht="13.25" customHeight="1" x14ac:dyDescent="0.35">
      <c r="B2262" s="49"/>
      <c r="H2262" s="28"/>
      <c r="I2262" s="30"/>
      <c r="J2262" s="3"/>
      <c r="AD2262" s="1"/>
      <c r="AE2262" s="1"/>
    </row>
    <row r="2263" spans="2:31" ht="13.25" customHeight="1" x14ac:dyDescent="0.35">
      <c r="B2263" s="49"/>
      <c r="H2263" s="28"/>
      <c r="I2263" s="30"/>
      <c r="J2263" s="3"/>
      <c r="AD2263" s="1"/>
      <c r="AE2263" s="1"/>
    </row>
    <row r="2264" spans="2:31" ht="13.25" customHeight="1" x14ac:dyDescent="0.35">
      <c r="B2264" s="49"/>
      <c r="H2264" s="28"/>
      <c r="I2264" s="30"/>
      <c r="J2264" s="3"/>
      <c r="AD2264" s="1"/>
      <c r="AE2264" s="1"/>
    </row>
    <row r="2265" spans="2:31" ht="13.25" customHeight="1" x14ac:dyDescent="0.35">
      <c r="B2265" s="49"/>
      <c r="H2265" s="28"/>
      <c r="I2265" s="30"/>
      <c r="J2265" s="3"/>
      <c r="AD2265" s="1"/>
      <c r="AE2265" s="1"/>
    </row>
    <row r="2266" spans="2:31" ht="13.25" customHeight="1" x14ac:dyDescent="0.35">
      <c r="B2266" s="49"/>
      <c r="H2266" s="28"/>
      <c r="I2266" s="30"/>
      <c r="J2266" s="3"/>
      <c r="AD2266" s="1"/>
      <c r="AE2266" s="1"/>
    </row>
    <row r="2267" spans="2:31" ht="13.25" customHeight="1" x14ac:dyDescent="0.35">
      <c r="B2267" s="49"/>
      <c r="H2267" s="28"/>
      <c r="I2267" s="30"/>
      <c r="J2267" s="3"/>
      <c r="AD2267" s="1"/>
      <c r="AE2267" s="1"/>
    </row>
    <row r="2268" spans="2:31" ht="13.25" customHeight="1" x14ac:dyDescent="0.35">
      <c r="B2268" s="49"/>
      <c r="H2268" s="28"/>
      <c r="I2268" s="30"/>
      <c r="J2268" s="3"/>
      <c r="AD2268" s="1"/>
      <c r="AE2268" s="1"/>
    </row>
    <row r="2269" spans="2:31" ht="13.25" customHeight="1" x14ac:dyDescent="0.35">
      <c r="B2269" s="49"/>
      <c r="D2269" s="37"/>
      <c r="E2269" s="37"/>
      <c r="F2269" s="37"/>
      <c r="G2269" s="37"/>
      <c r="H2269" s="28"/>
      <c r="I2269" s="30"/>
      <c r="J2269" s="3"/>
      <c r="AD2269" s="1"/>
      <c r="AE2269" s="1"/>
    </row>
    <row r="2270" spans="2:31" ht="13.25" customHeight="1" x14ac:dyDescent="0.35">
      <c r="B2270" s="49"/>
      <c r="D2270" s="37"/>
      <c r="E2270" s="37"/>
      <c r="F2270" s="37"/>
      <c r="G2270" s="37"/>
      <c r="H2270" s="28"/>
      <c r="I2270" s="30"/>
      <c r="J2270" s="3"/>
      <c r="AD2270" s="1"/>
      <c r="AE2270" s="1"/>
    </row>
    <row r="2271" spans="2:31" ht="13.25" customHeight="1" x14ac:dyDescent="0.35">
      <c r="B2271" s="49"/>
      <c r="D2271" s="38"/>
      <c r="E2271" s="38"/>
      <c r="F2271" s="38"/>
      <c r="G2271" s="103"/>
      <c r="H2271" s="39"/>
      <c r="I2271" s="30"/>
      <c r="J2271" s="3"/>
      <c r="AD2271" s="1"/>
      <c r="AE2271" s="1"/>
    </row>
    <row r="2272" spans="2:31" ht="13.25" customHeight="1" x14ac:dyDescent="0.35">
      <c r="B2272" s="49"/>
      <c r="C2272" s="41"/>
      <c r="D2272" s="38"/>
      <c r="E2272" s="38"/>
      <c r="F2272" s="38"/>
      <c r="G2272" s="103"/>
      <c r="H2272" s="39"/>
      <c r="I2272" s="30"/>
      <c r="J2272" s="3"/>
      <c r="AD2272" s="1"/>
      <c r="AE2272" s="1"/>
    </row>
    <row r="2273" spans="2:31" ht="13.25" customHeight="1" x14ac:dyDescent="0.35">
      <c r="B2273" s="49"/>
      <c r="H2273" s="28"/>
      <c r="I2273" s="30"/>
      <c r="J2273" s="3"/>
      <c r="AD2273" s="1"/>
      <c r="AE2273" s="1"/>
    </row>
    <row r="2274" spans="2:31" ht="13.25" customHeight="1" x14ac:dyDescent="0.35">
      <c r="B2274" s="49"/>
      <c r="H2274" s="28"/>
      <c r="I2274" s="30"/>
      <c r="J2274" s="3"/>
      <c r="AD2274" s="1"/>
      <c r="AE2274" s="1"/>
    </row>
    <row r="2275" spans="2:31" ht="13.25" customHeight="1" x14ac:dyDescent="0.35">
      <c r="B2275" s="49"/>
      <c r="H2275" s="28"/>
      <c r="I2275" s="30"/>
      <c r="J2275" s="3"/>
      <c r="AD2275" s="1"/>
      <c r="AE2275" s="1"/>
    </row>
    <row r="2276" spans="2:31" ht="13.25" customHeight="1" x14ac:dyDescent="0.35">
      <c r="B2276" s="49"/>
      <c r="H2276" s="28"/>
      <c r="I2276" s="30"/>
      <c r="J2276" s="3"/>
      <c r="AD2276" s="1"/>
      <c r="AE2276" s="1"/>
    </row>
    <row r="2277" spans="2:31" ht="13.25" customHeight="1" x14ac:dyDescent="0.35">
      <c r="B2277" s="49"/>
      <c r="H2277" s="28"/>
      <c r="I2277" s="30"/>
      <c r="J2277" s="3"/>
      <c r="AD2277" s="1"/>
      <c r="AE2277" s="1"/>
    </row>
    <row r="2278" spans="2:31" ht="13.25" customHeight="1" x14ac:dyDescent="0.35">
      <c r="B2278" s="49"/>
      <c r="H2278" s="28"/>
      <c r="I2278" s="30"/>
      <c r="J2278" s="3"/>
      <c r="AD2278" s="1"/>
      <c r="AE2278" s="1"/>
    </row>
    <row r="2279" spans="2:31" ht="13.25" customHeight="1" x14ac:dyDescent="0.35">
      <c r="B2279" s="49"/>
      <c r="H2279" s="28"/>
      <c r="I2279" s="30"/>
      <c r="J2279" s="3"/>
      <c r="AD2279" s="1"/>
      <c r="AE2279" s="1"/>
    </row>
    <row r="2280" spans="2:31" ht="13.25" customHeight="1" x14ac:dyDescent="0.35">
      <c r="B2280" s="49"/>
      <c r="H2280" s="28"/>
      <c r="I2280" s="30"/>
      <c r="J2280" s="3"/>
      <c r="AD2280" s="1"/>
      <c r="AE2280" s="1"/>
    </row>
    <row r="2281" spans="2:31" ht="13.25" customHeight="1" x14ac:dyDescent="0.35">
      <c r="B2281" s="49"/>
      <c r="H2281" s="28"/>
      <c r="I2281" s="30"/>
      <c r="J2281" s="3"/>
      <c r="AD2281" s="1"/>
      <c r="AE2281" s="1"/>
    </row>
    <row r="2282" spans="2:31" ht="13.25" customHeight="1" x14ac:dyDescent="0.35">
      <c r="B2282" s="49"/>
      <c r="H2282" s="28"/>
      <c r="I2282" s="30"/>
      <c r="J2282" s="3"/>
      <c r="AD2282" s="1"/>
      <c r="AE2282" s="1"/>
    </row>
    <row r="2283" spans="2:31" ht="13.25" customHeight="1" x14ac:dyDescent="0.35">
      <c r="B2283" s="49"/>
      <c r="H2283" s="28"/>
      <c r="I2283" s="30"/>
      <c r="J2283" s="3"/>
      <c r="AD2283" s="1"/>
      <c r="AE2283" s="1"/>
    </row>
    <row r="2284" spans="2:31" ht="13.25" customHeight="1" x14ac:dyDescent="0.35">
      <c r="B2284" s="49"/>
      <c r="H2284" s="28"/>
      <c r="I2284" s="30"/>
      <c r="J2284" s="3"/>
      <c r="AD2284" s="1"/>
      <c r="AE2284" s="1"/>
    </row>
    <row r="2285" spans="2:31" ht="13.25" customHeight="1" x14ac:dyDescent="0.35">
      <c r="B2285" s="49"/>
      <c r="H2285" s="28"/>
      <c r="I2285" s="30"/>
      <c r="J2285" s="3"/>
      <c r="AD2285" s="1"/>
      <c r="AE2285" s="1"/>
    </row>
    <row r="2286" spans="2:31" ht="13.25" customHeight="1" x14ac:dyDescent="0.35">
      <c r="B2286" s="49"/>
      <c r="H2286" s="28"/>
      <c r="I2286" s="30"/>
      <c r="J2286" s="3"/>
      <c r="AD2286" s="1"/>
      <c r="AE2286" s="1"/>
    </row>
    <row r="2287" spans="2:31" ht="13.25" customHeight="1" x14ac:dyDescent="0.35">
      <c r="B2287" s="49"/>
      <c r="H2287" s="28"/>
      <c r="I2287" s="30"/>
      <c r="J2287" s="3"/>
      <c r="AD2287" s="1"/>
      <c r="AE2287" s="1"/>
    </row>
    <row r="2288" spans="2:31" ht="13.25" customHeight="1" x14ac:dyDescent="0.35">
      <c r="B2288" s="49"/>
      <c r="H2288" s="28"/>
      <c r="I2288" s="30"/>
      <c r="J2288" s="3"/>
      <c r="AD2288" s="1"/>
      <c r="AE2288" s="1"/>
    </row>
    <row r="2289" spans="1:31" ht="13.25" customHeight="1" x14ac:dyDescent="0.35">
      <c r="B2289" s="49"/>
      <c r="H2289" s="28"/>
      <c r="I2289" s="30"/>
      <c r="J2289" s="3"/>
      <c r="AD2289" s="1"/>
      <c r="AE2289" s="1"/>
    </row>
    <row r="2290" spans="1:31" ht="13.25" customHeight="1" x14ac:dyDescent="0.35">
      <c r="B2290" s="49"/>
      <c r="H2290" s="28"/>
      <c r="I2290" s="30"/>
      <c r="J2290" s="3"/>
      <c r="AD2290" s="1"/>
      <c r="AE2290" s="1"/>
    </row>
    <row r="2291" spans="1:31" ht="13.25" customHeight="1" x14ac:dyDescent="0.35">
      <c r="B2291" s="49"/>
      <c r="H2291" s="28"/>
      <c r="I2291" s="30"/>
      <c r="J2291" s="3"/>
      <c r="AD2291" s="1"/>
      <c r="AE2291" s="1"/>
    </row>
    <row r="2292" spans="1:31" ht="13.25" customHeight="1" x14ac:dyDescent="0.35">
      <c r="B2292" s="49"/>
      <c r="H2292" s="28"/>
      <c r="I2292" s="30"/>
      <c r="J2292" s="3"/>
      <c r="AD2292" s="1"/>
      <c r="AE2292" s="1"/>
    </row>
    <row r="2293" spans="1:31" ht="13.25" customHeight="1" x14ac:dyDescent="0.35">
      <c r="B2293" s="49"/>
      <c r="H2293" s="28"/>
      <c r="I2293" s="30"/>
      <c r="J2293" s="3"/>
      <c r="AD2293" s="1"/>
      <c r="AE2293" s="1"/>
    </row>
    <row r="2294" spans="1:31" ht="13.25" customHeight="1" x14ac:dyDescent="0.35">
      <c r="B2294" s="49"/>
      <c r="H2294" s="28"/>
      <c r="I2294" s="30"/>
      <c r="J2294" s="3"/>
      <c r="AD2294" s="1"/>
      <c r="AE2294" s="1"/>
    </row>
    <row r="2295" spans="1:31" ht="13.25" customHeight="1" x14ac:dyDescent="0.35">
      <c r="B2295" s="49"/>
      <c r="H2295" s="28"/>
      <c r="I2295" s="30"/>
      <c r="J2295" s="3"/>
      <c r="AD2295" s="1"/>
      <c r="AE2295" s="1"/>
    </row>
    <row r="2296" spans="1:31" ht="13.25" customHeight="1" x14ac:dyDescent="0.35">
      <c r="B2296" s="49"/>
      <c r="H2296" s="28"/>
      <c r="I2296" s="30"/>
      <c r="J2296" s="3"/>
      <c r="AD2296" s="1"/>
      <c r="AE2296" s="1"/>
    </row>
    <row r="2297" spans="1:31" ht="13.25" customHeight="1" x14ac:dyDescent="0.35">
      <c r="B2297" s="49"/>
      <c r="H2297" s="28"/>
      <c r="I2297" s="30"/>
      <c r="J2297" s="3"/>
      <c r="AD2297" s="1"/>
      <c r="AE2297" s="1"/>
    </row>
    <row r="2298" spans="1:31" ht="13.25" customHeight="1" x14ac:dyDescent="0.35">
      <c r="B2298" s="49"/>
      <c r="H2298" s="28"/>
      <c r="I2298" s="30"/>
      <c r="J2298" s="3"/>
      <c r="AD2298" s="1"/>
      <c r="AE2298" s="1"/>
    </row>
    <row r="2299" spans="1:31" ht="13.25" customHeight="1" x14ac:dyDescent="0.35">
      <c r="B2299" s="49"/>
      <c r="H2299" s="28"/>
      <c r="I2299" s="30"/>
      <c r="J2299" s="3"/>
      <c r="AD2299" s="1"/>
      <c r="AE2299" s="1"/>
    </row>
    <row r="2300" spans="1:31" s="7" customFormat="1" ht="13.25" customHeight="1" x14ac:dyDescent="0.35">
      <c r="A2300" s="58"/>
      <c r="B2300" s="49"/>
      <c r="C2300" s="28"/>
      <c r="D2300" s="30"/>
      <c r="E2300" s="30"/>
      <c r="F2300" s="30"/>
      <c r="G2300" s="40"/>
      <c r="H2300" s="28"/>
      <c r="I2300" s="38"/>
      <c r="J2300" s="22"/>
      <c r="S2300" s="50"/>
    </row>
    <row r="2301" spans="1:31" s="7" customFormat="1" ht="13.25" customHeight="1" x14ac:dyDescent="0.35">
      <c r="A2301" s="58"/>
      <c r="B2301" s="49"/>
      <c r="C2301" s="28"/>
      <c r="D2301" s="30"/>
      <c r="E2301" s="30"/>
      <c r="F2301" s="30"/>
      <c r="G2301" s="40"/>
      <c r="H2301" s="28"/>
      <c r="I2301" s="38"/>
      <c r="J2301" s="22"/>
      <c r="S2301" s="50"/>
    </row>
    <row r="2302" spans="1:31" s="7" customFormat="1" ht="13.25" customHeight="1" x14ac:dyDescent="0.35">
      <c r="A2302" s="58"/>
      <c r="B2302" s="49"/>
      <c r="C2302" s="28"/>
      <c r="D2302" s="30"/>
      <c r="E2302" s="30"/>
      <c r="F2302" s="30"/>
      <c r="G2302" s="40"/>
      <c r="H2302" s="28"/>
      <c r="I2302" s="38"/>
      <c r="J2302" s="22"/>
      <c r="S2302" s="50"/>
    </row>
    <row r="2303" spans="1:31" s="7" customFormat="1" ht="13.25" customHeight="1" x14ac:dyDescent="0.35">
      <c r="A2303" s="58"/>
      <c r="B2303" s="49"/>
      <c r="C2303" s="28"/>
      <c r="D2303" s="30"/>
      <c r="E2303" s="30"/>
      <c r="F2303" s="30"/>
      <c r="G2303" s="40"/>
      <c r="H2303" s="28"/>
      <c r="I2303" s="38"/>
      <c r="J2303" s="22"/>
      <c r="S2303" s="50"/>
    </row>
    <row r="2304" spans="1:31" s="7" customFormat="1" ht="13.25" customHeight="1" x14ac:dyDescent="0.35">
      <c r="A2304" s="58"/>
      <c r="B2304" s="49"/>
      <c r="C2304" s="28"/>
      <c r="D2304" s="30"/>
      <c r="E2304" s="30"/>
      <c r="F2304" s="30"/>
      <c r="G2304" s="40"/>
      <c r="H2304" s="28"/>
      <c r="I2304" s="38"/>
      <c r="J2304" s="22"/>
      <c r="S2304" s="50"/>
    </row>
    <row r="2305" spans="1:19" s="7" customFormat="1" ht="13.25" customHeight="1" x14ac:dyDescent="0.35">
      <c r="A2305" s="58"/>
      <c r="B2305" s="49"/>
      <c r="C2305" s="28"/>
      <c r="D2305" s="30"/>
      <c r="E2305" s="30"/>
      <c r="F2305" s="30"/>
      <c r="G2305" s="40"/>
      <c r="H2305" s="28"/>
      <c r="I2305" s="38"/>
      <c r="J2305" s="22"/>
      <c r="S2305" s="50"/>
    </row>
    <row r="2306" spans="1:19" s="7" customFormat="1" ht="13.25" customHeight="1" x14ac:dyDescent="0.35">
      <c r="A2306" s="58"/>
      <c r="B2306" s="49"/>
      <c r="C2306" s="28"/>
      <c r="D2306" s="30"/>
      <c r="E2306" s="30"/>
      <c r="F2306" s="30"/>
      <c r="G2306" s="40"/>
      <c r="H2306" s="28"/>
      <c r="I2306" s="38"/>
      <c r="J2306" s="22"/>
      <c r="S2306" s="50"/>
    </row>
    <row r="2307" spans="1:19" s="7" customFormat="1" ht="13.25" customHeight="1" x14ac:dyDescent="0.35">
      <c r="A2307" s="58"/>
      <c r="B2307" s="49"/>
      <c r="C2307" s="28"/>
      <c r="D2307" s="30"/>
      <c r="E2307" s="30"/>
      <c r="F2307" s="30"/>
      <c r="G2307" s="40"/>
      <c r="H2307" s="28"/>
      <c r="I2307" s="38"/>
      <c r="J2307" s="22"/>
      <c r="S2307" s="50"/>
    </row>
    <row r="2308" spans="1:19" s="7" customFormat="1" ht="13.25" customHeight="1" x14ac:dyDescent="0.35">
      <c r="A2308" s="58"/>
      <c r="B2308" s="49"/>
      <c r="C2308" s="28"/>
      <c r="D2308" s="30"/>
      <c r="E2308" s="30"/>
      <c r="F2308" s="30"/>
      <c r="G2308" s="40"/>
      <c r="H2308" s="28"/>
      <c r="I2308" s="38"/>
      <c r="J2308" s="22"/>
      <c r="S2308" s="50"/>
    </row>
    <row r="2309" spans="1:19" s="7" customFormat="1" ht="13.25" customHeight="1" x14ac:dyDescent="0.35">
      <c r="A2309" s="58"/>
      <c r="B2309" s="49"/>
      <c r="C2309" s="28"/>
      <c r="D2309" s="30"/>
      <c r="E2309" s="30"/>
      <c r="F2309" s="30"/>
      <c r="G2309" s="40"/>
      <c r="H2309" s="28"/>
      <c r="I2309" s="38"/>
      <c r="J2309" s="22"/>
      <c r="S2309" s="50"/>
    </row>
    <row r="2310" spans="1:19" s="7" customFormat="1" ht="13.25" customHeight="1" x14ac:dyDescent="0.35">
      <c r="A2310" s="58"/>
      <c r="B2310" s="49"/>
      <c r="C2310" s="28"/>
      <c r="D2310" s="30"/>
      <c r="E2310" s="30"/>
      <c r="F2310" s="30"/>
      <c r="G2310" s="40"/>
      <c r="H2310" s="28"/>
      <c r="I2310" s="38"/>
      <c r="J2310" s="22"/>
      <c r="S2310" s="50"/>
    </row>
    <row r="2311" spans="1:19" s="7" customFormat="1" ht="13.25" customHeight="1" x14ac:dyDescent="0.35">
      <c r="A2311" s="58"/>
      <c r="B2311" s="49"/>
      <c r="C2311" s="28"/>
      <c r="D2311" s="30"/>
      <c r="E2311" s="30"/>
      <c r="F2311" s="30"/>
      <c r="G2311" s="40"/>
      <c r="H2311" s="28"/>
      <c r="I2311" s="38"/>
      <c r="J2311" s="22"/>
      <c r="S2311" s="50"/>
    </row>
    <row r="2312" spans="1:19" s="7" customFormat="1" ht="13.25" customHeight="1" x14ac:dyDescent="0.35">
      <c r="A2312" s="58"/>
      <c r="B2312" s="49"/>
      <c r="C2312" s="28"/>
      <c r="D2312" s="30"/>
      <c r="E2312" s="30"/>
      <c r="F2312" s="30"/>
      <c r="G2312" s="40"/>
      <c r="H2312" s="28"/>
      <c r="I2312" s="38"/>
      <c r="J2312" s="22"/>
      <c r="S2312" s="50"/>
    </row>
    <row r="2313" spans="1:19" s="7" customFormat="1" ht="13.25" customHeight="1" x14ac:dyDescent="0.35">
      <c r="A2313" s="58"/>
      <c r="B2313" s="49"/>
      <c r="C2313" s="28"/>
      <c r="D2313" s="30"/>
      <c r="E2313" s="30"/>
      <c r="F2313" s="30"/>
      <c r="G2313" s="40"/>
      <c r="H2313" s="28"/>
      <c r="I2313" s="38"/>
      <c r="J2313" s="22"/>
      <c r="S2313" s="50"/>
    </row>
    <row r="2314" spans="1:19" s="7" customFormat="1" ht="13.25" customHeight="1" x14ac:dyDescent="0.35">
      <c r="A2314" s="58"/>
      <c r="B2314" s="49"/>
      <c r="C2314" s="28"/>
      <c r="D2314" s="30"/>
      <c r="E2314" s="30"/>
      <c r="F2314" s="30"/>
      <c r="G2314" s="40"/>
      <c r="H2314" s="28"/>
      <c r="I2314" s="38"/>
      <c r="J2314" s="22"/>
      <c r="S2314" s="50"/>
    </row>
    <row r="2315" spans="1:19" s="7" customFormat="1" ht="13.25" customHeight="1" x14ac:dyDescent="0.35">
      <c r="A2315" s="58"/>
      <c r="B2315" s="49"/>
      <c r="C2315" s="28"/>
      <c r="D2315" s="30"/>
      <c r="E2315" s="30"/>
      <c r="F2315" s="30"/>
      <c r="G2315" s="40"/>
      <c r="H2315" s="28"/>
      <c r="I2315" s="38"/>
      <c r="J2315" s="22"/>
      <c r="S2315" s="50"/>
    </row>
    <row r="2316" spans="1:19" s="7" customFormat="1" ht="13.25" customHeight="1" x14ac:dyDescent="0.35">
      <c r="A2316" s="58"/>
      <c r="B2316" s="49"/>
      <c r="C2316" s="28"/>
      <c r="D2316" s="30"/>
      <c r="E2316" s="30"/>
      <c r="F2316" s="30"/>
      <c r="G2316" s="40"/>
      <c r="H2316" s="28"/>
      <c r="I2316" s="38"/>
      <c r="J2316" s="22"/>
      <c r="S2316" s="50"/>
    </row>
    <row r="2317" spans="1:19" s="7" customFormat="1" ht="13.25" customHeight="1" x14ac:dyDescent="0.35">
      <c r="A2317" s="58"/>
      <c r="B2317" s="49"/>
      <c r="C2317" s="28"/>
      <c r="D2317" s="30"/>
      <c r="E2317" s="30"/>
      <c r="F2317" s="30"/>
      <c r="G2317" s="40"/>
      <c r="H2317" s="28"/>
      <c r="I2317" s="38"/>
      <c r="J2317" s="22"/>
      <c r="S2317" s="50"/>
    </row>
    <row r="2318" spans="1:19" s="7" customFormat="1" ht="13.25" customHeight="1" x14ac:dyDescent="0.35">
      <c r="A2318" s="58"/>
      <c r="B2318" s="49"/>
      <c r="C2318" s="28"/>
      <c r="D2318" s="30"/>
      <c r="E2318" s="30"/>
      <c r="F2318" s="30"/>
      <c r="G2318" s="40"/>
      <c r="H2318" s="28"/>
      <c r="I2318" s="38"/>
      <c r="J2318" s="22"/>
      <c r="S2318" s="50"/>
    </row>
    <row r="2319" spans="1:19" s="7" customFormat="1" ht="13.25" customHeight="1" x14ac:dyDescent="0.35">
      <c r="A2319" s="58"/>
      <c r="B2319" s="49"/>
      <c r="C2319" s="28"/>
      <c r="D2319" s="30"/>
      <c r="E2319" s="30"/>
      <c r="F2319" s="30"/>
      <c r="G2319" s="30"/>
      <c r="H2319" s="28"/>
      <c r="I2319" s="38"/>
      <c r="J2319" s="22"/>
      <c r="S2319" s="50"/>
    </row>
    <row r="2320" spans="1:19" s="7" customFormat="1" ht="13.25" customHeight="1" x14ac:dyDescent="0.35">
      <c r="A2320" s="58"/>
      <c r="B2320" s="49"/>
      <c r="C2320" s="28"/>
      <c r="D2320" s="30"/>
      <c r="E2320" s="30"/>
      <c r="F2320" s="30"/>
      <c r="G2320" s="40"/>
      <c r="H2320" s="28"/>
      <c r="I2320" s="38"/>
      <c r="J2320" s="22"/>
      <c r="S2320" s="50"/>
    </row>
    <row r="2321" spans="1:31" s="7" customFormat="1" ht="13.25" customHeight="1" x14ac:dyDescent="0.35">
      <c r="A2321" s="58"/>
      <c r="B2321" s="49"/>
      <c r="C2321" s="28"/>
      <c r="D2321" s="30"/>
      <c r="E2321" s="30"/>
      <c r="F2321" s="30"/>
      <c r="G2321" s="30"/>
      <c r="H2321" s="28"/>
      <c r="I2321" s="38"/>
      <c r="J2321" s="22"/>
      <c r="S2321" s="50"/>
    </row>
    <row r="2322" spans="1:31" s="7" customFormat="1" ht="13.25" customHeight="1" x14ac:dyDescent="0.35">
      <c r="A2322" s="58"/>
      <c r="B2322" s="49"/>
      <c r="C2322" s="28"/>
      <c r="D2322" s="30"/>
      <c r="E2322" s="30"/>
      <c r="F2322" s="30"/>
      <c r="G2322" s="40"/>
      <c r="H2322" s="28"/>
      <c r="I2322" s="38"/>
      <c r="J2322" s="22"/>
      <c r="S2322" s="50"/>
    </row>
    <row r="2323" spans="1:31" ht="13.25" customHeight="1" x14ac:dyDescent="0.35">
      <c r="B2323" s="49"/>
      <c r="H2323" s="28"/>
      <c r="I2323" s="30"/>
      <c r="J2323" s="3"/>
      <c r="AD2323" s="1"/>
      <c r="AE2323" s="1"/>
    </row>
    <row r="2324" spans="1:31" ht="13.25" customHeight="1" x14ac:dyDescent="0.35">
      <c r="B2324" s="49"/>
      <c r="H2324" s="28"/>
      <c r="I2324" s="30"/>
      <c r="J2324" s="3"/>
      <c r="AD2324" s="1"/>
      <c r="AE2324" s="1"/>
    </row>
    <row r="2325" spans="1:31" ht="13.25" customHeight="1" x14ac:dyDescent="0.35">
      <c r="B2325" s="49"/>
      <c r="H2325" s="28"/>
      <c r="I2325" s="30"/>
      <c r="J2325" s="3"/>
      <c r="AD2325" s="1"/>
      <c r="AE2325" s="1"/>
    </row>
    <row r="2326" spans="1:31" ht="13.25" customHeight="1" x14ac:dyDescent="0.35">
      <c r="B2326" s="49"/>
      <c r="H2326" s="28"/>
      <c r="I2326" s="30"/>
      <c r="J2326" s="3"/>
      <c r="AD2326" s="1"/>
      <c r="AE2326" s="1"/>
    </row>
    <row r="2327" spans="1:31" ht="13.25" customHeight="1" x14ac:dyDescent="0.35">
      <c r="B2327" s="49"/>
      <c r="H2327" s="28"/>
      <c r="I2327" s="30"/>
      <c r="J2327" s="3"/>
      <c r="AD2327" s="1"/>
      <c r="AE2327" s="1"/>
    </row>
    <row r="2328" spans="1:31" ht="13.25" customHeight="1" x14ac:dyDescent="0.35">
      <c r="B2328" s="49"/>
      <c r="H2328" s="28"/>
      <c r="I2328" s="30"/>
      <c r="J2328" s="3"/>
      <c r="AD2328" s="1"/>
      <c r="AE2328" s="1"/>
    </row>
    <row r="2329" spans="1:31" ht="13.25" customHeight="1" x14ac:dyDescent="0.35">
      <c r="B2329" s="49"/>
      <c r="H2329" s="28"/>
      <c r="I2329" s="30"/>
      <c r="J2329" s="3"/>
      <c r="AD2329" s="1"/>
      <c r="AE2329" s="1"/>
    </row>
    <row r="2330" spans="1:31" ht="13.25" customHeight="1" x14ac:dyDescent="0.35">
      <c r="B2330" s="49"/>
      <c r="H2330" s="28"/>
      <c r="I2330" s="30"/>
      <c r="J2330" s="3"/>
      <c r="AD2330" s="1"/>
      <c r="AE2330" s="1"/>
    </row>
    <row r="2331" spans="1:31" ht="13.25" customHeight="1" x14ac:dyDescent="0.35">
      <c r="B2331" s="49"/>
      <c r="H2331" s="28"/>
      <c r="I2331" s="30"/>
      <c r="J2331" s="3"/>
      <c r="AD2331" s="1"/>
      <c r="AE2331" s="1"/>
    </row>
    <row r="2332" spans="1:31" ht="13.25" customHeight="1" x14ac:dyDescent="0.35">
      <c r="B2332" s="49"/>
      <c r="H2332" s="28"/>
      <c r="I2332" s="30"/>
      <c r="J2332" s="3"/>
      <c r="AD2332" s="1"/>
      <c r="AE2332" s="1"/>
    </row>
    <row r="2333" spans="1:31" ht="13.25" customHeight="1" x14ac:dyDescent="0.35">
      <c r="B2333" s="49"/>
      <c r="H2333" s="28"/>
      <c r="I2333" s="30"/>
      <c r="J2333" s="3"/>
      <c r="AD2333" s="1"/>
      <c r="AE2333" s="1"/>
    </row>
    <row r="2334" spans="1:31" ht="13.25" customHeight="1" x14ac:dyDescent="0.35">
      <c r="B2334" s="49"/>
      <c r="H2334" s="28"/>
      <c r="I2334" s="30"/>
      <c r="J2334" s="3"/>
      <c r="AD2334" s="1"/>
      <c r="AE2334" s="1"/>
    </row>
    <row r="2335" spans="1:31" ht="13.25" customHeight="1" x14ac:dyDescent="0.35">
      <c r="B2335" s="49"/>
      <c r="H2335" s="28"/>
      <c r="I2335" s="30"/>
      <c r="J2335" s="3"/>
      <c r="AD2335" s="1"/>
      <c r="AE2335" s="1"/>
    </row>
    <row r="2336" spans="1:31" ht="13.25" customHeight="1" x14ac:dyDescent="0.35">
      <c r="B2336" s="49"/>
      <c r="H2336" s="28"/>
      <c r="I2336" s="30"/>
      <c r="J2336" s="3"/>
      <c r="AD2336" s="1"/>
      <c r="AE2336" s="1"/>
    </row>
    <row r="2337" spans="2:31" ht="13.25" customHeight="1" x14ac:dyDescent="0.35">
      <c r="B2337" s="49"/>
      <c r="H2337" s="28"/>
      <c r="I2337" s="30"/>
      <c r="J2337" s="3"/>
      <c r="AD2337" s="1"/>
      <c r="AE2337" s="1"/>
    </row>
    <row r="2338" spans="2:31" ht="13.25" customHeight="1" x14ac:dyDescent="0.35">
      <c r="B2338" s="49"/>
      <c r="H2338" s="28"/>
      <c r="I2338" s="30"/>
      <c r="J2338" s="3"/>
      <c r="AD2338" s="1"/>
      <c r="AE2338" s="1"/>
    </row>
    <row r="2339" spans="2:31" ht="13.25" customHeight="1" x14ac:dyDescent="0.35">
      <c r="B2339" s="49"/>
      <c r="H2339" s="28"/>
      <c r="I2339" s="30"/>
      <c r="J2339" s="3"/>
      <c r="AD2339" s="1"/>
      <c r="AE2339" s="1"/>
    </row>
    <row r="2340" spans="2:31" ht="13.25" customHeight="1" x14ac:dyDescent="0.35">
      <c r="B2340" s="49"/>
      <c r="H2340" s="28"/>
      <c r="I2340" s="30"/>
      <c r="J2340" s="3"/>
      <c r="AD2340" s="1"/>
      <c r="AE2340" s="1"/>
    </row>
    <row r="2341" spans="2:31" ht="13.25" customHeight="1" x14ac:dyDescent="0.35">
      <c r="B2341" s="49"/>
      <c r="H2341" s="28"/>
      <c r="I2341" s="30"/>
      <c r="J2341" s="3"/>
      <c r="AD2341" s="1"/>
      <c r="AE2341" s="1"/>
    </row>
    <row r="2342" spans="2:31" ht="13.25" customHeight="1" x14ac:dyDescent="0.35">
      <c r="B2342" s="49"/>
      <c r="H2342" s="28"/>
      <c r="I2342" s="30"/>
      <c r="J2342" s="3"/>
      <c r="AD2342" s="1"/>
      <c r="AE2342" s="1"/>
    </row>
    <row r="2343" spans="2:31" ht="13.25" customHeight="1" x14ac:dyDescent="0.35">
      <c r="B2343" s="49"/>
      <c r="H2343" s="28"/>
      <c r="I2343" s="30"/>
      <c r="J2343" s="3"/>
      <c r="AD2343" s="1"/>
      <c r="AE2343" s="1"/>
    </row>
    <row r="2344" spans="2:31" ht="13.25" customHeight="1" x14ac:dyDescent="0.35">
      <c r="B2344" s="49"/>
      <c r="H2344" s="28"/>
      <c r="I2344" s="30"/>
      <c r="J2344" s="3"/>
      <c r="AD2344" s="1"/>
      <c r="AE2344" s="1"/>
    </row>
    <row r="2345" spans="2:31" ht="13.25" customHeight="1" x14ac:dyDescent="0.35">
      <c r="B2345" s="49"/>
      <c r="H2345" s="28"/>
      <c r="I2345" s="30"/>
      <c r="J2345" s="3"/>
      <c r="AD2345" s="1"/>
      <c r="AE2345" s="1"/>
    </row>
    <row r="2346" spans="2:31" ht="13.25" customHeight="1" x14ac:dyDescent="0.35">
      <c r="B2346" s="49"/>
      <c r="H2346" s="28"/>
      <c r="I2346" s="30"/>
      <c r="J2346" s="3"/>
      <c r="AD2346" s="1"/>
      <c r="AE2346" s="1"/>
    </row>
    <row r="2347" spans="2:31" ht="13.25" customHeight="1" x14ac:dyDescent="0.35">
      <c r="B2347" s="49"/>
      <c r="D2347" s="37"/>
      <c r="E2347" s="37"/>
      <c r="F2347" s="37"/>
      <c r="G2347" s="37"/>
      <c r="H2347" s="28"/>
      <c r="I2347" s="30"/>
      <c r="J2347" s="3"/>
      <c r="AD2347" s="1"/>
      <c r="AE2347" s="1"/>
    </row>
    <row r="2348" spans="2:31" ht="13.25" customHeight="1" x14ac:dyDescent="0.35">
      <c r="B2348" s="49"/>
      <c r="D2348" s="37"/>
      <c r="E2348" s="37"/>
      <c r="F2348" s="37"/>
      <c r="G2348" s="37"/>
      <c r="H2348" s="28"/>
      <c r="I2348" s="30"/>
      <c r="J2348" s="3"/>
      <c r="AD2348" s="1"/>
      <c r="AE2348" s="1"/>
    </row>
    <row r="2349" spans="2:31" ht="13.25" customHeight="1" x14ac:dyDescent="0.35">
      <c r="B2349" s="49"/>
      <c r="D2349" s="38"/>
      <c r="E2349" s="38"/>
      <c r="F2349" s="38"/>
      <c r="G2349" s="103"/>
      <c r="H2349" s="39"/>
      <c r="I2349" s="30"/>
      <c r="J2349" s="3"/>
      <c r="AD2349" s="1"/>
      <c r="AE2349" s="1"/>
    </row>
    <row r="2350" spans="2:31" ht="13.25" customHeight="1" x14ac:dyDescent="0.35">
      <c r="B2350" s="49"/>
      <c r="C2350" s="41"/>
      <c r="D2350" s="38"/>
      <c r="E2350" s="38"/>
      <c r="F2350" s="38"/>
      <c r="G2350" s="103"/>
      <c r="H2350" s="39"/>
      <c r="I2350" s="30"/>
      <c r="J2350" s="3"/>
      <c r="AD2350" s="1"/>
      <c r="AE2350" s="1"/>
    </row>
    <row r="2351" spans="2:31" ht="13.25" customHeight="1" x14ac:dyDescent="0.35">
      <c r="B2351" s="49"/>
      <c r="H2351" s="28"/>
      <c r="I2351" s="30"/>
      <c r="J2351" s="3"/>
      <c r="AD2351" s="1"/>
      <c r="AE2351" s="1"/>
    </row>
    <row r="2352" spans="2:31" ht="13.25" customHeight="1" x14ac:dyDescent="0.35">
      <c r="B2352" s="49"/>
      <c r="H2352" s="28"/>
      <c r="I2352" s="30"/>
      <c r="J2352" s="3"/>
      <c r="AD2352" s="1"/>
      <c r="AE2352" s="1"/>
    </row>
    <row r="2353" spans="2:31" ht="13.25" customHeight="1" x14ac:dyDescent="0.35">
      <c r="B2353" s="49"/>
      <c r="H2353" s="28"/>
      <c r="I2353" s="30"/>
      <c r="J2353" s="3"/>
      <c r="AD2353" s="1"/>
      <c r="AE2353" s="1"/>
    </row>
    <row r="2354" spans="2:31" ht="13.25" customHeight="1" x14ac:dyDescent="0.35">
      <c r="B2354" s="49"/>
      <c r="H2354" s="28"/>
      <c r="I2354" s="30"/>
      <c r="J2354" s="3"/>
      <c r="AD2354" s="1"/>
      <c r="AE2354" s="1"/>
    </row>
    <row r="2355" spans="2:31" ht="13.25" customHeight="1" x14ac:dyDescent="0.35">
      <c r="B2355" s="49"/>
      <c r="H2355" s="28"/>
      <c r="I2355" s="30"/>
      <c r="J2355" s="3"/>
      <c r="AD2355" s="1"/>
      <c r="AE2355" s="1"/>
    </row>
    <row r="2356" spans="2:31" ht="13.25" customHeight="1" x14ac:dyDescent="0.35">
      <c r="B2356" s="49"/>
      <c r="H2356" s="28"/>
      <c r="I2356" s="30"/>
      <c r="J2356" s="3"/>
      <c r="AD2356" s="1"/>
      <c r="AE2356" s="1"/>
    </row>
    <row r="2357" spans="2:31" ht="13.25" customHeight="1" x14ac:dyDescent="0.35">
      <c r="B2357" s="49"/>
      <c r="H2357" s="28"/>
      <c r="I2357" s="30"/>
      <c r="J2357" s="3"/>
      <c r="AD2357" s="1"/>
      <c r="AE2357" s="1"/>
    </row>
    <row r="2358" spans="2:31" ht="13.25" customHeight="1" x14ac:dyDescent="0.35">
      <c r="B2358" s="49"/>
      <c r="H2358" s="28"/>
      <c r="I2358" s="30"/>
      <c r="J2358" s="3"/>
      <c r="AD2358" s="1"/>
      <c r="AE2358" s="1"/>
    </row>
    <row r="2359" spans="2:31" ht="13.25" customHeight="1" x14ac:dyDescent="0.35">
      <c r="B2359" s="49"/>
      <c r="H2359" s="28"/>
      <c r="I2359" s="30"/>
      <c r="J2359" s="3"/>
      <c r="AD2359" s="1"/>
      <c r="AE2359" s="1"/>
    </row>
    <row r="2360" spans="2:31" ht="13.25" customHeight="1" x14ac:dyDescent="0.35">
      <c r="B2360" s="49"/>
      <c r="H2360" s="28"/>
      <c r="I2360" s="30"/>
      <c r="J2360" s="3"/>
      <c r="AD2360" s="1"/>
      <c r="AE2360" s="1"/>
    </row>
    <row r="2361" spans="2:31" ht="13.25" customHeight="1" x14ac:dyDescent="0.35">
      <c r="B2361" s="49"/>
      <c r="H2361" s="28"/>
      <c r="I2361" s="30"/>
      <c r="J2361" s="3"/>
      <c r="AD2361" s="1"/>
      <c r="AE2361" s="1"/>
    </row>
    <row r="2362" spans="2:31" ht="13.25" customHeight="1" x14ac:dyDescent="0.35">
      <c r="B2362" s="49"/>
      <c r="H2362" s="28"/>
      <c r="I2362" s="30"/>
      <c r="J2362" s="3"/>
      <c r="AD2362" s="1"/>
      <c r="AE2362" s="1"/>
    </row>
    <row r="2363" spans="2:31" ht="13.25" customHeight="1" x14ac:dyDescent="0.35">
      <c r="B2363" s="49"/>
      <c r="H2363" s="28"/>
      <c r="I2363" s="30"/>
      <c r="J2363" s="3"/>
      <c r="AD2363" s="1"/>
      <c r="AE2363" s="1"/>
    </row>
    <row r="2364" spans="2:31" ht="13.25" customHeight="1" x14ac:dyDescent="0.35">
      <c r="B2364" s="49"/>
      <c r="H2364" s="28"/>
      <c r="I2364" s="30"/>
      <c r="J2364" s="3"/>
      <c r="AD2364" s="1"/>
      <c r="AE2364" s="1"/>
    </row>
    <row r="2365" spans="2:31" ht="13.25" customHeight="1" x14ac:dyDescent="0.35">
      <c r="B2365" s="49"/>
      <c r="H2365" s="28"/>
      <c r="I2365" s="30"/>
      <c r="J2365" s="3"/>
      <c r="AD2365" s="1"/>
      <c r="AE2365" s="1"/>
    </row>
    <row r="2366" spans="2:31" ht="13.25" customHeight="1" x14ac:dyDescent="0.35">
      <c r="B2366" s="49"/>
      <c r="H2366" s="28"/>
      <c r="I2366" s="30"/>
      <c r="J2366" s="3"/>
      <c r="AD2366" s="1"/>
      <c r="AE2366" s="1"/>
    </row>
    <row r="2367" spans="2:31" ht="13.25" customHeight="1" x14ac:dyDescent="0.35">
      <c r="B2367" s="49"/>
      <c r="H2367" s="28"/>
      <c r="I2367" s="30"/>
      <c r="J2367" s="3"/>
      <c r="AD2367" s="1"/>
      <c r="AE2367" s="1"/>
    </row>
    <row r="2368" spans="2:31" ht="13.25" customHeight="1" x14ac:dyDescent="0.35">
      <c r="B2368" s="49"/>
      <c r="H2368" s="28"/>
      <c r="I2368" s="30"/>
      <c r="J2368" s="3"/>
      <c r="AD2368" s="1"/>
      <c r="AE2368" s="1"/>
    </row>
    <row r="2369" spans="2:31" ht="13.25" customHeight="1" x14ac:dyDescent="0.35">
      <c r="B2369" s="49"/>
      <c r="H2369" s="28"/>
      <c r="I2369" s="30"/>
      <c r="J2369" s="3"/>
      <c r="AD2369" s="1"/>
      <c r="AE2369" s="1"/>
    </row>
    <row r="2370" spans="2:31" ht="13.25" customHeight="1" x14ac:dyDescent="0.35">
      <c r="B2370" s="49"/>
      <c r="H2370" s="28"/>
      <c r="I2370" s="30"/>
      <c r="J2370" s="3"/>
      <c r="AD2370" s="1"/>
      <c r="AE2370" s="1"/>
    </row>
    <row r="2371" spans="2:31" ht="13.25" customHeight="1" x14ac:dyDescent="0.35">
      <c r="B2371" s="49"/>
      <c r="H2371" s="28"/>
      <c r="I2371" s="30"/>
      <c r="J2371" s="3"/>
      <c r="AD2371" s="1"/>
      <c r="AE2371" s="1"/>
    </row>
    <row r="2372" spans="2:31" ht="13.25" customHeight="1" x14ac:dyDescent="0.35">
      <c r="B2372" s="49"/>
      <c r="H2372" s="28"/>
      <c r="I2372" s="30"/>
      <c r="J2372" s="3"/>
      <c r="AD2372" s="1"/>
      <c r="AE2372" s="1"/>
    </row>
    <row r="2373" spans="2:31" ht="13.25" customHeight="1" x14ac:dyDescent="0.35">
      <c r="B2373" s="49"/>
      <c r="H2373" s="28"/>
      <c r="I2373" s="30"/>
      <c r="J2373" s="3"/>
      <c r="AD2373" s="1"/>
      <c r="AE2373" s="1"/>
    </row>
    <row r="2374" spans="2:31" ht="13.25" customHeight="1" x14ac:dyDescent="0.35">
      <c r="B2374" s="49"/>
      <c r="H2374" s="28"/>
      <c r="I2374" s="30"/>
      <c r="J2374" s="3"/>
      <c r="AD2374" s="1"/>
      <c r="AE2374" s="1"/>
    </row>
    <row r="2375" spans="2:31" ht="13.25" customHeight="1" x14ac:dyDescent="0.35">
      <c r="B2375" s="49"/>
      <c r="H2375" s="28"/>
      <c r="I2375" s="30"/>
      <c r="J2375" s="3"/>
      <c r="AD2375" s="1"/>
      <c r="AE2375" s="1"/>
    </row>
    <row r="2376" spans="2:31" ht="13.25" customHeight="1" x14ac:dyDescent="0.35">
      <c r="B2376" s="49"/>
      <c r="H2376" s="28"/>
      <c r="I2376" s="30"/>
      <c r="J2376" s="3"/>
      <c r="AD2376" s="1"/>
      <c r="AE2376" s="1"/>
    </row>
    <row r="2377" spans="2:31" ht="13.25" customHeight="1" x14ac:dyDescent="0.35">
      <c r="B2377" s="49"/>
      <c r="H2377" s="28"/>
      <c r="I2377" s="30"/>
      <c r="J2377" s="3"/>
      <c r="AD2377" s="1"/>
      <c r="AE2377" s="1"/>
    </row>
    <row r="2378" spans="2:31" ht="13.25" customHeight="1" x14ac:dyDescent="0.35">
      <c r="B2378" s="49"/>
      <c r="H2378" s="28"/>
      <c r="I2378" s="30"/>
      <c r="J2378" s="3"/>
      <c r="AD2378" s="1"/>
      <c r="AE2378" s="1"/>
    </row>
    <row r="2379" spans="2:31" ht="13.25" customHeight="1" x14ac:dyDescent="0.35">
      <c r="B2379" s="49"/>
      <c r="H2379" s="28"/>
      <c r="I2379" s="30"/>
      <c r="J2379" s="3"/>
      <c r="AD2379" s="1"/>
      <c r="AE2379" s="1"/>
    </row>
    <row r="2380" spans="2:31" ht="13.25" customHeight="1" x14ac:dyDescent="0.35">
      <c r="B2380" s="49"/>
      <c r="H2380" s="28"/>
      <c r="I2380" s="30"/>
      <c r="J2380" s="3"/>
      <c r="AD2380" s="1"/>
      <c r="AE2380" s="1"/>
    </row>
    <row r="2381" spans="2:31" ht="13.25" customHeight="1" x14ac:dyDescent="0.35">
      <c r="B2381" s="49"/>
      <c r="H2381" s="28"/>
      <c r="I2381" s="30"/>
      <c r="J2381" s="3"/>
      <c r="AD2381" s="1"/>
      <c r="AE2381" s="1"/>
    </row>
    <row r="2382" spans="2:31" ht="13.25" customHeight="1" x14ac:dyDescent="0.35">
      <c r="B2382" s="49"/>
      <c r="H2382" s="28"/>
      <c r="I2382" s="30"/>
      <c r="J2382" s="3"/>
      <c r="AD2382" s="1"/>
      <c r="AE2382" s="1"/>
    </row>
    <row r="2383" spans="2:31" ht="13.25" customHeight="1" x14ac:dyDescent="0.35">
      <c r="B2383" s="49"/>
      <c r="H2383" s="28"/>
      <c r="I2383" s="30"/>
      <c r="J2383" s="3"/>
      <c r="AD2383" s="1"/>
      <c r="AE2383" s="1"/>
    </row>
    <row r="2384" spans="2:31" ht="13.25" customHeight="1" x14ac:dyDescent="0.35">
      <c r="B2384" s="49"/>
      <c r="H2384" s="28"/>
      <c r="I2384" s="30"/>
      <c r="J2384" s="3"/>
      <c r="AD2384" s="1"/>
      <c r="AE2384" s="1"/>
    </row>
    <row r="2385" spans="1:31" ht="13.25" customHeight="1" x14ac:dyDescent="0.35">
      <c r="B2385" s="49"/>
      <c r="H2385" s="28"/>
      <c r="I2385" s="30"/>
      <c r="J2385" s="3"/>
      <c r="AD2385" s="1"/>
      <c r="AE2385" s="1"/>
    </row>
    <row r="2386" spans="1:31" ht="13.25" customHeight="1" x14ac:dyDescent="0.35">
      <c r="B2386" s="49"/>
      <c r="H2386" s="28"/>
      <c r="I2386" s="30"/>
      <c r="J2386" s="3"/>
      <c r="AD2386" s="1"/>
      <c r="AE2386" s="1"/>
    </row>
    <row r="2387" spans="1:31" ht="13.25" customHeight="1" x14ac:dyDescent="0.35">
      <c r="B2387" s="49"/>
      <c r="H2387" s="28"/>
      <c r="I2387" s="30"/>
      <c r="J2387" s="3"/>
      <c r="AD2387" s="1"/>
      <c r="AE2387" s="1"/>
    </row>
    <row r="2388" spans="1:31" ht="13.25" customHeight="1" x14ac:dyDescent="0.35">
      <c r="B2388" s="49"/>
      <c r="H2388" s="28"/>
      <c r="I2388" s="30"/>
      <c r="J2388" s="3"/>
      <c r="AD2388" s="1"/>
      <c r="AE2388" s="1"/>
    </row>
    <row r="2389" spans="1:31" ht="13.25" customHeight="1" x14ac:dyDescent="0.35">
      <c r="B2389" s="49"/>
      <c r="H2389" s="28"/>
      <c r="I2389" s="30"/>
      <c r="J2389" s="3"/>
      <c r="AD2389" s="1"/>
      <c r="AE2389" s="1"/>
    </row>
    <row r="2390" spans="1:31" ht="13.25" customHeight="1" x14ac:dyDescent="0.35">
      <c r="B2390" s="49"/>
      <c r="H2390" s="28"/>
      <c r="I2390" s="30"/>
      <c r="J2390" s="3"/>
      <c r="AD2390" s="1"/>
      <c r="AE2390" s="1"/>
    </row>
    <row r="2391" spans="1:31" ht="13.25" customHeight="1" x14ac:dyDescent="0.35">
      <c r="B2391" s="49"/>
      <c r="H2391" s="28"/>
      <c r="I2391" s="30"/>
      <c r="J2391" s="3"/>
      <c r="AD2391" s="1"/>
      <c r="AE2391" s="1"/>
    </row>
    <row r="2392" spans="1:31" ht="13.25" customHeight="1" x14ac:dyDescent="0.35">
      <c r="B2392" s="49"/>
      <c r="H2392" s="28"/>
      <c r="I2392" s="30"/>
      <c r="J2392" s="3"/>
      <c r="AD2392" s="1"/>
      <c r="AE2392" s="1"/>
    </row>
    <row r="2393" spans="1:31" ht="13.25" customHeight="1" x14ac:dyDescent="0.35">
      <c r="B2393" s="49"/>
      <c r="H2393" s="28"/>
      <c r="I2393" s="30"/>
      <c r="J2393" s="3"/>
      <c r="AD2393" s="1"/>
      <c r="AE2393" s="1"/>
    </row>
    <row r="2394" spans="1:31" ht="13.25" customHeight="1" x14ac:dyDescent="0.35">
      <c r="B2394" s="49"/>
      <c r="H2394" s="28"/>
      <c r="I2394" s="30"/>
      <c r="J2394" s="3"/>
      <c r="AD2394" s="1"/>
      <c r="AE2394" s="1"/>
    </row>
    <row r="2395" spans="1:31" ht="13.25" customHeight="1" x14ac:dyDescent="0.35">
      <c r="B2395" s="49"/>
      <c r="H2395" s="28"/>
      <c r="I2395" s="30"/>
      <c r="J2395" s="3"/>
      <c r="AD2395" s="1"/>
      <c r="AE2395" s="1"/>
    </row>
    <row r="2396" spans="1:31" ht="13.25" customHeight="1" x14ac:dyDescent="0.35">
      <c r="B2396" s="49"/>
      <c r="H2396" s="28"/>
      <c r="I2396" s="30"/>
      <c r="J2396" s="3"/>
      <c r="AD2396" s="1"/>
      <c r="AE2396" s="1"/>
    </row>
    <row r="2397" spans="1:31" ht="13.25" customHeight="1" x14ac:dyDescent="0.35">
      <c r="B2397" s="49"/>
      <c r="H2397" s="28"/>
      <c r="I2397" s="30"/>
      <c r="J2397" s="3"/>
      <c r="AD2397" s="1"/>
      <c r="AE2397" s="1"/>
    </row>
    <row r="2398" spans="1:31" ht="13.25" customHeight="1" x14ac:dyDescent="0.35">
      <c r="B2398" s="49"/>
      <c r="H2398" s="28"/>
      <c r="I2398" s="30"/>
      <c r="J2398" s="3"/>
      <c r="AD2398" s="1"/>
      <c r="AE2398" s="1"/>
    </row>
    <row r="2399" spans="1:31" ht="13.25" customHeight="1" x14ac:dyDescent="0.35">
      <c r="B2399" s="49"/>
      <c r="H2399" s="28"/>
      <c r="I2399" s="30"/>
      <c r="J2399" s="3"/>
      <c r="AD2399" s="1"/>
      <c r="AE2399" s="1"/>
    </row>
    <row r="2400" spans="1:31" s="7" customFormat="1" ht="13.25" customHeight="1" x14ac:dyDescent="0.35">
      <c r="A2400" s="58"/>
      <c r="B2400" s="49"/>
      <c r="C2400" s="28"/>
      <c r="D2400" s="30"/>
      <c r="E2400" s="30"/>
      <c r="F2400" s="30"/>
      <c r="G2400" s="40"/>
      <c r="H2400" s="28"/>
      <c r="I2400" s="38"/>
      <c r="J2400" s="22"/>
      <c r="S2400" s="50"/>
    </row>
    <row r="2401" spans="1:19" s="7" customFormat="1" ht="13.25" customHeight="1" x14ac:dyDescent="0.35">
      <c r="A2401" s="58"/>
      <c r="B2401" s="49"/>
      <c r="C2401" s="28"/>
      <c r="D2401" s="30"/>
      <c r="E2401" s="30"/>
      <c r="F2401" s="30"/>
      <c r="G2401" s="40"/>
      <c r="H2401" s="28"/>
      <c r="I2401" s="38"/>
      <c r="J2401" s="22"/>
      <c r="S2401" s="50"/>
    </row>
    <row r="2402" spans="1:19" s="7" customFormat="1" ht="13.25" customHeight="1" x14ac:dyDescent="0.35">
      <c r="A2402" s="58"/>
      <c r="B2402" s="49"/>
      <c r="C2402" s="28"/>
      <c r="D2402" s="30"/>
      <c r="E2402" s="30"/>
      <c r="F2402" s="30"/>
      <c r="G2402" s="40"/>
      <c r="H2402" s="28"/>
      <c r="I2402" s="38"/>
      <c r="J2402" s="22"/>
      <c r="S2402" s="50"/>
    </row>
    <row r="2403" spans="1:19" s="7" customFormat="1" ht="13.25" customHeight="1" x14ac:dyDescent="0.35">
      <c r="A2403" s="58"/>
      <c r="B2403" s="49"/>
      <c r="C2403" s="28"/>
      <c r="D2403" s="30"/>
      <c r="E2403" s="30"/>
      <c r="F2403" s="30"/>
      <c r="G2403" s="40"/>
      <c r="H2403" s="28"/>
      <c r="I2403" s="38"/>
      <c r="J2403" s="22"/>
      <c r="S2403" s="50"/>
    </row>
    <row r="2404" spans="1:19" s="7" customFormat="1" ht="13.25" customHeight="1" x14ac:dyDescent="0.35">
      <c r="A2404" s="58"/>
      <c r="B2404" s="49"/>
      <c r="C2404" s="28"/>
      <c r="D2404" s="30"/>
      <c r="E2404" s="30"/>
      <c r="F2404" s="30"/>
      <c r="G2404" s="40"/>
      <c r="H2404" s="28"/>
      <c r="I2404" s="38"/>
      <c r="J2404" s="22"/>
      <c r="S2404" s="50"/>
    </row>
    <row r="2405" spans="1:19" s="7" customFormat="1" ht="13.25" customHeight="1" x14ac:dyDescent="0.35">
      <c r="A2405" s="58"/>
      <c r="B2405" s="49"/>
      <c r="C2405" s="28"/>
      <c r="D2405" s="30"/>
      <c r="E2405" s="30"/>
      <c r="F2405" s="30"/>
      <c r="G2405" s="40"/>
      <c r="H2405" s="28"/>
      <c r="I2405" s="38"/>
      <c r="J2405" s="22"/>
      <c r="S2405" s="50"/>
    </row>
    <row r="2406" spans="1:19" s="7" customFormat="1" ht="13.25" customHeight="1" x14ac:dyDescent="0.35">
      <c r="A2406" s="58"/>
      <c r="B2406" s="49"/>
      <c r="C2406" s="28"/>
      <c r="D2406" s="30"/>
      <c r="E2406" s="30"/>
      <c r="F2406" s="30"/>
      <c r="G2406" s="40"/>
      <c r="H2406" s="28"/>
      <c r="I2406" s="38"/>
      <c r="J2406" s="22"/>
      <c r="S2406" s="50"/>
    </row>
    <row r="2407" spans="1:19" s="7" customFormat="1" ht="13.25" customHeight="1" x14ac:dyDescent="0.35">
      <c r="A2407" s="58"/>
      <c r="B2407" s="49"/>
      <c r="C2407" s="28"/>
      <c r="D2407" s="30"/>
      <c r="E2407" s="30"/>
      <c r="F2407" s="30"/>
      <c r="G2407" s="40"/>
      <c r="H2407" s="28"/>
      <c r="I2407" s="38"/>
      <c r="J2407" s="22"/>
      <c r="S2407" s="50"/>
    </row>
    <row r="2408" spans="1:19" s="7" customFormat="1" ht="13.25" customHeight="1" x14ac:dyDescent="0.35">
      <c r="A2408" s="58"/>
      <c r="B2408" s="49"/>
      <c r="C2408" s="28"/>
      <c r="D2408" s="30"/>
      <c r="E2408" s="30"/>
      <c r="F2408" s="30"/>
      <c r="G2408" s="40"/>
      <c r="H2408" s="28"/>
      <c r="I2408" s="38"/>
      <c r="J2408" s="22"/>
      <c r="S2408" s="50"/>
    </row>
    <row r="2409" spans="1:19" s="7" customFormat="1" ht="13.25" customHeight="1" x14ac:dyDescent="0.35">
      <c r="A2409" s="58"/>
      <c r="B2409" s="49"/>
      <c r="C2409" s="28"/>
      <c r="D2409" s="30"/>
      <c r="E2409" s="30"/>
      <c r="F2409" s="30"/>
      <c r="G2409" s="40"/>
      <c r="H2409" s="28"/>
      <c r="I2409" s="38"/>
      <c r="J2409" s="22"/>
      <c r="S2409" s="50"/>
    </row>
    <row r="2410" spans="1:19" s="7" customFormat="1" ht="13.25" customHeight="1" x14ac:dyDescent="0.35">
      <c r="A2410" s="58"/>
      <c r="B2410" s="49"/>
      <c r="C2410" s="28"/>
      <c r="D2410" s="30"/>
      <c r="E2410" s="30"/>
      <c r="F2410" s="30"/>
      <c r="G2410" s="40"/>
      <c r="H2410" s="28"/>
      <c r="I2410" s="38"/>
      <c r="J2410" s="22"/>
      <c r="S2410" s="50"/>
    </row>
    <row r="2411" spans="1:19" s="7" customFormat="1" ht="13.25" customHeight="1" x14ac:dyDescent="0.35">
      <c r="A2411" s="58"/>
      <c r="B2411" s="49"/>
      <c r="C2411" s="28"/>
      <c r="D2411" s="30"/>
      <c r="E2411" s="30"/>
      <c r="F2411" s="30"/>
      <c r="G2411" s="40"/>
      <c r="H2411" s="28"/>
      <c r="I2411" s="38"/>
      <c r="J2411" s="22"/>
      <c r="S2411" s="50"/>
    </row>
    <row r="2412" spans="1:19" s="7" customFormat="1" ht="13.25" customHeight="1" x14ac:dyDescent="0.35">
      <c r="A2412" s="58"/>
      <c r="B2412" s="49"/>
      <c r="C2412" s="28"/>
      <c r="D2412" s="30"/>
      <c r="E2412" s="30"/>
      <c r="F2412" s="30"/>
      <c r="G2412" s="40"/>
      <c r="H2412" s="28"/>
      <c r="I2412" s="38"/>
      <c r="J2412" s="22"/>
      <c r="S2412" s="50"/>
    </row>
    <row r="2413" spans="1:19" s="7" customFormat="1" ht="13.25" customHeight="1" x14ac:dyDescent="0.35">
      <c r="A2413" s="58"/>
      <c r="B2413" s="49"/>
      <c r="C2413" s="28"/>
      <c r="D2413" s="30"/>
      <c r="E2413" s="30"/>
      <c r="F2413" s="30"/>
      <c r="G2413" s="40"/>
      <c r="H2413" s="28"/>
      <c r="I2413" s="38"/>
      <c r="J2413" s="22"/>
      <c r="S2413" s="50"/>
    </row>
    <row r="2414" spans="1:19" s="7" customFormat="1" ht="13.25" customHeight="1" x14ac:dyDescent="0.35">
      <c r="A2414" s="58"/>
      <c r="B2414" s="49"/>
      <c r="C2414" s="28"/>
      <c r="D2414" s="30"/>
      <c r="E2414" s="30"/>
      <c r="F2414" s="30"/>
      <c r="G2414" s="40"/>
      <c r="H2414" s="28"/>
      <c r="I2414" s="38"/>
      <c r="J2414" s="22"/>
      <c r="S2414" s="50"/>
    </row>
    <row r="2415" spans="1:19" s="7" customFormat="1" ht="13.25" customHeight="1" x14ac:dyDescent="0.35">
      <c r="A2415" s="58"/>
      <c r="B2415" s="49"/>
      <c r="C2415" s="28"/>
      <c r="D2415" s="30"/>
      <c r="E2415" s="30"/>
      <c r="F2415" s="30"/>
      <c r="G2415" s="40"/>
      <c r="H2415" s="28"/>
      <c r="I2415" s="38"/>
      <c r="J2415" s="22"/>
      <c r="S2415" s="50"/>
    </row>
    <row r="2416" spans="1:19" s="7" customFormat="1" ht="13.25" customHeight="1" x14ac:dyDescent="0.35">
      <c r="A2416" s="58"/>
      <c r="B2416" s="49"/>
      <c r="C2416" s="28"/>
      <c r="D2416" s="30"/>
      <c r="E2416" s="30"/>
      <c r="F2416" s="30"/>
      <c r="G2416" s="40"/>
      <c r="H2416" s="28"/>
      <c r="I2416" s="38"/>
      <c r="J2416" s="22"/>
      <c r="S2416" s="50"/>
    </row>
    <row r="2417" spans="1:31" s="7" customFormat="1" ht="13.25" customHeight="1" x14ac:dyDescent="0.35">
      <c r="A2417" s="58"/>
      <c r="B2417" s="49"/>
      <c r="C2417" s="28"/>
      <c r="D2417" s="30"/>
      <c r="E2417" s="30"/>
      <c r="F2417" s="30"/>
      <c r="G2417" s="40"/>
      <c r="H2417" s="28"/>
      <c r="I2417" s="38"/>
      <c r="J2417" s="22"/>
      <c r="S2417" s="50"/>
    </row>
    <row r="2418" spans="1:31" s="7" customFormat="1" ht="13.25" customHeight="1" x14ac:dyDescent="0.35">
      <c r="A2418" s="58"/>
      <c r="B2418" s="49"/>
      <c r="C2418" s="28"/>
      <c r="D2418" s="30"/>
      <c r="E2418" s="30"/>
      <c r="F2418" s="30"/>
      <c r="G2418" s="40"/>
      <c r="H2418" s="28"/>
      <c r="I2418" s="38"/>
      <c r="J2418" s="22"/>
      <c r="S2418" s="50"/>
    </row>
    <row r="2419" spans="1:31" s="7" customFormat="1" ht="13.25" customHeight="1" x14ac:dyDescent="0.35">
      <c r="A2419" s="58"/>
      <c r="B2419" s="49"/>
      <c r="C2419" s="28"/>
      <c r="D2419" s="30"/>
      <c r="E2419" s="30"/>
      <c r="F2419" s="30"/>
      <c r="G2419" s="30"/>
      <c r="H2419" s="28"/>
      <c r="I2419" s="38"/>
      <c r="J2419" s="22"/>
      <c r="S2419" s="50"/>
    </row>
    <row r="2420" spans="1:31" s="7" customFormat="1" ht="13.25" customHeight="1" x14ac:dyDescent="0.35">
      <c r="A2420" s="58"/>
      <c r="B2420" s="49"/>
      <c r="C2420" s="28"/>
      <c r="D2420" s="30"/>
      <c r="E2420" s="30"/>
      <c r="F2420" s="30"/>
      <c r="G2420" s="40"/>
      <c r="H2420" s="28"/>
      <c r="I2420" s="38"/>
      <c r="J2420" s="22"/>
      <c r="S2420" s="50"/>
    </row>
    <row r="2421" spans="1:31" s="7" customFormat="1" ht="13.25" customHeight="1" x14ac:dyDescent="0.35">
      <c r="A2421" s="58"/>
      <c r="B2421" s="49"/>
      <c r="C2421" s="28"/>
      <c r="D2421" s="30"/>
      <c r="E2421" s="30"/>
      <c r="F2421" s="30"/>
      <c r="G2421" s="30"/>
      <c r="H2421" s="28"/>
      <c r="I2421" s="38"/>
      <c r="J2421" s="22"/>
      <c r="S2421" s="50"/>
    </row>
    <row r="2422" spans="1:31" s="7" customFormat="1" ht="13.25" customHeight="1" x14ac:dyDescent="0.35">
      <c r="A2422" s="58"/>
      <c r="B2422" s="49"/>
      <c r="C2422" s="28"/>
      <c r="D2422" s="30"/>
      <c r="E2422" s="30"/>
      <c r="F2422" s="30"/>
      <c r="G2422" s="40"/>
      <c r="H2422" s="28"/>
      <c r="I2422" s="38"/>
      <c r="J2422" s="22"/>
      <c r="S2422" s="50"/>
    </row>
    <row r="2423" spans="1:31" ht="13.25" customHeight="1" x14ac:dyDescent="0.35">
      <c r="B2423" s="49"/>
      <c r="H2423" s="28"/>
      <c r="I2423" s="30"/>
      <c r="J2423" s="3"/>
      <c r="AD2423" s="1"/>
      <c r="AE2423" s="1"/>
    </row>
    <row r="2424" spans="1:31" ht="13.25" customHeight="1" x14ac:dyDescent="0.35">
      <c r="B2424" s="49"/>
      <c r="H2424" s="28"/>
      <c r="I2424" s="30"/>
      <c r="J2424" s="3"/>
      <c r="AD2424" s="1"/>
      <c r="AE2424" s="1"/>
    </row>
    <row r="2425" spans="1:31" ht="13.25" customHeight="1" x14ac:dyDescent="0.35">
      <c r="B2425" s="49"/>
      <c r="D2425" s="37"/>
      <c r="E2425" s="37"/>
      <c r="F2425" s="37"/>
      <c r="G2425" s="37"/>
      <c r="H2425" s="28"/>
      <c r="I2425" s="30"/>
      <c r="J2425" s="3"/>
      <c r="AD2425" s="1"/>
      <c r="AE2425" s="1"/>
    </row>
    <row r="2426" spans="1:31" ht="13.25" customHeight="1" x14ac:dyDescent="0.35">
      <c r="B2426" s="49"/>
      <c r="D2426" s="37"/>
      <c r="E2426" s="37"/>
      <c r="F2426" s="37"/>
      <c r="G2426" s="37"/>
      <c r="H2426" s="28"/>
      <c r="I2426" s="30"/>
      <c r="J2426" s="3"/>
      <c r="AD2426" s="1"/>
      <c r="AE2426" s="1"/>
    </row>
    <row r="2427" spans="1:31" ht="13.25" customHeight="1" x14ac:dyDescent="0.35">
      <c r="B2427" s="49"/>
      <c r="D2427" s="38"/>
      <c r="E2427" s="38"/>
      <c r="F2427" s="38"/>
      <c r="G2427" s="103"/>
      <c r="H2427" s="39"/>
      <c r="I2427" s="30"/>
      <c r="J2427" s="3"/>
      <c r="AD2427" s="1"/>
      <c r="AE2427" s="1"/>
    </row>
    <row r="2428" spans="1:31" ht="13.25" customHeight="1" x14ac:dyDescent="0.35">
      <c r="B2428" s="49"/>
      <c r="C2428" s="41"/>
      <c r="D2428" s="38"/>
      <c r="E2428" s="38"/>
      <c r="F2428" s="38"/>
      <c r="G2428" s="103"/>
      <c r="H2428" s="39"/>
      <c r="I2428" s="30"/>
      <c r="J2428" s="3"/>
      <c r="AD2428" s="1"/>
      <c r="AE2428" s="1"/>
    </row>
    <row r="2429" spans="1:31" ht="13.25" customHeight="1" x14ac:dyDescent="0.35">
      <c r="B2429" s="49"/>
      <c r="H2429" s="28"/>
      <c r="I2429" s="30"/>
      <c r="J2429" s="3"/>
      <c r="AD2429" s="1"/>
      <c r="AE2429" s="1"/>
    </row>
    <row r="2430" spans="1:31" ht="13.25" customHeight="1" x14ac:dyDescent="0.35">
      <c r="B2430" s="49"/>
      <c r="H2430" s="28"/>
      <c r="I2430" s="30"/>
      <c r="J2430" s="3"/>
      <c r="AD2430" s="1"/>
      <c r="AE2430" s="1"/>
    </row>
    <row r="2431" spans="1:31" ht="13.25" customHeight="1" x14ac:dyDescent="0.35">
      <c r="B2431" s="49"/>
      <c r="H2431" s="28"/>
      <c r="I2431" s="30"/>
      <c r="J2431" s="3"/>
      <c r="AD2431" s="1"/>
      <c r="AE2431" s="1"/>
    </row>
    <row r="2432" spans="1:31" ht="13.25" customHeight="1" x14ac:dyDescent="0.35">
      <c r="B2432" s="49"/>
      <c r="H2432" s="28"/>
      <c r="I2432" s="30"/>
      <c r="J2432" s="3"/>
      <c r="AD2432" s="1"/>
      <c r="AE2432" s="1"/>
    </row>
    <row r="2433" spans="2:31" ht="13.25" customHeight="1" x14ac:dyDescent="0.35">
      <c r="B2433" s="49"/>
      <c r="H2433" s="28"/>
      <c r="I2433" s="30"/>
      <c r="J2433" s="3"/>
      <c r="AD2433" s="1"/>
      <c r="AE2433" s="1"/>
    </row>
    <row r="2434" spans="2:31" ht="13.25" customHeight="1" x14ac:dyDescent="0.35">
      <c r="B2434" s="49"/>
      <c r="H2434" s="28"/>
      <c r="I2434" s="30"/>
      <c r="J2434" s="3"/>
      <c r="AD2434" s="1"/>
      <c r="AE2434" s="1"/>
    </row>
    <row r="2435" spans="2:31" ht="13.25" customHeight="1" x14ac:dyDescent="0.35">
      <c r="B2435" s="49"/>
      <c r="H2435" s="28"/>
      <c r="I2435" s="30"/>
      <c r="J2435" s="3"/>
      <c r="AD2435" s="1"/>
      <c r="AE2435" s="1"/>
    </row>
    <row r="2436" spans="2:31" ht="13.25" customHeight="1" x14ac:dyDescent="0.35">
      <c r="B2436" s="49"/>
      <c r="H2436" s="28"/>
      <c r="I2436" s="30"/>
      <c r="J2436" s="3"/>
      <c r="AD2436" s="1"/>
      <c r="AE2436" s="1"/>
    </row>
    <row r="2437" spans="2:31" ht="13.25" customHeight="1" x14ac:dyDescent="0.35">
      <c r="B2437" s="49"/>
      <c r="H2437" s="28"/>
      <c r="I2437" s="30"/>
      <c r="J2437" s="3"/>
      <c r="AD2437" s="1"/>
      <c r="AE2437" s="1"/>
    </row>
    <row r="2438" spans="2:31" ht="13.25" customHeight="1" x14ac:dyDescent="0.35">
      <c r="B2438" s="49"/>
      <c r="H2438" s="28"/>
      <c r="I2438" s="30"/>
      <c r="J2438" s="3"/>
      <c r="AD2438" s="1"/>
      <c r="AE2438" s="1"/>
    </row>
    <row r="2439" spans="2:31" ht="13.25" customHeight="1" x14ac:dyDescent="0.35">
      <c r="B2439" s="49"/>
      <c r="H2439" s="28"/>
      <c r="I2439" s="30"/>
      <c r="J2439" s="3"/>
      <c r="AD2439" s="1"/>
      <c r="AE2439" s="1"/>
    </row>
    <row r="2440" spans="2:31" ht="13.25" customHeight="1" x14ac:dyDescent="0.35">
      <c r="B2440" s="49"/>
      <c r="H2440" s="28"/>
      <c r="I2440" s="30"/>
      <c r="J2440" s="3"/>
      <c r="AD2440" s="1"/>
      <c r="AE2440" s="1"/>
    </row>
    <row r="2441" spans="2:31" ht="13.25" customHeight="1" x14ac:dyDescent="0.35">
      <c r="B2441" s="49"/>
      <c r="H2441" s="28"/>
      <c r="I2441" s="30"/>
      <c r="J2441" s="3"/>
      <c r="AD2441" s="1"/>
      <c r="AE2441" s="1"/>
    </row>
    <row r="2442" spans="2:31" ht="13.25" customHeight="1" x14ac:dyDescent="0.35">
      <c r="B2442" s="49"/>
      <c r="H2442" s="28"/>
      <c r="I2442" s="30"/>
      <c r="J2442" s="3"/>
      <c r="AD2442" s="1"/>
      <c r="AE2442" s="1"/>
    </row>
    <row r="2443" spans="2:31" ht="13.25" customHeight="1" x14ac:dyDescent="0.35">
      <c r="B2443" s="49"/>
      <c r="H2443" s="28"/>
      <c r="I2443" s="30"/>
      <c r="J2443" s="3"/>
      <c r="AD2443" s="1"/>
      <c r="AE2443" s="1"/>
    </row>
    <row r="2444" spans="2:31" ht="13.25" customHeight="1" x14ac:dyDescent="0.35">
      <c r="B2444" s="49"/>
      <c r="H2444" s="28"/>
      <c r="I2444" s="30"/>
      <c r="J2444" s="3"/>
      <c r="AD2444" s="1"/>
      <c r="AE2444" s="1"/>
    </row>
    <row r="2445" spans="2:31" ht="13.25" customHeight="1" x14ac:dyDescent="0.35">
      <c r="B2445" s="49"/>
      <c r="H2445" s="28"/>
      <c r="I2445" s="30"/>
      <c r="J2445" s="3"/>
      <c r="AD2445" s="1"/>
      <c r="AE2445" s="1"/>
    </row>
    <row r="2446" spans="2:31" ht="13.25" customHeight="1" x14ac:dyDescent="0.35">
      <c r="B2446" s="49"/>
      <c r="H2446" s="28"/>
      <c r="I2446" s="30"/>
      <c r="J2446" s="3"/>
      <c r="AD2446" s="1"/>
      <c r="AE2446" s="1"/>
    </row>
    <row r="2447" spans="2:31" ht="13.25" customHeight="1" x14ac:dyDescent="0.35">
      <c r="B2447" s="49"/>
      <c r="H2447" s="28"/>
      <c r="I2447" s="30"/>
      <c r="J2447" s="3"/>
      <c r="AD2447" s="1"/>
      <c r="AE2447" s="1"/>
    </row>
    <row r="2448" spans="2:31" ht="13.25" customHeight="1" x14ac:dyDescent="0.35">
      <c r="B2448" s="49"/>
      <c r="H2448" s="28"/>
      <c r="I2448" s="30"/>
      <c r="J2448" s="3"/>
      <c r="AD2448" s="1"/>
      <c r="AE2448" s="1"/>
    </row>
    <row r="2449" spans="2:31" ht="13.25" customHeight="1" x14ac:dyDescent="0.35">
      <c r="B2449" s="49"/>
      <c r="H2449" s="28"/>
      <c r="I2449" s="30"/>
      <c r="J2449" s="3"/>
      <c r="AD2449" s="1"/>
      <c r="AE2449" s="1"/>
    </row>
    <row r="2450" spans="2:31" ht="13.25" customHeight="1" x14ac:dyDescent="0.35">
      <c r="B2450" s="49"/>
      <c r="H2450" s="28"/>
      <c r="I2450" s="30"/>
      <c r="J2450" s="3"/>
      <c r="AD2450" s="1"/>
      <c r="AE2450" s="1"/>
    </row>
    <row r="2451" spans="2:31" ht="13.25" customHeight="1" x14ac:dyDescent="0.35">
      <c r="B2451" s="49"/>
      <c r="H2451" s="28"/>
      <c r="I2451" s="30"/>
      <c r="J2451" s="3"/>
      <c r="AD2451" s="1"/>
      <c r="AE2451" s="1"/>
    </row>
    <row r="2452" spans="2:31" ht="13.25" customHeight="1" x14ac:dyDescent="0.35">
      <c r="B2452" s="49"/>
      <c r="H2452" s="28"/>
      <c r="I2452" s="30"/>
      <c r="J2452" s="3"/>
      <c r="AD2452" s="1"/>
      <c r="AE2452" s="1"/>
    </row>
    <row r="2453" spans="2:31" ht="13.25" customHeight="1" x14ac:dyDescent="0.35">
      <c r="B2453" s="49"/>
      <c r="H2453" s="28"/>
      <c r="I2453" s="30"/>
      <c r="J2453" s="3"/>
      <c r="AD2453" s="1"/>
      <c r="AE2453" s="1"/>
    </row>
    <row r="2454" spans="2:31" ht="13.25" customHeight="1" x14ac:dyDescent="0.35">
      <c r="B2454" s="49"/>
      <c r="H2454" s="28"/>
      <c r="I2454" s="30"/>
      <c r="J2454" s="3"/>
      <c r="AD2454" s="1"/>
      <c r="AE2454" s="1"/>
    </row>
    <row r="2455" spans="2:31" ht="13.25" customHeight="1" x14ac:dyDescent="0.35">
      <c r="B2455" s="49"/>
      <c r="H2455" s="28"/>
      <c r="I2455" s="30"/>
      <c r="J2455" s="3"/>
      <c r="AD2455" s="1"/>
      <c r="AE2455" s="1"/>
    </row>
    <row r="2456" spans="2:31" ht="13.25" customHeight="1" x14ac:dyDescent="0.35">
      <c r="B2456" s="49"/>
      <c r="H2456" s="28"/>
      <c r="I2456" s="30"/>
      <c r="J2456" s="3"/>
      <c r="AD2456" s="1"/>
      <c r="AE2456" s="1"/>
    </row>
    <row r="2457" spans="2:31" ht="13.25" customHeight="1" x14ac:dyDescent="0.35">
      <c r="B2457" s="49"/>
      <c r="H2457" s="28"/>
      <c r="I2457" s="30"/>
      <c r="J2457" s="3"/>
      <c r="AD2457" s="1"/>
      <c r="AE2457" s="1"/>
    </row>
    <row r="2458" spans="2:31" ht="13.25" customHeight="1" x14ac:dyDescent="0.35">
      <c r="B2458" s="49"/>
      <c r="H2458" s="28"/>
      <c r="I2458" s="30"/>
      <c r="J2458" s="3"/>
      <c r="AD2458" s="1"/>
      <c r="AE2458" s="1"/>
    </row>
    <row r="2459" spans="2:31" ht="13.25" customHeight="1" x14ac:dyDescent="0.35">
      <c r="B2459" s="49"/>
      <c r="H2459" s="28"/>
      <c r="I2459" s="30"/>
      <c r="J2459" s="3"/>
      <c r="AD2459" s="1"/>
      <c r="AE2459" s="1"/>
    </row>
    <row r="2460" spans="2:31" ht="13.25" customHeight="1" x14ac:dyDescent="0.35">
      <c r="B2460" s="49"/>
      <c r="H2460" s="28"/>
      <c r="I2460" s="30"/>
      <c r="J2460" s="3"/>
      <c r="AD2460" s="1"/>
      <c r="AE2460" s="1"/>
    </row>
    <row r="2461" spans="2:31" ht="13.25" customHeight="1" x14ac:dyDescent="0.35">
      <c r="B2461" s="49"/>
      <c r="H2461" s="28"/>
      <c r="I2461" s="30"/>
      <c r="J2461" s="3"/>
      <c r="AD2461" s="1"/>
      <c r="AE2461" s="1"/>
    </row>
    <row r="2462" spans="2:31" ht="13.25" customHeight="1" x14ac:dyDescent="0.35">
      <c r="B2462" s="49"/>
      <c r="H2462" s="28"/>
      <c r="I2462" s="30"/>
      <c r="J2462" s="3"/>
      <c r="AD2462" s="1"/>
      <c r="AE2462" s="1"/>
    </row>
    <row r="2463" spans="2:31" ht="13.25" customHeight="1" x14ac:dyDescent="0.35">
      <c r="B2463" s="49"/>
      <c r="H2463" s="28"/>
      <c r="I2463" s="30"/>
      <c r="J2463" s="3"/>
      <c r="AD2463" s="1"/>
      <c r="AE2463" s="1"/>
    </row>
    <row r="2464" spans="2:31" ht="13.25" customHeight="1" x14ac:dyDescent="0.35">
      <c r="B2464" s="49"/>
      <c r="H2464" s="28"/>
      <c r="I2464" s="30"/>
      <c r="J2464" s="3"/>
      <c r="AD2464" s="1"/>
      <c r="AE2464" s="1"/>
    </row>
    <row r="2465" spans="2:31" ht="13.25" customHeight="1" x14ac:dyDescent="0.35">
      <c r="B2465" s="49"/>
      <c r="H2465" s="28"/>
      <c r="I2465" s="30"/>
      <c r="J2465" s="3"/>
      <c r="AD2465" s="1"/>
      <c r="AE2465" s="1"/>
    </row>
    <row r="2466" spans="2:31" ht="13.25" customHeight="1" x14ac:dyDescent="0.35">
      <c r="B2466" s="49"/>
      <c r="H2466" s="28"/>
      <c r="I2466" s="30"/>
      <c r="J2466" s="3"/>
      <c r="AD2466" s="1"/>
      <c r="AE2466" s="1"/>
    </row>
    <row r="2467" spans="2:31" ht="13.25" customHeight="1" x14ac:dyDescent="0.35">
      <c r="B2467" s="49"/>
      <c r="H2467" s="28"/>
      <c r="I2467" s="30"/>
      <c r="J2467" s="3"/>
      <c r="AD2467" s="1"/>
      <c r="AE2467" s="1"/>
    </row>
    <row r="2468" spans="2:31" ht="13.25" customHeight="1" x14ac:dyDescent="0.35">
      <c r="B2468" s="49"/>
      <c r="H2468" s="28"/>
      <c r="I2468" s="30"/>
      <c r="J2468" s="3"/>
      <c r="AD2468" s="1"/>
      <c r="AE2468" s="1"/>
    </row>
    <row r="2469" spans="2:31" ht="13.25" customHeight="1" x14ac:dyDescent="0.35">
      <c r="B2469" s="49"/>
      <c r="H2469" s="28"/>
      <c r="I2469" s="30"/>
      <c r="J2469" s="3"/>
      <c r="AD2469" s="1"/>
      <c r="AE2469" s="1"/>
    </row>
    <row r="2470" spans="2:31" ht="13.25" customHeight="1" x14ac:dyDescent="0.35">
      <c r="B2470" s="49"/>
      <c r="H2470" s="28"/>
      <c r="I2470" s="30"/>
      <c r="J2470" s="3"/>
      <c r="AD2470" s="1"/>
      <c r="AE2470" s="1"/>
    </row>
    <row r="2471" spans="2:31" ht="13.25" customHeight="1" x14ac:dyDescent="0.35">
      <c r="B2471" s="49"/>
      <c r="H2471" s="28"/>
      <c r="I2471" s="30"/>
      <c r="J2471" s="3"/>
      <c r="AD2471" s="1"/>
      <c r="AE2471" s="1"/>
    </row>
    <row r="2472" spans="2:31" ht="13.25" customHeight="1" x14ac:dyDescent="0.35">
      <c r="B2472" s="49"/>
      <c r="H2472" s="28"/>
      <c r="I2472" s="30"/>
      <c r="J2472" s="3"/>
      <c r="AD2472" s="1"/>
      <c r="AE2472" s="1"/>
    </row>
    <row r="2473" spans="2:31" ht="13.25" customHeight="1" x14ac:dyDescent="0.35">
      <c r="B2473" s="49"/>
      <c r="H2473" s="28"/>
      <c r="I2473" s="30"/>
      <c r="J2473" s="3"/>
      <c r="AD2473" s="1"/>
      <c r="AE2473" s="1"/>
    </row>
    <row r="2474" spans="2:31" ht="13.25" customHeight="1" x14ac:dyDescent="0.35">
      <c r="B2474" s="49"/>
      <c r="H2474" s="28"/>
      <c r="I2474" s="30"/>
      <c r="J2474" s="3"/>
      <c r="AD2474" s="1"/>
      <c r="AE2474" s="1"/>
    </row>
    <row r="2475" spans="2:31" ht="13.25" customHeight="1" x14ac:dyDescent="0.35">
      <c r="B2475" s="49"/>
      <c r="H2475" s="28"/>
      <c r="I2475" s="30"/>
      <c r="J2475" s="3"/>
      <c r="AD2475" s="1"/>
      <c r="AE2475" s="1"/>
    </row>
    <row r="2476" spans="2:31" ht="13.25" customHeight="1" x14ac:dyDescent="0.35">
      <c r="B2476" s="49"/>
      <c r="H2476" s="28"/>
      <c r="I2476" s="30"/>
      <c r="J2476" s="3"/>
      <c r="AD2476" s="1"/>
      <c r="AE2476" s="1"/>
    </row>
    <row r="2477" spans="2:31" ht="13.25" customHeight="1" x14ac:dyDescent="0.35">
      <c r="B2477" s="49"/>
      <c r="H2477" s="28"/>
      <c r="I2477" s="30"/>
      <c r="J2477" s="3"/>
      <c r="AD2477" s="1"/>
      <c r="AE2477" s="1"/>
    </row>
    <row r="2478" spans="2:31" ht="13.25" customHeight="1" x14ac:dyDescent="0.35">
      <c r="B2478" s="49"/>
      <c r="H2478" s="28"/>
      <c r="I2478" s="30"/>
      <c r="J2478" s="3"/>
      <c r="AD2478" s="1"/>
      <c r="AE2478" s="1"/>
    </row>
    <row r="2479" spans="2:31" ht="13.25" customHeight="1" x14ac:dyDescent="0.35">
      <c r="B2479" s="49"/>
      <c r="H2479" s="28"/>
      <c r="I2479" s="30"/>
      <c r="J2479" s="3"/>
      <c r="AD2479" s="1"/>
      <c r="AE2479" s="1"/>
    </row>
    <row r="2480" spans="2:31" ht="13.25" customHeight="1" x14ac:dyDescent="0.35">
      <c r="B2480" s="49"/>
      <c r="H2480" s="28"/>
      <c r="I2480" s="30"/>
      <c r="J2480" s="3"/>
      <c r="AD2480" s="1"/>
      <c r="AE2480" s="1"/>
    </row>
    <row r="2481" spans="2:31" ht="13.25" customHeight="1" x14ac:dyDescent="0.35">
      <c r="B2481" s="49"/>
      <c r="H2481" s="28"/>
      <c r="I2481" s="30"/>
      <c r="J2481" s="3"/>
      <c r="AD2481" s="1"/>
      <c r="AE2481" s="1"/>
    </row>
    <row r="2482" spans="2:31" ht="13.25" customHeight="1" x14ac:dyDescent="0.35">
      <c r="B2482" s="49"/>
      <c r="H2482" s="28"/>
      <c r="I2482" s="30"/>
      <c r="J2482" s="3"/>
      <c r="AD2482" s="1"/>
      <c r="AE2482" s="1"/>
    </row>
    <row r="2483" spans="2:31" ht="13.25" customHeight="1" x14ac:dyDescent="0.35">
      <c r="B2483" s="49"/>
      <c r="H2483" s="28"/>
      <c r="I2483" s="30"/>
      <c r="J2483" s="3"/>
      <c r="AD2483" s="1"/>
      <c r="AE2483" s="1"/>
    </row>
    <row r="2484" spans="2:31" ht="13.25" customHeight="1" x14ac:dyDescent="0.35">
      <c r="B2484" s="49"/>
      <c r="H2484" s="28"/>
      <c r="I2484" s="30"/>
      <c r="J2484" s="3"/>
      <c r="AD2484" s="1"/>
      <c r="AE2484" s="1"/>
    </row>
    <row r="2485" spans="2:31" ht="13.25" customHeight="1" x14ac:dyDescent="0.35">
      <c r="B2485" s="49"/>
      <c r="H2485" s="28"/>
      <c r="I2485" s="30"/>
      <c r="J2485" s="3"/>
      <c r="AD2485" s="1"/>
      <c r="AE2485" s="1"/>
    </row>
    <row r="2486" spans="2:31" ht="13.25" customHeight="1" x14ac:dyDescent="0.35">
      <c r="B2486" s="49"/>
      <c r="H2486" s="28"/>
      <c r="I2486" s="30"/>
      <c r="J2486" s="3"/>
      <c r="AD2486" s="1"/>
      <c r="AE2486" s="1"/>
    </row>
    <row r="2487" spans="2:31" ht="13.25" customHeight="1" x14ac:dyDescent="0.35">
      <c r="B2487" s="49"/>
      <c r="H2487" s="28"/>
      <c r="I2487" s="30"/>
      <c r="J2487" s="3"/>
      <c r="AD2487" s="1"/>
      <c r="AE2487" s="1"/>
    </row>
    <row r="2488" spans="2:31" ht="13.25" customHeight="1" x14ac:dyDescent="0.35">
      <c r="B2488" s="49"/>
      <c r="H2488" s="28"/>
      <c r="I2488" s="30"/>
      <c r="J2488" s="3"/>
      <c r="AD2488" s="1"/>
      <c r="AE2488" s="1"/>
    </row>
    <row r="2489" spans="2:31" ht="13.25" customHeight="1" x14ac:dyDescent="0.35">
      <c r="B2489" s="49"/>
      <c r="H2489" s="28"/>
      <c r="I2489" s="30"/>
      <c r="J2489" s="3"/>
      <c r="AD2489" s="1"/>
      <c r="AE2489" s="1"/>
    </row>
    <row r="2490" spans="2:31" ht="13.25" customHeight="1" x14ac:dyDescent="0.35">
      <c r="B2490" s="49"/>
      <c r="H2490" s="28"/>
      <c r="I2490" s="30"/>
      <c r="J2490" s="3"/>
      <c r="AD2490" s="1"/>
      <c r="AE2490" s="1"/>
    </row>
    <row r="2491" spans="2:31" ht="13.25" customHeight="1" x14ac:dyDescent="0.35">
      <c r="B2491" s="49"/>
      <c r="H2491" s="28"/>
      <c r="I2491" s="30"/>
      <c r="J2491" s="3"/>
      <c r="AD2491" s="1"/>
      <c r="AE2491" s="1"/>
    </row>
    <row r="2492" spans="2:31" ht="13.25" customHeight="1" x14ac:dyDescent="0.35">
      <c r="B2492" s="49"/>
      <c r="H2492" s="28"/>
      <c r="I2492" s="30"/>
      <c r="J2492" s="3"/>
      <c r="AD2492" s="1"/>
      <c r="AE2492" s="1"/>
    </row>
    <row r="2493" spans="2:31" ht="13.25" customHeight="1" x14ac:dyDescent="0.35">
      <c r="B2493" s="49"/>
      <c r="H2493" s="28"/>
      <c r="I2493" s="30"/>
      <c r="J2493" s="3"/>
      <c r="AD2493" s="1"/>
      <c r="AE2493" s="1"/>
    </row>
    <row r="2494" spans="2:31" ht="13.25" customHeight="1" x14ac:dyDescent="0.35">
      <c r="B2494" s="49"/>
      <c r="H2494" s="28"/>
      <c r="I2494" s="30"/>
      <c r="J2494" s="3"/>
      <c r="AD2494" s="1"/>
      <c r="AE2494" s="1"/>
    </row>
    <row r="2495" spans="2:31" ht="13.25" customHeight="1" x14ac:dyDescent="0.35">
      <c r="B2495" s="49"/>
      <c r="H2495" s="28"/>
      <c r="I2495" s="30"/>
      <c r="J2495" s="3"/>
      <c r="AD2495" s="1"/>
      <c r="AE2495" s="1"/>
    </row>
    <row r="2496" spans="2:31" ht="13.25" customHeight="1" x14ac:dyDescent="0.35">
      <c r="B2496" s="49"/>
      <c r="H2496" s="28"/>
      <c r="I2496" s="30"/>
      <c r="J2496" s="3"/>
      <c r="AD2496" s="1"/>
      <c r="AE2496" s="1"/>
    </row>
    <row r="2497" spans="1:31" ht="13.25" customHeight="1" x14ac:dyDescent="0.35">
      <c r="B2497" s="49"/>
      <c r="H2497" s="28"/>
      <c r="I2497" s="30"/>
      <c r="J2497" s="3"/>
      <c r="AD2497" s="1"/>
      <c r="AE2497" s="1"/>
    </row>
    <row r="2498" spans="1:31" ht="13.25" customHeight="1" x14ac:dyDescent="0.35">
      <c r="B2498" s="49"/>
      <c r="H2498" s="28"/>
      <c r="I2498" s="30"/>
      <c r="J2498" s="3"/>
      <c r="AD2498" s="1"/>
      <c r="AE2498" s="1"/>
    </row>
    <row r="2499" spans="1:31" ht="13.25" customHeight="1" x14ac:dyDescent="0.35">
      <c r="B2499" s="49"/>
      <c r="H2499" s="28"/>
      <c r="I2499" s="30"/>
      <c r="J2499" s="3"/>
      <c r="AD2499" s="1"/>
      <c r="AE2499" s="1"/>
    </row>
    <row r="2500" spans="1:31" s="7" customFormat="1" ht="13.25" customHeight="1" x14ac:dyDescent="0.35">
      <c r="A2500" s="58"/>
      <c r="B2500" s="49"/>
      <c r="C2500" s="28"/>
      <c r="D2500" s="30"/>
      <c r="E2500" s="30"/>
      <c r="F2500" s="30"/>
      <c r="G2500" s="40"/>
      <c r="H2500" s="28"/>
      <c r="I2500" s="38"/>
      <c r="J2500" s="22"/>
      <c r="S2500" s="50"/>
    </row>
    <row r="2501" spans="1:31" s="7" customFormat="1" ht="13.25" customHeight="1" x14ac:dyDescent="0.35">
      <c r="A2501" s="58"/>
      <c r="B2501" s="49"/>
      <c r="C2501" s="28"/>
      <c r="D2501" s="30"/>
      <c r="E2501" s="30"/>
      <c r="F2501" s="30"/>
      <c r="G2501" s="40"/>
      <c r="H2501" s="28"/>
      <c r="I2501" s="38"/>
      <c r="J2501" s="22"/>
      <c r="S2501" s="50"/>
    </row>
    <row r="2502" spans="1:31" s="7" customFormat="1" ht="13.25" customHeight="1" x14ac:dyDescent="0.35">
      <c r="A2502" s="58"/>
      <c r="B2502" s="49"/>
      <c r="C2502" s="28"/>
      <c r="D2502" s="30"/>
      <c r="E2502" s="30"/>
      <c r="F2502" s="30"/>
      <c r="G2502" s="40"/>
      <c r="H2502" s="28"/>
      <c r="I2502" s="38"/>
      <c r="J2502" s="22"/>
      <c r="S2502" s="50"/>
    </row>
    <row r="2503" spans="1:31" s="7" customFormat="1" ht="13.25" customHeight="1" x14ac:dyDescent="0.35">
      <c r="A2503" s="58"/>
      <c r="B2503" s="49"/>
      <c r="C2503" s="28"/>
      <c r="D2503" s="37"/>
      <c r="E2503" s="37"/>
      <c r="F2503" s="37"/>
      <c r="G2503" s="42"/>
      <c r="H2503" s="28"/>
      <c r="I2503" s="38"/>
      <c r="J2503" s="22"/>
      <c r="S2503" s="50"/>
    </row>
    <row r="2504" spans="1:31" s="7" customFormat="1" ht="13.25" customHeight="1" x14ac:dyDescent="0.35">
      <c r="A2504" s="58"/>
      <c r="B2504" s="49"/>
      <c r="C2504" s="28"/>
      <c r="D2504" s="37"/>
      <c r="E2504" s="37"/>
      <c r="F2504" s="37"/>
      <c r="G2504" s="42"/>
      <c r="H2504" s="28"/>
      <c r="I2504" s="38"/>
      <c r="J2504" s="22"/>
      <c r="S2504" s="50"/>
    </row>
    <row r="2505" spans="1:31" s="7" customFormat="1" ht="13.25" customHeight="1" x14ac:dyDescent="0.35">
      <c r="A2505" s="58"/>
      <c r="B2505" s="49"/>
      <c r="C2505" s="28"/>
      <c r="D2505" s="38"/>
      <c r="E2505" s="38"/>
      <c r="F2505" s="38"/>
      <c r="G2505" s="102"/>
      <c r="H2505" s="39"/>
      <c r="I2505" s="38"/>
      <c r="J2505" s="22"/>
      <c r="S2505" s="50"/>
    </row>
    <row r="2506" spans="1:31" s="7" customFormat="1" ht="13.25" customHeight="1" x14ac:dyDescent="0.35">
      <c r="A2506" s="58"/>
      <c r="B2506" s="49"/>
      <c r="C2506" s="41"/>
      <c r="D2506" s="38"/>
      <c r="E2506" s="38"/>
      <c r="F2506" s="38"/>
      <c r="G2506" s="102"/>
      <c r="H2506" s="39"/>
      <c r="I2506" s="38"/>
      <c r="J2506" s="22"/>
      <c r="S2506" s="50"/>
    </row>
    <row r="2507" spans="1:31" s="7" customFormat="1" ht="13.25" customHeight="1" x14ac:dyDescent="0.35">
      <c r="A2507" s="58"/>
      <c r="B2507" s="49"/>
      <c r="C2507" s="28"/>
      <c r="D2507" s="30"/>
      <c r="E2507" s="30"/>
      <c r="F2507" s="30"/>
      <c r="G2507" s="40"/>
      <c r="H2507" s="28"/>
      <c r="I2507" s="38"/>
      <c r="J2507" s="22"/>
      <c r="S2507" s="50"/>
    </row>
    <row r="2508" spans="1:31" s="7" customFormat="1" ht="13.25" customHeight="1" x14ac:dyDescent="0.35">
      <c r="A2508" s="58"/>
      <c r="B2508" s="49"/>
      <c r="C2508" s="28"/>
      <c r="D2508" s="30"/>
      <c r="E2508" s="30"/>
      <c r="F2508" s="30"/>
      <c r="G2508" s="40"/>
      <c r="H2508" s="28"/>
      <c r="I2508" s="38"/>
      <c r="J2508" s="22"/>
      <c r="S2508" s="50"/>
    </row>
    <row r="2509" spans="1:31" s="7" customFormat="1" ht="13.25" customHeight="1" x14ac:dyDescent="0.35">
      <c r="A2509" s="58"/>
      <c r="B2509" s="49"/>
      <c r="C2509" s="28"/>
      <c r="D2509" s="30"/>
      <c r="E2509" s="30"/>
      <c r="F2509" s="30"/>
      <c r="G2509" s="40"/>
      <c r="H2509" s="28"/>
      <c r="I2509" s="38"/>
      <c r="J2509" s="22"/>
      <c r="S2509" s="50"/>
    </row>
    <row r="2510" spans="1:31" s="7" customFormat="1" ht="13.25" customHeight="1" x14ac:dyDescent="0.35">
      <c r="A2510" s="58"/>
      <c r="B2510" s="49"/>
      <c r="C2510" s="28"/>
      <c r="D2510" s="30"/>
      <c r="E2510" s="30"/>
      <c r="F2510" s="30"/>
      <c r="G2510" s="40"/>
      <c r="H2510" s="28"/>
      <c r="I2510" s="38"/>
      <c r="J2510" s="22"/>
      <c r="S2510" s="50"/>
    </row>
    <row r="2511" spans="1:31" s="7" customFormat="1" ht="13.25" customHeight="1" x14ac:dyDescent="0.35">
      <c r="A2511" s="58"/>
      <c r="B2511" s="49"/>
      <c r="C2511" s="28"/>
      <c r="D2511" s="30"/>
      <c r="E2511" s="30"/>
      <c r="F2511" s="30"/>
      <c r="G2511" s="40"/>
      <c r="H2511" s="28"/>
      <c r="I2511" s="38"/>
      <c r="J2511" s="22"/>
      <c r="S2511" s="50"/>
    </row>
    <row r="2512" spans="1:31" s="7" customFormat="1" ht="13.25" customHeight="1" x14ac:dyDescent="0.35">
      <c r="A2512" s="58"/>
      <c r="B2512" s="49"/>
      <c r="C2512" s="28"/>
      <c r="D2512" s="30"/>
      <c r="E2512" s="30"/>
      <c r="F2512" s="30"/>
      <c r="G2512" s="40"/>
      <c r="H2512" s="28"/>
      <c r="I2512" s="38"/>
      <c r="J2512" s="22"/>
      <c r="S2512" s="50"/>
    </row>
    <row r="2513" spans="1:31" s="7" customFormat="1" ht="13.25" customHeight="1" x14ac:dyDescent="0.35">
      <c r="A2513" s="58"/>
      <c r="B2513" s="49"/>
      <c r="C2513" s="28"/>
      <c r="D2513" s="30"/>
      <c r="E2513" s="30"/>
      <c r="F2513" s="30"/>
      <c r="G2513" s="40"/>
      <c r="H2513" s="28"/>
      <c r="I2513" s="38"/>
      <c r="J2513" s="22"/>
      <c r="S2513" s="50"/>
    </row>
    <row r="2514" spans="1:31" s="7" customFormat="1" ht="13.25" customHeight="1" x14ac:dyDescent="0.35">
      <c r="A2514" s="58"/>
      <c r="B2514" s="49"/>
      <c r="C2514" s="28"/>
      <c r="D2514" s="30"/>
      <c r="E2514" s="30"/>
      <c r="F2514" s="30"/>
      <c r="G2514" s="40"/>
      <c r="H2514" s="28"/>
      <c r="I2514" s="38"/>
      <c r="J2514" s="22"/>
      <c r="S2514" s="50"/>
    </row>
    <row r="2515" spans="1:31" s="7" customFormat="1" ht="13.25" customHeight="1" x14ac:dyDescent="0.35">
      <c r="A2515" s="58"/>
      <c r="B2515" s="49"/>
      <c r="C2515" s="28"/>
      <c r="D2515" s="30"/>
      <c r="E2515" s="30"/>
      <c r="F2515" s="30"/>
      <c r="G2515" s="40"/>
      <c r="H2515" s="28"/>
      <c r="I2515" s="38"/>
      <c r="J2515" s="22"/>
      <c r="S2515" s="50"/>
    </row>
    <row r="2516" spans="1:31" s="7" customFormat="1" ht="13.25" customHeight="1" x14ac:dyDescent="0.35">
      <c r="A2516" s="58"/>
      <c r="B2516" s="49"/>
      <c r="C2516" s="28"/>
      <c r="D2516" s="30"/>
      <c r="E2516" s="30"/>
      <c r="F2516" s="30"/>
      <c r="G2516" s="40"/>
      <c r="H2516" s="28"/>
      <c r="I2516" s="38"/>
      <c r="J2516" s="22"/>
      <c r="S2516" s="50"/>
    </row>
    <row r="2517" spans="1:31" s="7" customFormat="1" ht="13.25" customHeight="1" x14ac:dyDescent="0.35">
      <c r="A2517" s="58"/>
      <c r="B2517" s="49"/>
      <c r="C2517" s="28"/>
      <c r="D2517" s="30"/>
      <c r="E2517" s="30"/>
      <c r="F2517" s="30"/>
      <c r="G2517" s="40"/>
      <c r="H2517" s="28"/>
      <c r="I2517" s="38"/>
      <c r="J2517" s="22"/>
      <c r="S2517" s="50"/>
    </row>
    <row r="2518" spans="1:31" s="7" customFormat="1" ht="13.25" customHeight="1" x14ac:dyDescent="0.35">
      <c r="A2518" s="58"/>
      <c r="B2518" s="49"/>
      <c r="C2518" s="28"/>
      <c r="D2518" s="30"/>
      <c r="E2518" s="30"/>
      <c r="F2518" s="30"/>
      <c r="G2518" s="40"/>
      <c r="H2518" s="28"/>
      <c r="I2518" s="38"/>
      <c r="J2518" s="22"/>
      <c r="S2518" s="50"/>
    </row>
    <row r="2519" spans="1:31" s="7" customFormat="1" ht="13.25" customHeight="1" x14ac:dyDescent="0.35">
      <c r="A2519" s="58"/>
      <c r="B2519" s="49"/>
      <c r="C2519" s="28"/>
      <c r="D2519" s="30"/>
      <c r="E2519" s="30"/>
      <c r="F2519" s="30"/>
      <c r="G2519" s="30"/>
      <c r="H2519" s="28"/>
      <c r="I2519" s="38"/>
      <c r="J2519" s="22"/>
      <c r="S2519" s="50"/>
    </row>
    <row r="2520" spans="1:31" s="7" customFormat="1" ht="13.25" customHeight="1" x14ac:dyDescent="0.35">
      <c r="A2520" s="58"/>
      <c r="B2520" s="49"/>
      <c r="C2520" s="28"/>
      <c r="D2520" s="30"/>
      <c r="E2520" s="30"/>
      <c r="F2520" s="30"/>
      <c r="G2520" s="40"/>
      <c r="H2520" s="28"/>
      <c r="I2520" s="38"/>
      <c r="J2520" s="22"/>
      <c r="S2520" s="50"/>
    </row>
    <row r="2521" spans="1:31" s="7" customFormat="1" ht="13.25" customHeight="1" x14ac:dyDescent="0.35">
      <c r="A2521" s="58"/>
      <c r="B2521" s="49"/>
      <c r="C2521" s="28"/>
      <c r="D2521" s="30"/>
      <c r="E2521" s="30"/>
      <c r="F2521" s="30"/>
      <c r="G2521" s="30"/>
      <c r="H2521" s="28"/>
      <c r="I2521" s="38"/>
      <c r="J2521" s="22"/>
      <c r="S2521" s="50"/>
    </row>
    <row r="2522" spans="1:31" s="7" customFormat="1" ht="13.25" customHeight="1" x14ac:dyDescent="0.35">
      <c r="A2522" s="58"/>
      <c r="B2522" s="49"/>
      <c r="C2522" s="28"/>
      <c r="D2522" s="30"/>
      <c r="E2522" s="30"/>
      <c r="F2522" s="30"/>
      <c r="G2522" s="40"/>
      <c r="H2522" s="28"/>
      <c r="I2522" s="38"/>
      <c r="J2522" s="22"/>
      <c r="S2522" s="50"/>
    </row>
    <row r="2523" spans="1:31" ht="13.25" customHeight="1" x14ac:dyDescent="0.35">
      <c r="B2523" s="49"/>
      <c r="H2523" s="28"/>
      <c r="I2523" s="30"/>
      <c r="J2523" s="3"/>
      <c r="AD2523" s="1"/>
      <c r="AE2523" s="1"/>
    </row>
    <row r="2524" spans="1:31" ht="13.25" customHeight="1" x14ac:dyDescent="0.35">
      <c r="B2524" s="49"/>
      <c r="H2524" s="28"/>
      <c r="I2524" s="30"/>
      <c r="J2524" s="3"/>
      <c r="AD2524" s="1"/>
      <c r="AE2524" s="1"/>
    </row>
    <row r="2525" spans="1:31" ht="13.25" customHeight="1" x14ac:dyDescent="0.35">
      <c r="B2525" s="49"/>
      <c r="H2525" s="28"/>
      <c r="I2525" s="30"/>
      <c r="J2525" s="3"/>
      <c r="AD2525" s="1"/>
      <c r="AE2525" s="1"/>
    </row>
    <row r="2526" spans="1:31" ht="13.25" customHeight="1" x14ac:dyDescent="0.35">
      <c r="B2526" s="49"/>
      <c r="H2526" s="28"/>
      <c r="I2526" s="30"/>
      <c r="J2526" s="3"/>
      <c r="AD2526" s="1"/>
      <c r="AE2526" s="1"/>
    </row>
    <row r="2527" spans="1:31" ht="13.25" customHeight="1" x14ac:dyDescent="0.35">
      <c r="B2527" s="49"/>
      <c r="H2527" s="28"/>
      <c r="I2527" s="30"/>
      <c r="J2527" s="3"/>
      <c r="AD2527" s="1"/>
      <c r="AE2527" s="1"/>
    </row>
    <row r="2528" spans="1:31" ht="13.25" customHeight="1" x14ac:dyDescent="0.35">
      <c r="B2528" s="49"/>
      <c r="H2528" s="28"/>
      <c r="I2528" s="30"/>
      <c r="J2528" s="3"/>
      <c r="AD2528" s="1"/>
      <c r="AE2528" s="1"/>
    </row>
    <row r="2529" spans="2:31" ht="13.25" customHeight="1" x14ac:dyDescent="0.35">
      <c r="B2529" s="49"/>
      <c r="H2529" s="28"/>
      <c r="I2529" s="30"/>
      <c r="J2529" s="3"/>
      <c r="AD2529" s="1"/>
      <c r="AE2529" s="1"/>
    </row>
    <row r="2530" spans="2:31" ht="13.25" customHeight="1" x14ac:dyDescent="0.35">
      <c r="B2530" s="49"/>
      <c r="H2530" s="28"/>
      <c r="I2530" s="30"/>
      <c r="J2530" s="3"/>
      <c r="AD2530" s="1"/>
      <c r="AE2530" s="1"/>
    </row>
    <row r="2531" spans="2:31" ht="13.25" customHeight="1" x14ac:dyDescent="0.35">
      <c r="B2531" s="49"/>
      <c r="H2531" s="28"/>
      <c r="I2531" s="30"/>
      <c r="J2531" s="3"/>
      <c r="AD2531" s="1"/>
      <c r="AE2531" s="1"/>
    </row>
    <row r="2532" spans="2:31" ht="13.25" customHeight="1" x14ac:dyDescent="0.35">
      <c r="B2532" s="49"/>
      <c r="H2532" s="28"/>
      <c r="I2532" s="30"/>
      <c r="J2532" s="3"/>
      <c r="AD2532" s="1"/>
      <c r="AE2532" s="1"/>
    </row>
    <row r="2533" spans="2:31" ht="13.25" customHeight="1" x14ac:dyDescent="0.35">
      <c r="B2533" s="49"/>
      <c r="H2533" s="28"/>
      <c r="I2533" s="30"/>
      <c r="J2533" s="3"/>
      <c r="AD2533" s="1"/>
      <c r="AE2533" s="1"/>
    </row>
    <row r="2534" spans="2:31" ht="13.25" customHeight="1" x14ac:dyDescent="0.35">
      <c r="B2534" s="49"/>
      <c r="H2534" s="28"/>
      <c r="I2534" s="30"/>
      <c r="J2534" s="3"/>
      <c r="AD2534" s="1"/>
      <c r="AE2534" s="1"/>
    </row>
    <row r="2535" spans="2:31" ht="13.25" customHeight="1" x14ac:dyDescent="0.35">
      <c r="B2535" s="49"/>
      <c r="H2535" s="28"/>
      <c r="I2535" s="30"/>
      <c r="J2535" s="3"/>
      <c r="AD2535" s="1"/>
      <c r="AE2535" s="1"/>
    </row>
    <row r="2536" spans="2:31" ht="13.25" customHeight="1" x14ac:dyDescent="0.35">
      <c r="B2536" s="49"/>
      <c r="H2536" s="28"/>
      <c r="I2536" s="30"/>
      <c r="J2536" s="3"/>
      <c r="AD2536" s="1"/>
      <c r="AE2536" s="1"/>
    </row>
    <row r="2537" spans="2:31" ht="13.25" customHeight="1" x14ac:dyDescent="0.35">
      <c r="B2537" s="49"/>
      <c r="H2537" s="28"/>
      <c r="I2537" s="30"/>
      <c r="J2537" s="3"/>
      <c r="AD2537" s="1"/>
      <c r="AE2537" s="1"/>
    </row>
    <row r="2538" spans="2:31" ht="13.25" customHeight="1" x14ac:dyDescent="0.35">
      <c r="B2538" s="49"/>
      <c r="H2538" s="28"/>
      <c r="I2538" s="30"/>
      <c r="J2538" s="3"/>
      <c r="AD2538" s="1"/>
      <c r="AE2538" s="1"/>
    </row>
    <row r="2539" spans="2:31" ht="13.25" customHeight="1" x14ac:dyDescent="0.35">
      <c r="B2539" s="49"/>
      <c r="H2539" s="28"/>
      <c r="I2539" s="30"/>
      <c r="J2539" s="3"/>
      <c r="AD2539" s="1"/>
      <c r="AE2539" s="1"/>
    </row>
    <row r="2540" spans="2:31" ht="13.25" customHeight="1" x14ac:dyDescent="0.35">
      <c r="B2540" s="49"/>
      <c r="H2540" s="28"/>
      <c r="I2540" s="30"/>
      <c r="J2540" s="3"/>
      <c r="AD2540" s="1"/>
      <c r="AE2540" s="1"/>
    </row>
    <row r="2541" spans="2:31" ht="13.25" customHeight="1" x14ac:dyDescent="0.35">
      <c r="B2541" s="49"/>
      <c r="H2541" s="28"/>
      <c r="I2541" s="30"/>
      <c r="J2541" s="3"/>
      <c r="AD2541" s="1"/>
      <c r="AE2541" s="1"/>
    </row>
    <row r="2542" spans="2:31" ht="13.25" customHeight="1" x14ac:dyDescent="0.35">
      <c r="B2542" s="49"/>
      <c r="H2542" s="28"/>
      <c r="I2542" s="30"/>
      <c r="J2542" s="3"/>
      <c r="AD2542" s="1"/>
      <c r="AE2542" s="1"/>
    </row>
    <row r="2543" spans="2:31" ht="13.25" customHeight="1" x14ac:dyDescent="0.35">
      <c r="B2543" s="49"/>
      <c r="H2543" s="28"/>
      <c r="I2543" s="30"/>
      <c r="J2543" s="3"/>
      <c r="AD2543" s="1"/>
      <c r="AE2543" s="1"/>
    </row>
    <row r="2544" spans="2:31" ht="13.25" customHeight="1" x14ac:dyDescent="0.35">
      <c r="B2544" s="49"/>
      <c r="H2544" s="28"/>
      <c r="I2544" s="30"/>
      <c r="J2544" s="3"/>
      <c r="AD2544" s="1"/>
      <c r="AE2544" s="1"/>
    </row>
    <row r="2545" spans="2:31" ht="13.25" customHeight="1" x14ac:dyDescent="0.35">
      <c r="B2545" s="49"/>
      <c r="H2545" s="28"/>
      <c r="I2545" s="30"/>
      <c r="J2545" s="3"/>
      <c r="AD2545" s="1"/>
      <c r="AE2545" s="1"/>
    </row>
    <row r="2546" spans="2:31" ht="13.25" customHeight="1" x14ac:dyDescent="0.35">
      <c r="B2546" s="49"/>
      <c r="H2546" s="28"/>
      <c r="I2546" s="30"/>
      <c r="J2546" s="3"/>
      <c r="AD2546" s="1"/>
      <c r="AE2546" s="1"/>
    </row>
    <row r="2547" spans="2:31" ht="13.25" customHeight="1" x14ac:dyDescent="0.35">
      <c r="B2547" s="49"/>
      <c r="H2547" s="28"/>
      <c r="I2547" s="30"/>
      <c r="J2547" s="3"/>
      <c r="AD2547" s="1"/>
      <c r="AE2547" s="1"/>
    </row>
    <row r="2548" spans="2:31" ht="13.25" customHeight="1" x14ac:dyDescent="0.35">
      <c r="B2548" s="49"/>
      <c r="H2548" s="28"/>
      <c r="I2548" s="30"/>
      <c r="J2548" s="3"/>
      <c r="AD2548" s="1"/>
      <c r="AE2548" s="1"/>
    </row>
    <row r="2549" spans="2:31" ht="13.25" customHeight="1" x14ac:dyDescent="0.35">
      <c r="B2549" s="49"/>
      <c r="H2549" s="28"/>
      <c r="I2549" s="30"/>
      <c r="J2549" s="3"/>
      <c r="AD2549" s="1"/>
      <c r="AE2549" s="1"/>
    </row>
    <row r="2550" spans="2:31" ht="13.25" customHeight="1" x14ac:dyDescent="0.35">
      <c r="B2550" s="49"/>
      <c r="H2550" s="28"/>
      <c r="I2550" s="30"/>
      <c r="J2550" s="3"/>
      <c r="AD2550" s="1"/>
      <c r="AE2550" s="1"/>
    </row>
    <row r="2551" spans="2:31" ht="13.25" customHeight="1" x14ac:dyDescent="0.35">
      <c r="B2551" s="49"/>
      <c r="H2551" s="28"/>
      <c r="I2551" s="30"/>
      <c r="J2551" s="3"/>
      <c r="AD2551" s="1"/>
      <c r="AE2551" s="1"/>
    </row>
    <row r="2552" spans="2:31" ht="13.25" customHeight="1" x14ac:dyDescent="0.35">
      <c r="B2552" s="49"/>
      <c r="H2552" s="28"/>
      <c r="I2552" s="30"/>
      <c r="J2552" s="3"/>
      <c r="AD2552" s="1"/>
      <c r="AE2552" s="1"/>
    </row>
    <row r="2553" spans="2:31" ht="13.25" customHeight="1" x14ac:dyDescent="0.35">
      <c r="B2553" s="49"/>
      <c r="H2553" s="28"/>
      <c r="I2553" s="30"/>
      <c r="J2553" s="3"/>
      <c r="AD2553" s="1"/>
      <c r="AE2553" s="1"/>
    </row>
    <row r="2554" spans="2:31" ht="13.25" customHeight="1" x14ac:dyDescent="0.35">
      <c r="B2554" s="49"/>
      <c r="H2554" s="28"/>
      <c r="I2554" s="30"/>
      <c r="J2554" s="3"/>
      <c r="AD2554" s="1"/>
      <c r="AE2554" s="1"/>
    </row>
    <row r="2555" spans="2:31" ht="13.25" customHeight="1" x14ac:dyDescent="0.35">
      <c r="B2555" s="49"/>
      <c r="H2555" s="28"/>
      <c r="I2555" s="30"/>
      <c r="J2555" s="3"/>
      <c r="AD2555" s="1"/>
      <c r="AE2555" s="1"/>
    </row>
    <row r="2556" spans="2:31" ht="13.25" customHeight="1" x14ac:dyDescent="0.35">
      <c r="B2556" s="49"/>
      <c r="H2556" s="28"/>
      <c r="I2556" s="30"/>
      <c r="J2556" s="3"/>
      <c r="AD2556" s="1"/>
      <c r="AE2556" s="1"/>
    </row>
    <row r="2557" spans="2:31" ht="13.25" customHeight="1" x14ac:dyDescent="0.35">
      <c r="B2557" s="49"/>
      <c r="H2557" s="28"/>
      <c r="I2557" s="30"/>
      <c r="J2557" s="3"/>
      <c r="AD2557" s="1"/>
      <c r="AE2557" s="1"/>
    </row>
    <row r="2558" spans="2:31" ht="13.25" customHeight="1" x14ac:dyDescent="0.35">
      <c r="B2558" s="49"/>
      <c r="H2558" s="28"/>
      <c r="I2558" s="30"/>
      <c r="J2558" s="3"/>
      <c r="AD2558" s="1"/>
      <c r="AE2558" s="1"/>
    </row>
    <row r="2559" spans="2:31" ht="13.25" customHeight="1" x14ac:dyDescent="0.35">
      <c r="B2559" s="49"/>
      <c r="H2559" s="28"/>
      <c r="I2559" s="30"/>
      <c r="J2559" s="3"/>
      <c r="AD2559" s="1"/>
      <c r="AE2559" s="1"/>
    </row>
    <row r="2560" spans="2:31" ht="13.25" customHeight="1" x14ac:dyDescent="0.35">
      <c r="B2560" s="49"/>
      <c r="H2560" s="28"/>
      <c r="I2560" s="30"/>
      <c r="J2560" s="3"/>
      <c r="AD2560" s="1"/>
      <c r="AE2560" s="1"/>
    </row>
    <row r="2561" spans="2:31" ht="13.25" customHeight="1" x14ac:dyDescent="0.35">
      <c r="B2561" s="49"/>
      <c r="H2561" s="28"/>
      <c r="I2561" s="30"/>
      <c r="J2561" s="3"/>
      <c r="AD2561" s="1"/>
      <c r="AE2561" s="1"/>
    </row>
    <row r="2562" spans="2:31" ht="13.25" customHeight="1" x14ac:dyDescent="0.35">
      <c r="B2562" s="49"/>
      <c r="H2562" s="28"/>
      <c r="I2562" s="30"/>
      <c r="J2562" s="3"/>
      <c r="AD2562" s="1"/>
      <c r="AE2562" s="1"/>
    </row>
    <row r="2563" spans="2:31" ht="13.25" customHeight="1" x14ac:dyDescent="0.35">
      <c r="B2563" s="49"/>
      <c r="H2563" s="28"/>
      <c r="I2563" s="30"/>
      <c r="J2563" s="3"/>
      <c r="AD2563" s="1"/>
      <c r="AE2563" s="1"/>
    </row>
    <row r="2564" spans="2:31" ht="13.25" customHeight="1" x14ac:dyDescent="0.35">
      <c r="B2564" s="49"/>
      <c r="H2564" s="28"/>
      <c r="I2564" s="30"/>
      <c r="J2564" s="3"/>
      <c r="AD2564" s="1"/>
      <c r="AE2564" s="1"/>
    </row>
    <row r="2565" spans="2:31" ht="13.25" customHeight="1" x14ac:dyDescent="0.35">
      <c r="B2565" s="49"/>
      <c r="H2565" s="28"/>
      <c r="I2565" s="30"/>
      <c r="J2565" s="3"/>
      <c r="AD2565" s="1"/>
      <c r="AE2565" s="1"/>
    </row>
    <row r="2566" spans="2:31" ht="13.25" customHeight="1" x14ac:dyDescent="0.35">
      <c r="B2566" s="49"/>
      <c r="H2566" s="28"/>
      <c r="I2566" s="30"/>
      <c r="J2566" s="3"/>
      <c r="AD2566" s="1"/>
      <c r="AE2566" s="1"/>
    </row>
    <row r="2567" spans="2:31" ht="13.25" customHeight="1" x14ac:dyDescent="0.35">
      <c r="B2567" s="49"/>
      <c r="H2567" s="28"/>
      <c r="I2567" s="30"/>
      <c r="J2567" s="3"/>
      <c r="AD2567" s="1"/>
      <c r="AE2567" s="1"/>
    </row>
    <row r="2568" spans="2:31" ht="13.25" customHeight="1" x14ac:dyDescent="0.35">
      <c r="B2568" s="49"/>
      <c r="H2568" s="28"/>
      <c r="I2568" s="30"/>
      <c r="J2568" s="3"/>
      <c r="AD2568" s="1"/>
      <c r="AE2568" s="1"/>
    </row>
    <row r="2569" spans="2:31" ht="13.25" customHeight="1" x14ac:dyDescent="0.35">
      <c r="B2569" s="49"/>
      <c r="H2569" s="28"/>
      <c r="I2569" s="30"/>
      <c r="J2569" s="3"/>
      <c r="AD2569" s="1"/>
      <c r="AE2569" s="1"/>
    </row>
    <row r="2570" spans="2:31" ht="13.25" customHeight="1" x14ac:dyDescent="0.35">
      <c r="B2570" s="49"/>
      <c r="H2570" s="28"/>
      <c r="I2570" s="30"/>
      <c r="J2570" s="3"/>
      <c r="AD2570" s="1"/>
      <c r="AE2570" s="1"/>
    </row>
    <row r="2571" spans="2:31" ht="13.25" customHeight="1" x14ac:dyDescent="0.35">
      <c r="B2571" s="49"/>
      <c r="H2571" s="28"/>
      <c r="I2571" s="30"/>
      <c r="J2571" s="3"/>
      <c r="AD2571" s="1"/>
      <c r="AE2571" s="1"/>
    </row>
    <row r="2572" spans="2:31" ht="13.25" customHeight="1" x14ac:dyDescent="0.35">
      <c r="B2572" s="49"/>
      <c r="H2572" s="28"/>
      <c r="I2572" s="30"/>
      <c r="J2572" s="3"/>
      <c r="AD2572" s="1"/>
      <c r="AE2572" s="1"/>
    </row>
    <row r="2573" spans="2:31" ht="13.25" customHeight="1" x14ac:dyDescent="0.35">
      <c r="B2573" s="49"/>
      <c r="H2573" s="28"/>
      <c r="I2573" s="30"/>
      <c r="J2573" s="3"/>
      <c r="AD2573" s="1"/>
      <c r="AE2573" s="1"/>
    </row>
    <row r="2574" spans="2:31" ht="13.25" customHeight="1" x14ac:dyDescent="0.35">
      <c r="B2574" s="49"/>
      <c r="H2574" s="28"/>
      <c r="I2574" s="30"/>
      <c r="J2574" s="3"/>
      <c r="AD2574" s="1"/>
      <c r="AE2574" s="1"/>
    </row>
    <row r="2575" spans="2:31" ht="13.25" customHeight="1" x14ac:dyDescent="0.35">
      <c r="B2575" s="49"/>
      <c r="H2575" s="28"/>
      <c r="I2575" s="30"/>
      <c r="J2575" s="3"/>
      <c r="AD2575" s="1"/>
      <c r="AE2575" s="1"/>
    </row>
    <row r="2576" spans="2:31" ht="13.25" customHeight="1" x14ac:dyDescent="0.35">
      <c r="B2576" s="49"/>
      <c r="H2576" s="28"/>
      <c r="I2576" s="30"/>
      <c r="J2576" s="3"/>
      <c r="AD2576" s="1"/>
      <c r="AE2576" s="1"/>
    </row>
    <row r="2577" spans="2:31" ht="13.25" customHeight="1" x14ac:dyDescent="0.35">
      <c r="B2577" s="49"/>
      <c r="H2577" s="28"/>
      <c r="I2577" s="30"/>
      <c r="J2577" s="3"/>
      <c r="AD2577" s="1"/>
      <c r="AE2577" s="1"/>
    </row>
    <row r="2578" spans="2:31" ht="13.25" customHeight="1" x14ac:dyDescent="0.35">
      <c r="B2578" s="49"/>
      <c r="H2578" s="28"/>
      <c r="I2578" s="30"/>
      <c r="J2578" s="3"/>
      <c r="AD2578" s="1"/>
      <c r="AE2578" s="1"/>
    </row>
    <row r="2579" spans="2:31" ht="13.25" customHeight="1" x14ac:dyDescent="0.35">
      <c r="B2579" s="49"/>
      <c r="H2579" s="28"/>
      <c r="I2579" s="30"/>
      <c r="J2579" s="3"/>
      <c r="AD2579" s="1"/>
      <c r="AE2579" s="1"/>
    </row>
    <row r="2580" spans="2:31" ht="13.25" customHeight="1" x14ac:dyDescent="0.35">
      <c r="B2580" s="49"/>
      <c r="H2580" s="28"/>
      <c r="I2580" s="30"/>
      <c r="J2580" s="3"/>
      <c r="AD2580" s="1"/>
      <c r="AE2580" s="1"/>
    </row>
    <row r="2581" spans="2:31" ht="13.25" customHeight="1" x14ac:dyDescent="0.35">
      <c r="B2581" s="49"/>
      <c r="D2581" s="37"/>
      <c r="E2581" s="37"/>
      <c r="F2581" s="37"/>
      <c r="G2581" s="37"/>
      <c r="H2581" s="28"/>
      <c r="I2581" s="30"/>
      <c r="J2581" s="3"/>
      <c r="AD2581" s="1"/>
      <c r="AE2581" s="1"/>
    </row>
    <row r="2582" spans="2:31" ht="13.25" customHeight="1" x14ac:dyDescent="0.35">
      <c r="B2582" s="49"/>
      <c r="D2582" s="37"/>
      <c r="E2582" s="37"/>
      <c r="F2582" s="37"/>
      <c r="G2582" s="37"/>
      <c r="H2582" s="28"/>
      <c r="I2582" s="30"/>
      <c r="J2582" s="3"/>
      <c r="AD2582" s="1"/>
      <c r="AE2582" s="1"/>
    </row>
    <row r="2583" spans="2:31" ht="13.25" customHeight="1" x14ac:dyDescent="0.35">
      <c r="B2583" s="49"/>
      <c r="D2583" s="38"/>
      <c r="E2583" s="38"/>
      <c r="F2583" s="38"/>
      <c r="G2583" s="103"/>
      <c r="H2583" s="39"/>
      <c r="I2583" s="30"/>
      <c r="J2583" s="3"/>
      <c r="AD2583" s="1"/>
      <c r="AE2583" s="1"/>
    </row>
    <row r="2584" spans="2:31" ht="13.25" customHeight="1" x14ac:dyDescent="0.35">
      <c r="B2584" s="49"/>
      <c r="C2584" s="41"/>
      <c r="D2584" s="38"/>
      <c r="E2584" s="38"/>
      <c r="F2584" s="38"/>
      <c r="G2584" s="103"/>
      <c r="H2584" s="39"/>
      <c r="I2584" s="30"/>
      <c r="J2584" s="3"/>
      <c r="AD2584" s="1"/>
      <c r="AE2584" s="1"/>
    </row>
    <row r="2585" spans="2:31" ht="13.25" customHeight="1" x14ac:dyDescent="0.35">
      <c r="B2585" s="49"/>
      <c r="H2585" s="28"/>
      <c r="I2585" s="30"/>
      <c r="J2585" s="3"/>
      <c r="AD2585" s="1"/>
      <c r="AE2585" s="1"/>
    </row>
    <row r="2586" spans="2:31" ht="13.25" customHeight="1" x14ac:dyDescent="0.35">
      <c r="B2586" s="49"/>
      <c r="H2586" s="28"/>
      <c r="I2586" s="30"/>
      <c r="J2586" s="3"/>
      <c r="AD2586" s="1"/>
      <c r="AE2586" s="1"/>
    </row>
    <row r="2587" spans="2:31" ht="13.25" customHeight="1" x14ac:dyDescent="0.35">
      <c r="B2587" s="49"/>
      <c r="H2587" s="28"/>
      <c r="I2587" s="30"/>
      <c r="J2587" s="3"/>
      <c r="AD2587" s="1"/>
      <c r="AE2587" s="1"/>
    </row>
    <row r="2588" spans="2:31" ht="13.25" customHeight="1" x14ac:dyDescent="0.35">
      <c r="B2588" s="49"/>
      <c r="H2588" s="28"/>
      <c r="I2588" s="30"/>
      <c r="J2588" s="3"/>
      <c r="AD2588" s="1"/>
      <c r="AE2588" s="1"/>
    </row>
    <row r="2589" spans="2:31" ht="13.25" customHeight="1" x14ac:dyDescent="0.35">
      <c r="B2589" s="49"/>
      <c r="H2589" s="28"/>
      <c r="I2589" s="30"/>
      <c r="J2589" s="3"/>
      <c r="AD2589" s="1"/>
      <c r="AE2589" s="1"/>
    </row>
    <row r="2590" spans="2:31" ht="13.25" customHeight="1" x14ac:dyDescent="0.35">
      <c r="B2590" s="49"/>
      <c r="H2590" s="28"/>
      <c r="I2590" s="30"/>
      <c r="J2590" s="3"/>
      <c r="AD2590" s="1"/>
      <c r="AE2590" s="1"/>
    </row>
    <row r="2591" spans="2:31" ht="13.25" customHeight="1" x14ac:dyDescent="0.35">
      <c r="B2591" s="49"/>
      <c r="H2591" s="28"/>
      <c r="I2591" s="30"/>
      <c r="J2591" s="3"/>
      <c r="AD2591" s="1"/>
      <c r="AE2591" s="1"/>
    </row>
    <row r="2592" spans="2:31" ht="13.25" customHeight="1" x14ac:dyDescent="0.35">
      <c r="B2592" s="49"/>
      <c r="H2592" s="28"/>
      <c r="I2592" s="30"/>
      <c r="J2592" s="3"/>
      <c r="AD2592" s="1"/>
      <c r="AE2592" s="1"/>
    </row>
    <row r="2593" spans="1:31" ht="13.25" customHeight="1" x14ac:dyDescent="0.35">
      <c r="B2593" s="49"/>
      <c r="H2593" s="28"/>
      <c r="I2593" s="30"/>
      <c r="J2593" s="3"/>
      <c r="AD2593" s="1"/>
      <c r="AE2593" s="1"/>
    </row>
    <row r="2594" spans="1:31" ht="13.25" customHeight="1" x14ac:dyDescent="0.35">
      <c r="B2594" s="49"/>
      <c r="H2594" s="28"/>
      <c r="I2594" s="30"/>
      <c r="J2594" s="3"/>
      <c r="AD2594" s="1"/>
      <c r="AE2594" s="1"/>
    </row>
    <row r="2595" spans="1:31" ht="13.25" customHeight="1" x14ac:dyDescent="0.35">
      <c r="B2595" s="49"/>
      <c r="H2595" s="28"/>
      <c r="I2595" s="30"/>
      <c r="J2595" s="3"/>
      <c r="AD2595" s="1"/>
      <c r="AE2595" s="1"/>
    </row>
    <row r="2596" spans="1:31" ht="13.25" customHeight="1" x14ac:dyDescent="0.35">
      <c r="B2596" s="49"/>
      <c r="H2596" s="28"/>
      <c r="I2596" s="30"/>
      <c r="J2596" s="3"/>
      <c r="AD2596" s="1"/>
      <c r="AE2596" s="1"/>
    </row>
    <row r="2597" spans="1:31" ht="13.25" customHeight="1" x14ac:dyDescent="0.35">
      <c r="B2597" s="49"/>
      <c r="H2597" s="28"/>
      <c r="I2597" s="30"/>
      <c r="J2597" s="3"/>
      <c r="AD2597" s="1"/>
      <c r="AE2597" s="1"/>
    </row>
    <row r="2598" spans="1:31" ht="13.25" customHeight="1" x14ac:dyDescent="0.35">
      <c r="B2598" s="49"/>
      <c r="H2598" s="28"/>
      <c r="I2598" s="30"/>
      <c r="J2598" s="3"/>
      <c r="AD2598" s="1"/>
      <c r="AE2598" s="1"/>
    </row>
    <row r="2599" spans="1:31" ht="13.25" customHeight="1" x14ac:dyDescent="0.35">
      <c r="B2599" s="49"/>
      <c r="H2599" s="28"/>
      <c r="I2599" s="30"/>
      <c r="J2599" s="3"/>
      <c r="AD2599" s="1"/>
      <c r="AE2599" s="1"/>
    </row>
    <row r="2600" spans="1:31" s="7" customFormat="1" ht="13.25" customHeight="1" x14ac:dyDescent="0.35">
      <c r="A2600" s="58"/>
      <c r="B2600" s="49"/>
      <c r="C2600" s="28"/>
      <c r="D2600" s="30"/>
      <c r="E2600" s="30"/>
      <c r="F2600" s="30"/>
      <c r="G2600" s="40"/>
      <c r="H2600" s="28"/>
      <c r="I2600" s="38"/>
      <c r="J2600" s="22"/>
      <c r="S2600" s="50"/>
    </row>
    <row r="2601" spans="1:31" s="7" customFormat="1" ht="13.25" customHeight="1" x14ac:dyDescent="0.35">
      <c r="A2601" s="58"/>
      <c r="B2601" s="49"/>
      <c r="C2601" s="28"/>
      <c r="D2601" s="30"/>
      <c r="E2601" s="30"/>
      <c r="F2601" s="30"/>
      <c r="G2601" s="40"/>
      <c r="H2601" s="28"/>
      <c r="I2601" s="38"/>
      <c r="J2601" s="22"/>
      <c r="S2601" s="50"/>
    </row>
    <row r="2602" spans="1:31" s="7" customFormat="1" ht="13.25" customHeight="1" x14ac:dyDescent="0.35">
      <c r="A2602" s="58"/>
      <c r="B2602" s="49"/>
      <c r="C2602" s="28"/>
      <c r="D2602" s="30"/>
      <c r="E2602" s="30"/>
      <c r="F2602" s="30"/>
      <c r="G2602" s="40"/>
      <c r="H2602" s="28"/>
      <c r="I2602" s="38"/>
      <c r="J2602" s="22"/>
      <c r="S2602" s="50"/>
    </row>
    <row r="2603" spans="1:31" s="7" customFormat="1" ht="13.25" customHeight="1" x14ac:dyDescent="0.35">
      <c r="A2603" s="58"/>
      <c r="B2603" s="49"/>
      <c r="C2603" s="28"/>
      <c r="D2603" s="30"/>
      <c r="E2603" s="30"/>
      <c r="F2603" s="30"/>
      <c r="G2603" s="40"/>
      <c r="H2603" s="28"/>
      <c r="I2603" s="38"/>
      <c r="J2603" s="22"/>
      <c r="S2603" s="50"/>
    </row>
    <row r="2604" spans="1:31" s="7" customFormat="1" ht="13.25" customHeight="1" x14ac:dyDescent="0.35">
      <c r="A2604" s="58"/>
      <c r="B2604" s="49"/>
      <c r="C2604" s="28"/>
      <c r="D2604" s="30"/>
      <c r="E2604" s="30"/>
      <c r="F2604" s="30"/>
      <c r="G2604" s="40"/>
      <c r="H2604" s="28"/>
      <c r="I2604" s="38"/>
      <c r="J2604" s="22"/>
      <c r="S2604" s="50"/>
    </row>
    <row r="2605" spans="1:31" s="7" customFormat="1" ht="13.25" customHeight="1" x14ac:dyDescent="0.35">
      <c r="A2605" s="58"/>
      <c r="B2605" s="49"/>
      <c r="C2605" s="28"/>
      <c r="D2605" s="30"/>
      <c r="E2605" s="30"/>
      <c r="F2605" s="30"/>
      <c r="G2605" s="40"/>
      <c r="H2605" s="28"/>
      <c r="I2605" s="38"/>
      <c r="J2605" s="22"/>
      <c r="S2605" s="50"/>
    </row>
    <row r="2606" spans="1:31" s="7" customFormat="1" ht="13.25" customHeight="1" x14ac:dyDescent="0.35">
      <c r="A2606" s="58"/>
      <c r="B2606" s="49"/>
      <c r="C2606" s="28"/>
      <c r="D2606" s="30"/>
      <c r="E2606" s="30"/>
      <c r="F2606" s="30"/>
      <c r="G2606" s="40"/>
      <c r="H2606" s="28"/>
      <c r="I2606" s="38"/>
      <c r="J2606" s="22"/>
      <c r="S2606" s="50"/>
    </row>
    <row r="2607" spans="1:31" s="7" customFormat="1" ht="13.25" customHeight="1" x14ac:dyDescent="0.35">
      <c r="A2607" s="58"/>
      <c r="B2607" s="49"/>
      <c r="C2607" s="28"/>
      <c r="D2607" s="30"/>
      <c r="E2607" s="30"/>
      <c r="F2607" s="30"/>
      <c r="G2607" s="40"/>
      <c r="H2607" s="28"/>
      <c r="I2607" s="38"/>
      <c r="J2607" s="22"/>
      <c r="S2607" s="50"/>
    </row>
    <row r="2608" spans="1:31" s="7" customFormat="1" ht="13.25" customHeight="1" x14ac:dyDescent="0.35">
      <c r="A2608" s="58"/>
      <c r="B2608" s="49"/>
      <c r="C2608" s="28"/>
      <c r="D2608" s="30"/>
      <c r="E2608" s="30"/>
      <c r="F2608" s="30"/>
      <c r="G2608" s="40"/>
      <c r="H2608" s="28"/>
      <c r="I2608" s="38"/>
      <c r="J2608" s="22"/>
      <c r="S2608" s="50"/>
    </row>
    <row r="2609" spans="1:31" s="7" customFormat="1" ht="13.25" customHeight="1" x14ac:dyDescent="0.35">
      <c r="A2609" s="58"/>
      <c r="B2609" s="49"/>
      <c r="C2609" s="28"/>
      <c r="D2609" s="30"/>
      <c r="E2609" s="30"/>
      <c r="F2609" s="30"/>
      <c r="G2609" s="40"/>
      <c r="H2609" s="28"/>
      <c r="I2609" s="38"/>
      <c r="J2609" s="22"/>
      <c r="S2609" s="50"/>
    </row>
    <row r="2610" spans="1:31" s="7" customFormat="1" ht="13.25" customHeight="1" x14ac:dyDescent="0.35">
      <c r="A2610" s="58"/>
      <c r="B2610" s="49"/>
      <c r="C2610" s="28"/>
      <c r="D2610" s="30"/>
      <c r="E2610" s="30"/>
      <c r="F2610" s="30"/>
      <c r="G2610" s="40"/>
      <c r="H2610" s="28"/>
      <c r="I2610" s="38"/>
      <c r="J2610" s="22"/>
      <c r="S2610" s="50"/>
    </row>
    <row r="2611" spans="1:31" s="7" customFormat="1" ht="13.25" customHeight="1" x14ac:dyDescent="0.35">
      <c r="A2611" s="58"/>
      <c r="B2611" s="49"/>
      <c r="C2611" s="28"/>
      <c r="D2611" s="30"/>
      <c r="E2611" s="30"/>
      <c r="F2611" s="30"/>
      <c r="G2611" s="40"/>
      <c r="H2611" s="28"/>
      <c r="I2611" s="38"/>
      <c r="J2611" s="22"/>
      <c r="S2611" s="50"/>
    </row>
    <row r="2612" spans="1:31" s="7" customFormat="1" ht="13.25" customHeight="1" x14ac:dyDescent="0.35">
      <c r="A2612" s="58"/>
      <c r="B2612" s="49"/>
      <c r="C2612" s="28"/>
      <c r="D2612" s="30"/>
      <c r="E2612" s="30"/>
      <c r="F2612" s="30"/>
      <c r="G2612" s="40"/>
      <c r="H2612" s="28"/>
      <c r="I2612" s="38"/>
      <c r="J2612" s="22"/>
      <c r="S2612" s="50"/>
    </row>
    <row r="2613" spans="1:31" s="7" customFormat="1" ht="13.25" customHeight="1" x14ac:dyDescent="0.35">
      <c r="A2613" s="58"/>
      <c r="B2613" s="49"/>
      <c r="C2613" s="28"/>
      <c r="D2613" s="30"/>
      <c r="E2613" s="30"/>
      <c r="F2613" s="30"/>
      <c r="G2613" s="40"/>
      <c r="H2613" s="28"/>
      <c r="I2613" s="38"/>
      <c r="J2613" s="22"/>
      <c r="S2613" s="50"/>
    </row>
    <row r="2614" spans="1:31" s="7" customFormat="1" ht="13.25" customHeight="1" x14ac:dyDescent="0.35">
      <c r="A2614" s="58"/>
      <c r="B2614" s="49"/>
      <c r="C2614" s="28"/>
      <c r="D2614" s="30"/>
      <c r="E2614" s="30"/>
      <c r="F2614" s="30"/>
      <c r="G2614" s="40"/>
      <c r="H2614" s="28"/>
      <c r="I2614" s="38"/>
      <c r="J2614" s="22"/>
      <c r="S2614" s="50"/>
    </row>
    <row r="2615" spans="1:31" s="7" customFormat="1" ht="13.25" customHeight="1" x14ac:dyDescent="0.35">
      <c r="A2615" s="58"/>
      <c r="B2615" s="49"/>
      <c r="C2615" s="28"/>
      <c r="D2615" s="30"/>
      <c r="E2615" s="30"/>
      <c r="F2615" s="30"/>
      <c r="G2615" s="40"/>
      <c r="H2615" s="28"/>
      <c r="I2615" s="38"/>
      <c r="J2615" s="22"/>
      <c r="S2615" s="50"/>
    </row>
    <row r="2616" spans="1:31" s="7" customFormat="1" ht="13.25" customHeight="1" x14ac:dyDescent="0.35">
      <c r="A2616" s="58"/>
      <c r="B2616" s="49"/>
      <c r="C2616" s="28"/>
      <c r="D2616" s="30"/>
      <c r="E2616" s="30"/>
      <c r="F2616" s="30"/>
      <c r="G2616" s="40"/>
      <c r="H2616" s="28"/>
      <c r="I2616" s="38"/>
      <c r="J2616" s="22"/>
      <c r="S2616" s="50"/>
    </row>
    <row r="2617" spans="1:31" s="7" customFormat="1" ht="13.25" customHeight="1" x14ac:dyDescent="0.35">
      <c r="A2617" s="58"/>
      <c r="B2617" s="49"/>
      <c r="C2617" s="28"/>
      <c r="D2617" s="30"/>
      <c r="E2617" s="30"/>
      <c r="F2617" s="30"/>
      <c r="G2617" s="40"/>
      <c r="H2617" s="28"/>
      <c r="I2617" s="38"/>
      <c r="J2617" s="22"/>
      <c r="S2617" s="50"/>
    </row>
    <row r="2618" spans="1:31" s="7" customFormat="1" ht="13.25" customHeight="1" x14ac:dyDescent="0.35">
      <c r="A2618" s="58"/>
      <c r="B2618" s="49"/>
      <c r="C2618" s="28"/>
      <c r="D2618" s="30"/>
      <c r="E2618" s="30"/>
      <c r="F2618" s="30"/>
      <c r="G2618" s="40"/>
      <c r="H2618" s="28"/>
      <c r="I2618" s="38"/>
      <c r="J2618" s="22"/>
      <c r="S2618" s="50"/>
    </row>
    <row r="2619" spans="1:31" s="7" customFormat="1" ht="13.25" customHeight="1" x14ac:dyDescent="0.35">
      <c r="A2619" s="58"/>
      <c r="B2619" s="49"/>
      <c r="C2619" s="28"/>
      <c r="D2619" s="30"/>
      <c r="E2619" s="30"/>
      <c r="F2619" s="30"/>
      <c r="G2619" s="30"/>
      <c r="H2619" s="28"/>
      <c r="I2619" s="38"/>
      <c r="J2619" s="22"/>
      <c r="S2619" s="50"/>
    </row>
    <row r="2620" spans="1:31" s="7" customFormat="1" ht="13.25" customHeight="1" x14ac:dyDescent="0.35">
      <c r="A2620" s="58"/>
      <c r="B2620" s="49"/>
      <c r="C2620" s="28"/>
      <c r="D2620" s="30"/>
      <c r="E2620" s="30"/>
      <c r="F2620" s="30"/>
      <c r="G2620" s="40"/>
      <c r="H2620" s="28"/>
      <c r="I2620" s="38"/>
      <c r="J2620" s="22"/>
      <c r="S2620" s="50"/>
    </row>
    <row r="2621" spans="1:31" s="7" customFormat="1" ht="13.25" customHeight="1" x14ac:dyDescent="0.35">
      <c r="A2621" s="58"/>
      <c r="B2621" s="49"/>
      <c r="C2621" s="28"/>
      <c r="D2621" s="30"/>
      <c r="E2621" s="30"/>
      <c r="F2621" s="30"/>
      <c r="G2621" s="30"/>
      <c r="H2621" s="28"/>
      <c r="I2621" s="38"/>
      <c r="J2621" s="22"/>
      <c r="S2621" s="50"/>
    </row>
    <row r="2622" spans="1:31" s="7" customFormat="1" ht="13.25" customHeight="1" x14ac:dyDescent="0.35">
      <c r="A2622" s="58"/>
      <c r="B2622" s="49"/>
      <c r="C2622" s="28"/>
      <c r="D2622" s="30"/>
      <c r="E2622" s="30"/>
      <c r="F2622" s="30"/>
      <c r="G2622" s="40"/>
      <c r="H2622" s="28"/>
      <c r="I2622" s="38"/>
      <c r="J2622" s="22"/>
      <c r="S2622" s="50"/>
    </row>
    <row r="2623" spans="1:31" ht="13.25" customHeight="1" x14ac:dyDescent="0.35">
      <c r="B2623" s="49"/>
      <c r="H2623" s="28"/>
      <c r="I2623" s="30"/>
      <c r="J2623" s="3"/>
      <c r="AD2623" s="1"/>
      <c r="AE2623" s="1"/>
    </row>
    <row r="2624" spans="1:31" ht="13.25" customHeight="1" x14ac:dyDescent="0.35">
      <c r="B2624" s="49"/>
      <c r="H2624" s="28"/>
      <c r="I2624" s="30"/>
      <c r="J2624" s="3"/>
      <c r="AD2624" s="1"/>
      <c r="AE2624" s="1"/>
    </row>
    <row r="2625" spans="2:31" ht="13.25" customHeight="1" x14ac:dyDescent="0.35">
      <c r="B2625" s="49"/>
      <c r="H2625" s="28"/>
      <c r="I2625" s="30"/>
      <c r="J2625" s="3"/>
      <c r="AD2625" s="1"/>
      <c r="AE2625" s="1"/>
    </row>
    <row r="2626" spans="2:31" ht="13.25" customHeight="1" x14ac:dyDescent="0.35">
      <c r="B2626" s="49"/>
      <c r="H2626" s="28"/>
      <c r="I2626" s="30"/>
      <c r="J2626" s="3"/>
      <c r="AD2626" s="1"/>
      <c r="AE2626" s="1"/>
    </row>
    <row r="2627" spans="2:31" ht="13.25" customHeight="1" x14ac:dyDescent="0.35">
      <c r="B2627" s="49"/>
      <c r="H2627" s="28"/>
      <c r="I2627" s="30"/>
      <c r="J2627" s="3"/>
      <c r="AD2627" s="1"/>
      <c r="AE2627" s="1"/>
    </row>
    <row r="2628" spans="2:31" ht="13.25" customHeight="1" x14ac:dyDescent="0.35">
      <c r="B2628" s="49"/>
      <c r="H2628" s="28"/>
      <c r="I2628" s="30"/>
      <c r="J2628" s="3"/>
      <c r="AD2628" s="1"/>
      <c r="AE2628" s="1"/>
    </row>
    <row r="2629" spans="2:31" ht="13.25" customHeight="1" x14ac:dyDescent="0.35">
      <c r="B2629" s="49"/>
      <c r="H2629" s="28"/>
      <c r="I2629" s="30"/>
      <c r="J2629" s="3"/>
      <c r="AD2629" s="1"/>
      <c r="AE2629" s="1"/>
    </row>
    <row r="2630" spans="2:31" ht="13.25" customHeight="1" x14ac:dyDescent="0.35">
      <c r="B2630" s="49"/>
      <c r="H2630" s="28"/>
      <c r="I2630" s="30"/>
      <c r="J2630" s="3"/>
      <c r="AD2630" s="1"/>
      <c r="AE2630" s="1"/>
    </row>
    <row r="2631" spans="2:31" ht="13.25" customHeight="1" x14ac:dyDescent="0.35">
      <c r="B2631" s="49"/>
      <c r="H2631" s="28"/>
      <c r="I2631" s="30"/>
      <c r="J2631" s="3"/>
      <c r="AD2631" s="1"/>
      <c r="AE2631" s="1"/>
    </row>
    <row r="2632" spans="2:31" ht="13.25" customHeight="1" x14ac:dyDescent="0.35">
      <c r="B2632" s="49"/>
      <c r="H2632" s="28"/>
      <c r="I2632" s="30"/>
      <c r="J2632" s="3"/>
      <c r="AD2632" s="1"/>
      <c r="AE2632" s="1"/>
    </row>
    <row r="2633" spans="2:31" ht="13.25" customHeight="1" x14ac:dyDescent="0.35">
      <c r="B2633" s="49"/>
      <c r="H2633" s="28"/>
      <c r="I2633" s="30"/>
      <c r="J2633" s="3"/>
      <c r="AD2633" s="1"/>
      <c r="AE2633" s="1"/>
    </row>
    <row r="2634" spans="2:31" ht="13.25" customHeight="1" x14ac:dyDescent="0.35">
      <c r="B2634" s="49"/>
      <c r="H2634" s="28"/>
      <c r="I2634" s="30"/>
      <c r="J2634" s="3"/>
      <c r="AD2634" s="1"/>
      <c r="AE2634" s="1"/>
    </row>
    <row r="2635" spans="2:31" ht="13.25" customHeight="1" x14ac:dyDescent="0.35">
      <c r="B2635" s="49"/>
      <c r="H2635" s="28"/>
      <c r="I2635" s="30"/>
      <c r="J2635" s="3"/>
      <c r="AD2635" s="1"/>
      <c r="AE2635" s="1"/>
    </row>
    <row r="2636" spans="2:31" ht="13.25" customHeight="1" x14ac:dyDescent="0.35">
      <c r="B2636" s="49"/>
      <c r="H2636" s="28"/>
      <c r="I2636" s="30"/>
      <c r="J2636" s="3"/>
      <c r="AD2636" s="1"/>
      <c r="AE2636" s="1"/>
    </row>
    <row r="2637" spans="2:31" ht="13.25" customHeight="1" x14ac:dyDescent="0.35">
      <c r="B2637" s="49"/>
      <c r="H2637" s="28"/>
      <c r="I2637" s="30"/>
      <c r="J2637" s="3"/>
      <c r="AD2637" s="1"/>
      <c r="AE2637" s="1"/>
    </row>
    <row r="2638" spans="2:31" ht="13.25" customHeight="1" x14ac:dyDescent="0.35">
      <c r="B2638" s="49"/>
      <c r="H2638" s="28"/>
      <c r="I2638" s="30"/>
      <c r="J2638" s="3"/>
      <c r="AD2638" s="1"/>
      <c r="AE2638" s="1"/>
    </row>
    <row r="2639" spans="2:31" ht="13.25" customHeight="1" x14ac:dyDescent="0.35">
      <c r="B2639" s="49"/>
      <c r="H2639" s="28"/>
      <c r="I2639" s="30"/>
      <c r="J2639" s="3"/>
      <c r="AD2639" s="1"/>
      <c r="AE2639" s="1"/>
    </row>
    <row r="2640" spans="2:31" ht="13.25" customHeight="1" x14ac:dyDescent="0.35">
      <c r="B2640" s="49"/>
      <c r="H2640" s="28"/>
      <c r="I2640" s="30"/>
      <c r="J2640" s="3"/>
      <c r="AD2640" s="1"/>
      <c r="AE2640" s="1"/>
    </row>
    <row r="2641" spans="2:31" ht="13.25" customHeight="1" x14ac:dyDescent="0.35">
      <c r="B2641" s="49"/>
      <c r="H2641" s="28"/>
      <c r="I2641" s="30"/>
      <c r="J2641" s="3"/>
      <c r="AD2641" s="1"/>
      <c r="AE2641" s="1"/>
    </row>
    <row r="2642" spans="2:31" ht="13.25" customHeight="1" x14ac:dyDescent="0.35">
      <c r="B2642" s="49"/>
      <c r="H2642" s="28"/>
      <c r="I2642" s="30"/>
      <c r="J2642" s="3"/>
      <c r="AD2642" s="1"/>
      <c r="AE2642" s="1"/>
    </row>
    <row r="2643" spans="2:31" ht="13.25" customHeight="1" x14ac:dyDescent="0.35">
      <c r="B2643" s="49"/>
      <c r="H2643" s="28"/>
      <c r="I2643" s="30"/>
      <c r="J2643" s="3"/>
      <c r="AD2643" s="1"/>
      <c r="AE2643" s="1"/>
    </row>
    <row r="2644" spans="2:31" ht="13.25" customHeight="1" x14ac:dyDescent="0.35">
      <c r="B2644" s="49"/>
      <c r="H2644" s="28"/>
      <c r="I2644" s="30"/>
      <c r="J2644" s="3"/>
      <c r="AD2644" s="1"/>
      <c r="AE2644" s="1"/>
    </row>
    <row r="2645" spans="2:31" ht="13.25" customHeight="1" x14ac:dyDescent="0.35">
      <c r="B2645" s="49"/>
      <c r="H2645" s="28"/>
      <c r="I2645" s="30"/>
      <c r="J2645" s="3"/>
      <c r="AD2645" s="1"/>
      <c r="AE2645" s="1"/>
    </row>
    <row r="2646" spans="2:31" ht="13.25" customHeight="1" x14ac:dyDescent="0.35">
      <c r="B2646" s="49"/>
      <c r="H2646" s="28"/>
      <c r="I2646" s="30"/>
      <c r="J2646" s="3"/>
      <c r="AD2646" s="1"/>
      <c r="AE2646" s="1"/>
    </row>
    <row r="2647" spans="2:31" ht="13.25" customHeight="1" x14ac:dyDescent="0.35">
      <c r="B2647" s="49"/>
      <c r="H2647" s="28"/>
      <c r="I2647" s="30"/>
      <c r="J2647" s="3"/>
      <c r="AD2647" s="1"/>
      <c r="AE2647" s="1"/>
    </row>
    <row r="2648" spans="2:31" ht="13.25" customHeight="1" x14ac:dyDescent="0.35">
      <c r="B2648" s="49"/>
      <c r="H2648" s="28"/>
      <c r="I2648" s="30"/>
      <c r="J2648" s="3"/>
      <c r="AD2648" s="1"/>
      <c r="AE2648" s="1"/>
    </row>
    <row r="2649" spans="2:31" ht="13.25" customHeight="1" x14ac:dyDescent="0.35">
      <c r="B2649" s="49"/>
      <c r="H2649" s="28"/>
      <c r="I2649" s="30"/>
      <c r="J2649" s="3"/>
      <c r="AD2649" s="1"/>
      <c r="AE2649" s="1"/>
    </row>
    <row r="2650" spans="2:31" ht="13.25" customHeight="1" x14ac:dyDescent="0.35">
      <c r="B2650" s="49"/>
      <c r="H2650" s="28"/>
      <c r="I2650" s="30"/>
      <c r="J2650" s="3"/>
      <c r="AD2650" s="1"/>
      <c r="AE2650" s="1"/>
    </row>
    <row r="2651" spans="2:31" ht="13.25" customHeight="1" x14ac:dyDescent="0.35">
      <c r="B2651" s="49"/>
      <c r="H2651" s="28"/>
      <c r="I2651" s="30"/>
      <c r="J2651" s="3"/>
      <c r="AD2651" s="1"/>
      <c r="AE2651" s="1"/>
    </row>
    <row r="2652" spans="2:31" ht="13.25" customHeight="1" x14ac:dyDescent="0.35">
      <c r="B2652" s="49"/>
      <c r="H2652" s="28"/>
      <c r="I2652" s="30"/>
      <c r="J2652" s="3"/>
      <c r="AD2652" s="1"/>
      <c r="AE2652" s="1"/>
    </row>
    <row r="2653" spans="2:31" ht="13.25" customHeight="1" x14ac:dyDescent="0.35">
      <c r="B2653" s="49"/>
      <c r="H2653" s="28"/>
      <c r="I2653" s="30"/>
      <c r="J2653" s="3"/>
      <c r="AD2653" s="1"/>
      <c r="AE2653" s="1"/>
    </row>
    <row r="2654" spans="2:31" ht="13.25" customHeight="1" x14ac:dyDescent="0.35">
      <c r="B2654" s="49"/>
      <c r="H2654" s="28"/>
      <c r="I2654" s="30"/>
      <c r="J2654" s="3"/>
      <c r="AD2654" s="1"/>
      <c r="AE2654" s="1"/>
    </row>
    <row r="2655" spans="2:31" ht="13.25" customHeight="1" x14ac:dyDescent="0.35">
      <c r="B2655" s="49"/>
      <c r="H2655" s="28"/>
      <c r="I2655" s="30"/>
      <c r="J2655" s="3"/>
      <c r="AD2655" s="1"/>
      <c r="AE2655" s="1"/>
    </row>
    <row r="2656" spans="2:31" ht="13.25" customHeight="1" x14ac:dyDescent="0.35">
      <c r="B2656" s="49"/>
      <c r="H2656" s="28"/>
      <c r="I2656" s="30"/>
      <c r="J2656" s="3"/>
      <c r="AD2656" s="1"/>
      <c r="AE2656" s="1"/>
    </row>
    <row r="2657" spans="2:31" ht="13.25" customHeight="1" x14ac:dyDescent="0.35">
      <c r="B2657" s="49"/>
      <c r="H2657" s="28"/>
      <c r="I2657" s="30"/>
      <c r="J2657" s="3"/>
      <c r="AD2657" s="1"/>
      <c r="AE2657" s="1"/>
    </row>
    <row r="2658" spans="2:31" ht="13.25" customHeight="1" x14ac:dyDescent="0.35">
      <c r="B2658" s="49"/>
      <c r="H2658" s="28"/>
      <c r="I2658" s="30"/>
      <c r="J2658" s="3"/>
      <c r="AD2658" s="1"/>
      <c r="AE2658" s="1"/>
    </row>
    <row r="2659" spans="2:31" ht="13.25" customHeight="1" x14ac:dyDescent="0.35">
      <c r="B2659" s="49"/>
      <c r="D2659" s="37"/>
      <c r="E2659" s="37"/>
      <c r="F2659" s="37"/>
      <c r="G2659" s="37"/>
      <c r="H2659" s="28"/>
      <c r="I2659" s="30"/>
      <c r="J2659" s="3"/>
      <c r="AD2659" s="1"/>
      <c r="AE2659" s="1"/>
    </row>
    <row r="2660" spans="2:31" ht="13.25" customHeight="1" x14ac:dyDescent="0.35">
      <c r="B2660" s="49"/>
      <c r="D2660" s="37"/>
      <c r="E2660" s="37"/>
      <c r="F2660" s="37"/>
      <c r="G2660" s="37"/>
      <c r="H2660" s="28"/>
      <c r="I2660" s="30"/>
      <c r="J2660" s="3"/>
      <c r="AD2660" s="1"/>
      <c r="AE2660" s="1"/>
    </row>
    <row r="2661" spans="2:31" ht="13.25" customHeight="1" x14ac:dyDescent="0.35">
      <c r="B2661" s="49"/>
      <c r="D2661" s="38"/>
      <c r="E2661" s="38"/>
      <c r="F2661" s="38"/>
      <c r="G2661" s="103"/>
      <c r="H2661" s="39"/>
      <c r="I2661" s="30"/>
      <c r="J2661" s="3"/>
      <c r="AD2661" s="1"/>
      <c r="AE2661" s="1"/>
    </row>
    <row r="2662" spans="2:31" ht="13.25" customHeight="1" x14ac:dyDescent="0.35">
      <c r="B2662" s="49"/>
      <c r="C2662" s="41"/>
      <c r="D2662" s="38"/>
      <c r="E2662" s="38"/>
      <c r="F2662" s="38"/>
      <c r="G2662" s="103"/>
      <c r="H2662" s="39"/>
      <c r="I2662" s="30"/>
      <c r="J2662" s="3"/>
      <c r="AD2662" s="1"/>
      <c r="AE2662" s="1"/>
    </row>
    <row r="2663" spans="2:31" ht="13.25" customHeight="1" x14ac:dyDescent="0.35">
      <c r="B2663" s="49"/>
      <c r="H2663" s="28"/>
      <c r="I2663" s="30"/>
      <c r="J2663" s="3"/>
      <c r="AD2663" s="1"/>
      <c r="AE2663" s="1"/>
    </row>
    <row r="2664" spans="2:31" ht="13.25" customHeight="1" x14ac:dyDescent="0.35">
      <c r="B2664" s="49"/>
      <c r="H2664" s="28"/>
      <c r="I2664" s="30"/>
      <c r="J2664" s="3"/>
      <c r="AD2664" s="1"/>
      <c r="AE2664" s="1"/>
    </row>
    <row r="2665" spans="2:31" ht="13.25" customHeight="1" x14ac:dyDescent="0.35">
      <c r="B2665" s="49"/>
      <c r="H2665" s="28"/>
      <c r="I2665" s="30"/>
      <c r="J2665" s="3"/>
      <c r="AD2665" s="1"/>
      <c r="AE2665" s="1"/>
    </row>
    <row r="2666" spans="2:31" ht="13.25" customHeight="1" x14ac:dyDescent="0.35">
      <c r="B2666" s="49"/>
      <c r="H2666" s="28"/>
      <c r="I2666" s="30"/>
      <c r="J2666" s="3"/>
      <c r="AD2666" s="1"/>
      <c r="AE2666" s="1"/>
    </row>
    <row r="2667" spans="2:31" ht="13.25" customHeight="1" x14ac:dyDescent="0.35">
      <c r="B2667" s="49"/>
      <c r="H2667" s="28"/>
      <c r="I2667" s="30"/>
      <c r="J2667" s="3"/>
      <c r="AD2667" s="1"/>
      <c r="AE2667" s="1"/>
    </row>
    <row r="2668" spans="2:31" ht="13.25" customHeight="1" x14ac:dyDescent="0.35">
      <c r="B2668" s="49"/>
      <c r="H2668" s="28"/>
      <c r="I2668" s="30"/>
      <c r="J2668" s="3"/>
      <c r="AD2668" s="1"/>
      <c r="AE2668" s="1"/>
    </row>
    <row r="2669" spans="2:31" ht="13.25" customHeight="1" x14ac:dyDescent="0.35">
      <c r="B2669" s="49"/>
      <c r="H2669" s="28"/>
      <c r="I2669" s="30"/>
      <c r="J2669" s="3"/>
      <c r="AD2669" s="1"/>
      <c r="AE2669" s="1"/>
    </row>
    <row r="2670" spans="2:31" ht="13.25" customHeight="1" x14ac:dyDescent="0.35">
      <c r="B2670" s="49"/>
      <c r="H2670" s="28"/>
      <c r="I2670" s="30"/>
      <c r="J2670" s="3"/>
      <c r="AD2670" s="1"/>
      <c r="AE2670" s="1"/>
    </row>
    <row r="2671" spans="2:31" ht="13.25" customHeight="1" x14ac:dyDescent="0.35">
      <c r="B2671" s="49"/>
      <c r="H2671" s="28"/>
      <c r="I2671" s="30"/>
      <c r="J2671" s="3"/>
      <c r="AD2671" s="1"/>
      <c r="AE2671" s="1"/>
    </row>
    <row r="2672" spans="2:31" ht="13.25" customHeight="1" x14ac:dyDescent="0.35">
      <c r="B2672" s="49"/>
      <c r="H2672" s="28"/>
      <c r="I2672" s="30"/>
      <c r="J2672" s="3"/>
      <c r="AD2672" s="1"/>
      <c r="AE2672" s="1"/>
    </row>
    <row r="2673" spans="2:31" ht="13.25" customHeight="1" x14ac:dyDescent="0.35">
      <c r="B2673" s="49"/>
      <c r="H2673" s="28"/>
      <c r="I2673" s="30"/>
      <c r="J2673" s="3"/>
      <c r="AD2673" s="1"/>
      <c r="AE2673" s="1"/>
    </row>
    <row r="2674" spans="2:31" ht="13.25" customHeight="1" x14ac:dyDescent="0.35">
      <c r="B2674" s="49"/>
      <c r="H2674" s="28"/>
      <c r="I2674" s="30"/>
      <c r="J2674" s="3"/>
      <c r="AD2674" s="1"/>
      <c r="AE2674" s="1"/>
    </row>
    <row r="2675" spans="2:31" ht="13.25" customHeight="1" x14ac:dyDescent="0.35">
      <c r="B2675" s="49"/>
      <c r="H2675" s="28"/>
      <c r="I2675" s="30"/>
      <c r="J2675" s="3"/>
      <c r="AD2675" s="1"/>
      <c r="AE2675" s="1"/>
    </row>
    <row r="2676" spans="2:31" ht="13.25" customHeight="1" x14ac:dyDescent="0.35">
      <c r="B2676" s="49"/>
      <c r="H2676" s="28"/>
      <c r="I2676" s="30"/>
      <c r="J2676" s="3"/>
      <c r="AD2676" s="1"/>
      <c r="AE2676" s="1"/>
    </row>
    <row r="2677" spans="2:31" ht="13.25" customHeight="1" x14ac:dyDescent="0.35">
      <c r="B2677" s="49"/>
      <c r="H2677" s="28"/>
      <c r="I2677" s="30"/>
      <c r="J2677" s="3"/>
      <c r="AD2677" s="1"/>
      <c r="AE2677" s="1"/>
    </row>
    <row r="2678" spans="2:31" ht="13.25" customHeight="1" x14ac:dyDescent="0.35">
      <c r="B2678" s="49"/>
      <c r="H2678" s="28"/>
      <c r="I2678" s="30"/>
      <c r="J2678" s="3"/>
      <c r="AD2678" s="1"/>
      <c r="AE2678" s="1"/>
    </row>
    <row r="2679" spans="2:31" ht="13.25" customHeight="1" x14ac:dyDescent="0.35">
      <c r="B2679" s="49"/>
      <c r="H2679" s="28"/>
      <c r="I2679" s="30"/>
      <c r="J2679" s="3"/>
      <c r="AD2679" s="1"/>
      <c r="AE2679" s="1"/>
    </row>
    <row r="2680" spans="2:31" ht="13.25" customHeight="1" x14ac:dyDescent="0.35">
      <c r="B2680" s="49"/>
      <c r="H2680" s="28"/>
      <c r="I2680" s="30"/>
      <c r="J2680" s="3"/>
      <c r="AD2680" s="1"/>
      <c r="AE2680" s="1"/>
    </row>
    <row r="2681" spans="2:31" ht="13.25" customHeight="1" x14ac:dyDescent="0.35">
      <c r="B2681" s="49"/>
      <c r="H2681" s="28"/>
      <c r="I2681" s="30"/>
      <c r="J2681" s="3"/>
      <c r="AD2681" s="1"/>
      <c r="AE2681" s="1"/>
    </row>
    <row r="2682" spans="2:31" ht="13.25" customHeight="1" x14ac:dyDescent="0.35">
      <c r="B2682" s="49"/>
      <c r="H2682" s="28"/>
      <c r="I2682" s="30"/>
      <c r="J2682" s="3"/>
      <c r="AD2682" s="1"/>
      <c r="AE2682" s="1"/>
    </row>
    <row r="2683" spans="2:31" ht="13.25" customHeight="1" x14ac:dyDescent="0.35">
      <c r="B2683" s="49"/>
      <c r="H2683" s="28"/>
      <c r="I2683" s="30"/>
      <c r="J2683" s="3"/>
      <c r="AD2683" s="1"/>
      <c r="AE2683" s="1"/>
    </row>
    <row r="2684" spans="2:31" ht="13.25" customHeight="1" x14ac:dyDescent="0.35">
      <c r="B2684" s="49"/>
      <c r="H2684" s="28"/>
      <c r="I2684" s="30"/>
      <c r="J2684" s="3"/>
      <c r="AD2684" s="1"/>
      <c r="AE2684" s="1"/>
    </row>
    <row r="2685" spans="2:31" ht="13.25" customHeight="1" x14ac:dyDescent="0.35">
      <c r="B2685" s="49"/>
      <c r="H2685" s="28"/>
      <c r="I2685" s="30"/>
      <c r="J2685" s="3"/>
      <c r="AD2685" s="1"/>
      <c r="AE2685" s="1"/>
    </row>
    <row r="2686" spans="2:31" ht="13.25" customHeight="1" x14ac:dyDescent="0.35">
      <c r="B2686" s="49"/>
      <c r="H2686" s="28"/>
      <c r="I2686" s="30"/>
      <c r="J2686" s="3"/>
      <c r="AD2686" s="1"/>
      <c r="AE2686" s="1"/>
    </row>
    <row r="2687" spans="2:31" ht="13.25" customHeight="1" x14ac:dyDescent="0.35">
      <c r="B2687" s="49"/>
      <c r="H2687" s="28"/>
      <c r="I2687" s="30"/>
      <c r="J2687" s="3"/>
      <c r="AD2687" s="1"/>
      <c r="AE2687" s="1"/>
    </row>
    <row r="2688" spans="2:31" ht="13.25" customHeight="1" x14ac:dyDescent="0.35">
      <c r="B2688" s="49"/>
      <c r="H2688" s="28"/>
      <c r="I2688" s="30"/>
      <c r="J2688" s="3"/>
      <c r="AD2688" s="1"/>
      <c r="AE2688" s="1"/>
    </row>
    <row r="2689" spans="1:31" ht="13.25" customHeight="1" x14ac:dyDescent="0.35">
      <c r="B2689" s="49"/>
      <c r="H2689" s="28"/>
      <c r="I2689" s="30"/>
      <c r="J2689" s="3"/>
      <c r="AD2689" s="1"/>
      <c r="AE2689" s="1"/>
    </row>
    <row r="2690" spans="1:31" ht="13.25" customHeight="1" x14ac:dyDescent="0.35">
      <c r="B2690" s="49"/>
      <c r="H2690" s="28"/>
      <c r="I2690" s="30"/>
      <c r="J2690" s="3"/>
      <c r="AD2690" s="1"/>
      <c r="AE2690" s="1"/>
    </row>
    <row r="2691" spans="1:31" ht="13.25" customHeight="1" x14ac:dyDescent="0.35">
      <c r="B2691" s="49"/>
      <c r="H2691" s="28"/>
      <c r="I2691" s="30"/>
      <c r="J2691" s="3"/>
      <c r="AD2691" s="1"/>
      <c r="AE2691" s="1"/>
    </row>
    <row r="2692" spans="1:31" ht="13.25" customHeight="1" x14ac:dyDescent="0.35">
      <c r="B2692" s="49"/>
      <c r="H2692" s="28"/>
      <c r="I2692" s="30"/>
      <c r="J2692" s="3"/>
      <c r="AD2692" s="1"/>
      <c r="AE2692" s="1"/>
    </row>
    <row r="2693" spans="1:31" ht="13.25" customHeight="1" x14ac:dyDescent="0.35">
      <c r="B2693" s="49"/>
      <c r="H2693" s="28"/>
      <c r="I2693" s="30"/>
      <c r="J2693" s="3"/>
      <c r="AD2693" s="1"/>
      <c r="AE2693" s="1"/>
    </row>
    <row r="2694" spans="1:31" ht="13.25" customHeight="1" x14ac:dyDescent="0.35">
      <c r="B2694" s="49"/>
      <c r="H2694" s="28"/>
      <c r="I2694" s="30"/>
      <c r="J2694" s="3"/>
      <c r="AD2694" s="1"/>
      <c r="AE2694" s="1"/>
    </row>
    <row r="2695" spans="1:31" ht="13.25" customHeight="1" x14ac:dyDescent="0.35">
      <c r="B2695" s="49"/>
      <c r="H2695" s="28"/>
      <c r="I2695" s="30"/>
      <c r="J2695" s="3"/>
      <c r="AD2695" s="1"/>
      <c r="AE2695" s="1"/>
    </row>
    <row r="2696" spans="1:31" ht="13.25" customHeight="1" x14ac:dyDescent="0.35">
      <c r="B2696" s="49"/>
      <c r="H2696" s="28"/>
      <c r="I2696" s="30"/>
      <c r="J2696" s="3"/>
      <c r="AD2696" s="1"/>
      <c r="AE2696" s="1"/>
    </row>
    <row r="2697" spans="1:31" ht="13.25" customHeight="1" x14ac:dyDescent="0.35">
      <c r="B2697" s="49"/>
      <c r="H2697" s="28"/>
      <c r="I2697" s="30"/>
      <c r="J2697" s="3"/>
      <c r="AD2697" s="1"/>
      <c r="AE2697" s="1"/>
    </row>
    <row r="2698" spans="1:31" ht="13.25" customHeight="1" x14ac:dyDescent="0.35">
      <c r="B2698" s="49"/>
      <c r="H2698" s="28"/>
      <c r="I2698" s="30"/>
      <c r="J2698" s="3"/>
      <c r="AD2698" s="1"/>
      <c r="AE2698" s="1"/>
    </row>
    <row r="2699" spans="1:31" ht="13.25" customHeight="1" x14ac:dyDescent="0.35">
      <c r="B2699" s="49"/>
      <c r="H2699" s="28"/>
      <c r="I2699" s="30"/>
      <c r="J2699" s="3"/>
      <c r="AD2699" s="1"/>
      <c r="AE2699" s="1"/>
    </row>
    <row r="2700" spans="1:31" s="7" customFormat="1" ht="13.25" customHeight="1" x14ac:dyDescent="0.35">
      <c r="A2700" s="58"/>
      <c r="B2700" s="49"/>
      <c r="C2700" s="28"/>
      <c r="D2700" s="30"/>
      <c r="E2700" s="30"/>
      <c r="F2700" s="30"/>
      <c r="G2700" s="40"/>
      <c r="H2700" s="28"/>
      <c r="I2700" s="38"/>
      <c r="J2700" s="22"/>
      <c r="S2700" s="50"/>
    </row>
    <row r="2701" spans="1:31" s="7" customFormat="1" ht="13.25" customHeight="1" x14ac:dyDescent="0.35">
      <c r="A2701" s="58"/>
      <c r="B2701" s="49"/>
      <c r="C2701" s="28"/>
      <c r="D2701" s="30"/>
      <c r="E2701" s="30"/>
      <c r="F2701" s="30"/>
      <c r="G2701" s="40"/>
      <c r="H2701" s="28"/>
      <c r="I2701" s="38"/>
      <c r="J2701" s="22"/>
      <c r="S2701" s="50"/>
    </row>
    <row r="2702" spans="1:31" s="7" customFormat="1" ht="13.25" customHeight="1" x14ac:dyDescent="0.35">
      <c r="A2702" s="58"/>
      <c r="B2702" s="49"/>
      <c r="C2702" s="28"/>
      <c r="D2702" s="30"/>
      <c r="E2702" s="30"/>
      <c r="F2702" s="30"/>
      <c r="G2702" s="40"/>
      <c r="H2702" s="28"/>
      <c r="I2702" s="38"/>
      <c r="J2702" s="22"/>
      <c r="S2702" s="50"/>
    </row>
    <row r="2703" spans="1:31" s="7" customFormat="1" ht="13.25" customHeight="1" x14ac:dyDescent="0.35">
      <c r="A2703" s="58"/>
      <c r="B2703" s="49"/>
      <c r="C2703" s="28"/>
      <c r="D2703" s="30"/>
      <c r="E2703" s="30"/>
      <c r="F2703" s="30"/>
      <c r="G2703" s="40"/>
      <c r="H2703" s="28"/>
      <c r="I2703" s="38"/>
      <c r="J2703" s="22"/>
      <c r="S2703" s="50"/>
    </row>
    <row r="2704" spans="1:31" s="7" customFormat="1" ht="13.25" customHeight="1" x14ac:dyDescent="0.35">
      <c r="A2704" s="58"/>
      <c r="B2704" s="49"/>
      <c r="C2704" s="28"/>
      <c r="D2704" s="30"/>
      <c r="E2704" s="30"/>
      <c r="F2704" s="30"/>
      <c r="G2704" s="40"/>
      <c r="H2704" s="28"/>
      <c r="I2704" s="38"/>
      <c r="J2704" s="22"/>
      <c r="S2704" s="50"/>
    </row>
    <row r="2705" spans="1:19" s="7" customFormat="1" ht="13.25" customHeight="1" x14ac:dyDescent="0.35">
      <c r="A2705" s="58"/>
      <c r="B2705" s="49"/>
      <c r="C2705" s="28"/>
      <c r="D2705" s="30"/>
      <c r="E2705" s="30"/>
      <c r="F2705" s="30"/>
      <c r="G2705" s="40"/>
      <c r="H2705" s="28"/>
      <c r="I2705" s="38"/>
      <c r="J2705" s="22"/>
      <c r="S2705" s="50"/>
    </row>
    <row r="2706" spans="1:19" s="7" customFormat="1" ht="13.25" customHeight="1" x14ac:dyDescent="0.35">
      <c r="A2706" s="58"/>
      <c r="B2706" s="49"/>
      <c r="C2706" s="28"/>
      <c r="D2706" s="30"/>
      <c r="E2706" s="30"/>
      <c r="F2706" s="30"/>
      <c r="G2706" s="40"/>
      <c r="H2706" s="28"/>
      <c r="I2706" s="38"/>
      <c r="J2706" s="22"/>
      <c r="S2706" s="50"/>
    </row>
    <row r="2707" spans="1:19" s="7" customFormat="1" ht="13.25" customHeight="1" x14ac:dyDescent="0.35">
      <c r="A2707" s="58"/>
      <c r="B2707" s="49"/>
      <c r="C2707" s="28"/>
      <c r="D2707" s="30"/>
      <c r="E2707" s="30"/>
      <c r="F2707" s="30"/>
      <c r="G2707" s="40"/>
      <c r="H2707" s="28"/>
      <c r="I2707" s="38"/>
      <c r="J2707" s="22"/>
      <c r="S2707" s="50"/>
    </row>
    <row r="2708" spans="1:19" s="7" customFormat="1" ht="13.25" customHeight="1" x14ac:dyDescent="0.35">
      <c r="A2708" s="58"/>
      <c r="B2708" s="49"/>
      <c r="C2708" s="28"/>
      <c r="D2708" s="30"/>
      <c r="E2708" s="30"/>
      <c r="F2708" s="30"/>
      <c r="G2708" s="40"/>
      <c r="H2708" s="28"/>
      <c r="I2708" s="38"/>
      <c r="J2708" s="22"/>
      <c r="S2708" s="50"/>
    </row>
    <row r="2709" spans="1:19" s="7" customFormat="1" ht="13.25" customHeight="1" x14ac:dyDescent="0.35">
      <c r="A2709" s="58"/>
      <c r="B2709" s="49"/>
      <c r="C2709" s="28"/>
      <c r="D2709" s="30"/>
      <c r="E2709" s="30"/>
      <c r="F2709" s="30"/>
      <c r="G2709" s="40"/>
      <c r="H2709" s="28"/>
      <c r="I2709" s="38"/>
      <c r="J2709" s="22"/>
      <c r="S2709" s="50"/>
    </row>
    <row r="2710" spans="1:19" s="7" customFormat="1" ht="13.25" customHeight="1" x14ac:dyDescent="0.35">
      <c r="A2710" s="58"/>
      <c r="B2710" s="49"/>
      <c r="C2710" s="28"/>
      <c r="D2710" s="30"/>
      <c r="E2710" s="30"/>
      <c r="F2710" s="30"/>
      <c r="G2710" s="40"/>
      <c r="H2710" s="28"/>
      <c r="I2710" s="38"/>
      <c r="J2710" s="22"/>
      <c r="S2710" s="50"/>
    </row>
    <row r="2711" spans="1:19" s="7" customFormat="1" ht="13.25" customHeight="1" x14ac:dyDescent="0.35">
      <c r="A2711" s="58"/>
      <c r="B2711" s="49"/>
      <c r="C2711" s="28"/>
      <c r="D2711" s="30"/>
      <c r="E2711" s="30"/>
      <c r="F2711" s="30"/>
      <c r="G2711" s="40"/>
      <c r="H2711" s="28"/>
      <c r="I2711" s="38"/>
      <c r="J2711" s="22"/>
      <c r="S2711" s="50"/>
    </row>
    <row r="2712" spans="1:19" s="7" customFormat="1" ht="13.25" customHeight="1" x14ac:dyDescent="0.35">
      <c r="A2712" s="58"/>
      <c r="B2712" s="49"/>
      <c r="C2712" s="28"/>
      <c r="D2712" s="30"/>
      <c r="E2712" s="30"/>
      <c r="F2712" s="30"/>
      <c r="G2712" s="40"/>
      <c r="H2712" s="28"/>
      <c r="I2712" s="38"/>
      <c r="J2712" s="22"/>
      <c r="S2712" s="50"/>
    </row>
    <row r="2713" spans="1:19" s="7" customFormat="1" ht="13.25" customHeight="1" x14ac:dyDescent="0.35">
      <c r="A2713" s="58"/>
      <c r="B2713" s="49"/>
      <c r="C2713" s="28"/>
      <c r="D2713" s="30"/>
      <c r="E2713" s="30"/>
      <c r="F2713" s="30"/>
      <c r="G2713" s="40"/>
      <c r="H2713" s="28"/>
      <c r="I2713" s="38"/>
      <c r="J2713" s="22"/>
      <c r="S2713" s="50"/>
    </row>
    <row r="2714" spans="1:19" s="7" customFormat="1" ht="13.25" customHeight="1" x14ac:dyDescent="0.35">
      <c r="A2714" s="58"/>
      <c r="B2714" s="49"/>
      <c r="C2714" s="28"/>
      <c r="D2714" s="30"/>
      <c r="E2714" s="30"/>
      <c r="F2714" s="30"/>
      <c r="G2714" s="40"/>
      <c r="H2714" s="28"/>
      <c r="I2714" s="38"/>
      <c r="J2714" s="22"/>
      <c r="S2714" s="50"/>
    </row>
    <row r="2715" spans="1:19" s="7" customFormat="1" ht="13.25" customHeight="1" x14ac:dyDescent="0.35">
      <c r="A2715" s="58"/>
      <c r="B2715" s="49"/>
      <c r="C2715" s="28"/>
      <c r="D2715" s="30"/>
      <c r="E2715" s="30"/>
      <c r="F2715" s="30"/>
      <c r="G2715" s="40"/>
      <c r="H2715" s="28"/>
      <c r="I2715" s="38"/>
      <c r="J2715" s="22"/>
      <c r="S2715" s="50"/>
    </row>
    <row r="2716" spans="1:19" s="7" customFormat="1" ht="13.25" customHeight="1" x14ac:dyDescent="0.35">
      <c r="A2716" s="58"/>
      <c r="B2716" s="49"/>
      <c r="C2716" s="28"/>
      <c r="D2716" s="30"/>
      <c r="E2716" s="30"/>
      <c r="F2716" s="30"/>
      <c r="G2716" s="40"/>
      <c r="H2716" s="28"/>
      <c r="I2716" s="38"/>
      <c r="J2716" s="22"/>
      <c r="S2716" s="50"/>
    </row>
    <row r="2717" spans="1:19" s="7" customFormat="1" ht="13.25" customHeight="1" x14ac:dyDescent="0.35">
      <c r="A2717" s="58"/>
      <c r="B2717" s="49"/>
      <c r="C2717" s="28"/>
      <c r="D2717" s="30"/>
      <c r="E2717" s="30"/>
      <c r="F2717" s="30"/>
      <c r="G2717" s="40"/>
      <c r="H2717" s="28"/>
      <c r="I2717" s="38"/>
      <c r="J2717" s="22"/>
      <c r="S2717" s="50"/>
    </row>
    <row r="2718" spans="1:19" s="7" customFormat="1" ht="13.25" customHeight="1" x14ac:dyDescent="0.35">
      <c r="A2718" s="58"/>
      <c r="B2718" s="49"/>
      <c r="C2718" s="28"/>
      <c r="D2718" s="30"/>
      <c r="E2718" s="30"/>
      <c r="F2718" s="30"/>
      <c r="G2718" s="40"/>
      <c r="H2718" s="28"/>
      <c r="I2718" s="38"/>
      <c r="J2718" s="22"/>
      <c r="S2718" s="50"/>
    </row>
    <row r="2719" spans="1:19" s="7" customFormat="1" ht="13.25" customHeight="1" x14ac:dyDescent="0.35">
      <c r="A2719" s="58"/>
      <c r="B2719" s="49"/>
      <c r="C2719" s="28"/>
      <c r="D2719" s="30"/>
      <c r="E2719" s="30"/>
      <c r="F2719" s="30"/>
      <c r="G2719" s="30"/>
      <c r="H2719" s="28"/>
      <c r="I2719" s="38"/>
      <c r="J2719" s="22"/>
      <c r="S2719" s="50"/>
    </row>
    <row r="2720" spans="1:19" s="7" customFormat="1" ht="13.25" customHeight="1" x14ac:dyDescent="0.35">
      <c r="A2720" s="58"/>
      <c r="B2720" s="49"/>
      <c r="C2720" s="28"/>
      <c r="D2720" s="30"/>
      <c r="E2720" s="30"/>
      <c r="F2720" s="30"/>
      <c r="G2720" s="40"/>
      <c r="H2720" s="28"/>
      <c r="I2720" s="38"/>
      <c r="J2720" s="22"/>
      <c r="S2720" s="50"/>
    </row>
    <row r="2721" spans="1:31" s="7" customFormat="1" ht="13.25" customHeight="1" x14ac:dyDescent="0.35">
      <c r="A2721" s="58"/>
      <c r="B2721" s="49"/>
      <c r="C2721" s="28"/>
      <c r="D2721" s="30"/>
      <c r="E2721" s="30"/>
      <c r="F2721" s="30"/>
      <c r="G2721" s="30"/>
      <c r="H2721" s="28"/>
      <c r="I2721" s="38"/>
      <c r="J2721" s="22"/>
      <c r="S2721" s="50"/>
    </row>
    <row r="2722" spans="1:31" s="7" customFormat="1" ht="13.25" customHeight="1" x14ac:dyDescent="0.35">
      <c r="A2722" s="58"/>
      <c r="B2722" s="49"/>
      <c r="C2722" s="28"/>
      <c r="D2722" s="30"/>
      <c r="E2722" s="30"/>
      <c r="F2722" s="30"/>
      <c r="G2722" s="40"/>
      <c r="H2722" s="28"/>
      <c r="I2722" s="38"/>
      <c r="J2722" s="22"/>
      <c r="S2722" s="50"/>
    </row>
    <row r="2723" spans="1:31" ht="13.25" customHeight="1" x14ac:dyDescent="0.35">
      <c r="B2723" s="49"/>
      <c r="H2723" s="28"/>
      <c r="I2723" s="30"/>
      <c r="J2723" s="3"/>
      <c r="AD2723" s="1"/>
      <c r="AE2723" s="1"/>
    </row>
    <row r="2724" spans="1:31" ht="13.25" customHeight="1" x14ac:dyDescent="0.35">
      <c r="B2724" s="49"/>
      <c r="H2724" s="28"/>
      <c r="I2724" s="30"/>
      <c r="J2724" s="3"/>
      <c r="AD2724" s="1"/>
      <c r="AE2724" s="1"/>
    </row>
    <row r="2725" spans="1:31" ht="13.25" customHeight="1" x14ac:dyDescent="0.35">
      <c r="B2725" s="49"/>
      <c r="H2725" s="28"/>
      <c r="I2725" s="30"/>
      <c r="J2725" s="3"/>
      <c r="AD2725" s="1"/>
      <c r="AE2725" s="1"/>
    </row>
    <row r="2726" spans="1:31" ht="13.25" customHeight="1" x14ac:dyDescent="0.35">
      <c r="B2726" s="49"/>
      <c r="H2726" s="28"/>
      <c r="I2726" s="30"/>
      <c r="J2726" s="3"/>
      <c r="AD2726" s="1"/>
      <c r="AE2726" s="1"/>
    </row>
    <row r="2727" spans="1:31" ht="13.25" customHeight="1" x14ac:dyDescent="0.35">
      <c r="B2727" s="49"/>
      <c r="H2727" s="28"/>
      <c r="I2727" s="30"/>
      <c r="J2727" s="3"/>
      <c r="AD2727" s="1"/>
      <c r="AE2727" s="1"/>
    </row>
    <row r="2728" spans="1:31" ht="13.25" customHeight="1" x14ac:dyDescent="0.35">
      <c r="B2728" s="49"/>
      <c r="H2728" s="28"/>
      <c r="I2728" s="30"/>
      <c r="J2728" s="3"/>
      <c r="AD2728" s="1"/>
      <c r="AE2728" s="1"/>
    </row>
    <row r="2729" spans="1:31" ht="13.25" customHeight="1" x14ac:dyDescent="0.35">
      <c r="B2729" s="49"/>
      <c r="H2729" s="28"/>
      <c r="I2729" s="30"/>
      <c r="J2729" s="3"/>
      <c r="AD2729" s="1"/>
      <c r="AE2729" s="1"/>
    </row>
    <row r="2730" spans="1:31" ht="13.25" customHeight="1" x14ac:dyDescent="0.35">
      <c r="B2730" s="49"/>
      <c r="H2730" s="28"/>
      <c r="I2730" s="30"/>
      <c r="J2730" s="3"/>
      <c r="AD2730" s="1"/>
      <c r="AE2730" s="1"/>
    </row>
    <row r="2731" spans="1:31" ht="13.25" customHeight="1" x14ac:dyDescent="0.35">
      <c r="B2731" s="49"/>
      <c r="H2731" s="28"/>
      <c r="I2731" s="30"/>
      <c r="J2731" s="3"/>
      <c r="AD2731" s="1"/>
      <c r="AE2731" s="1"/>
    </row>
    <row r="2732" spans="1:31" ht="13.25" customHeight="1" x14ac:dyDescent="0.35">
      <c r="B2732" s="49"/>
      <c r="H2732" s="28"/>
      <c r="I2732" s="30"/>
      <c r="J2732" s="3"/>
      <c r="AD2732" s="1"/>
      <c r="AE2732" s="1"/>
    </row>
    <row r="2733" spans="1:31" ht="13.25" customHeight="1" x14ac:dyDescent="0.35">
      <c r="B2733" s="49"/>
      <c r="H2733" s="28"/>
      <c r="I2733" s="30"/>
      <c r="J2733" s="3"/>
      <c r="AD2733" s="1"/>
      <c r="AE2733" s="1"/>
    </row>
    <row r="2734" spans="1:31" ht="13.25" customHeight="1" x14ac:dyDescent="0.35">
      <c r="B2734" s="49"/>
      <c r="H2734" s="28"/>
      <c r="I2734" s="30"/>
      <c r="J2734" s="3"/>
      <c r="AD2734" s="1"/>
      <c r="AE2734" s="1"/>
    </row>
    <row r="2735" spans="1:31" ht="13.25" customHeight="1" x14ac:dyDescent="0.35">
      <c r="B2735" s="49"/>
      <c r="H2735" s="28"/>
      <c r="I2735" s="30"/>
      <c r="J2735" s="3"/>
      <c r="AD2735" s="1"/>
      <c r="AE2735" s="1"/>
    </row>
    <row r="2736" spans="1:31" ht="13.25" customHeight="1" x14ac:dyDescent="0.35">
      <c r="B2736" s="49"/>
      <c r="H2736" s="28"/>
      <c r="I2736" s="30"/>
      <c r="J2736" s="3"/>
      <c r="AD2736" s="1"/>
      <c r="AE2736" s="1"/>
    </row>
    <row r="2737" spans="2:31" ht="13.25" customHeight="1" x14ac:dyDescent="0.35">
      <c r="B2737" s="49"/>
      <c r="D2737" s="37"/>
      <c r="E2737" s="37"/>
      <c r="F2737" s="37"/>
      <c r="G2737" s="37"/>
      <c r="H2737" s="28"/>
      <c r="I2737" s="30"/>
      <c r="J2737" s="3"/>
      <c r="AD2737" s="1"/>
      <c r="AE2737" s="1"/>
    </row>
    <row r="2738" spans="2:31" ht="13.25" customHeight="1" x14ac:dyDescent="0.35">
      <c r="B2738" s="49"/>
      <c r="D2738" s="37"/>
      <c r="E2738" s="37"/>
      <c r="F2738" s="37"/>
      <c r="G2738" s="37"/>
      <c r="H2738" s="28"/>
      <c r="I2738" s="30"/>
      <c r="J2738" s="3"/>
      <c r="AD2738" s="1"/>
      <c r="AE2738" s="1"/>
    </row>
    <row r="2739" spans="2:31" ht="13.25" customHeight="1" x14ac:dyDescent="0.35">
      <c r="B2739" s="49"/>
      <c r="D2739" s="38"/>
      <c r="E2739" s="38"/>
      <c r="F2739" s="38"/>
      <c r="G2739" s="103"/>
      <c r="H2739" s="104"/>
      <c r="I2739" s="30"/>
      <c r="J2739" s="3"/>
      <c r="AD2739" s="1"/>
      <c r="AE2739" s="1"/>
    </row>
    <row r="2740" spans="2:31" ht="13.25" customHeight="1" x14ac:dyDescent="0.35">
      <c r="B2740" s="49"/>
      <c r="C2740" s="41"/>
      <c r="D2740" s="38"/>
      <c r="E2740" s="38"/>
      <c r="F2740" s="38"/>
      <c r="G2740" s="103"/>
      <c r="H2740" s="104"/>
      <c r="I2740" s="30"/>
      <c r="J2740" s="3"/>
      <c r="AD2740" s="1"/>
      <c r="AE2740" s="1"/>
    </row>
    <row r="2741" spans="2:31" ht="13.25" customHeight="1" x14ac:dyDescent="0.35">
      <c r="B2741" s="49"/>
      <c r="H2741" s="28"/>
      <c r="I2741" s="30"/>
      <c r="J2741" s="3"/>
      <c r="AD2741" s="1"/>
      <c r="AE2741" s="1"/>
    </row>
    <row r="2742" spans="2:31" ht="13.25" customHeight="1" x14ac:dyDescent="0.35">
      <c r="B2742" s="49"/>
      <c r="H2742" s="28"/>
      <c r="I2742" s="30"/>
      <c r="J2742" s="3"/>
      <c r="AD2742" s="1"/>
      <c r="AE2742" s="1"/>
    </row>
    <row r="2743" spans="2:31" ht="13.25" customHeight="1" x14ac:dyDescent="0.35">
      <c r="B2743" s="49"/>
      <c r="H2743" s="28"/>
      <c r="I2743" s="30"/>
      <c r="J2743" s="3"/>
      <c r="AD2743" s="1"/>
      <c r="AE2743" s="1"/>
    </row>
    <row r="2744" spans="2:31" ht="13.25" customHeight="1" x14ac:dyDescent="0.35">
      <c r="B2744" s="49"/>
      <c r="H2744" s="28"/>
      <c r="I2744" s="30"/>
      <c r="J2744" s="3"/>
      <c r="AD2744" s="1"/>
      <c r="AE2744" s="1"/>
    </row>
    <row r="2745" spans="2:31" ht="13.25" customHeight="1" x14ac:dyDescent="0.35">
      <c r="B2745" s="49"/>
      <c r="H2745" s="28"/>
      <c r="I2745" s="30"/>
      <c r="J2745" s="3"/>
      <c r="AD2745" s="1"/>
      <c r="AE2745" s="1"/>
    </row>
    <row r="2746" spans="2:31" ht="13.25" customHeight="1" x14ac:dyDescent="0.35">
      <c r="B2746" s="49"/>
      <c r="H2746" s="28"/>
      <c r="I2746" s="30"/>
      <c r="J2746" s="3"/>
      <c r="AD2746" s="1"/>
      <c r="AE2746" s="1"/>
    </row>
    <row r="2747" spans="2:31" ht="13.25" customHeight="1" x14ac:dyDescent="0.35">
      <c r="B2747" s="49"/>
      <c r="H2747" s="28"/>
      <c r="I2747" s="30"/>
      <c r="J2747" s="3"/>
      <c r="AD2747" s="1"/>
      <c r="AE2747" s="1"/>
    </row>
    <row r="2748" spans="2:31" ht="13.25" customHeight="1" x14ac:dyDescent="0.35">
      <c r="B2748" s="49"/>
      <c r="H2748" s="28"/>
      <c r="I2748" s="30"/>
      <c r="J2748" s="3"/>
      <c r="AD2748" s="1"/>
      <c r="AE2748" s="1"/>
    </row>
    <row r="2749" spans="2:31" ht="13.25" customHeight="1" x14ac:dyDescent="0.35">
      <c r="B2749" s="49"/>
      <c r="H2749" s="28"/>
      <c r="I2749" s="30"/>
      <c r="J2749" s="3"/>
      <c r="AD2749" s="1"/>
      <c r="AE2749" s="1"/>
    </row>
    <row r="2750" spans="2:31" ht="13.25" customHeight="1" x14ac:dyDescent="0.35">
      <c r="B2750" s="49"/>
      <c r="H2750" s="28"/>
      <c r="I2750" s="30"/>
      <c r="J2750" s="3"/>
      <c r="AD2750" s="1"/>
      <c r="AE2750" s="1"/>
    </row>
    <row r="2751" spans="2:31" ht="13.25" customHeight="1" x14ac:dyDescent="0.35">
      <c r="B2751" s="49"/>
      <c r="H2751" s="28"/>
      <c r="I2751" s="30"/>
      <c r="J2751" s="3"/>
      <c r="AD2751" s="1"/>
      <c r="AE2751" s="1"/>
    </row>
    <row r="2752" spans="2:31" ht="13.25" customHeight="1" x14ac:dyDescent="0.35">
      <c r="B2752" s="49"/>
      <c r="H2752" s="28"/>
      <c r="I2752" s="30"/>
      <c r="J2752" s="3"/>
      <c r="AD2752" s="1"/>
      <c r="AE2752" s="1"/>
    </row>
    <row r="2753" spans="2:31" ht="13.25" customHeight="1" x14ac:dyDescent="0.35">
      <c r="B2753" s="49"/>
      <c r="H2753" s="28"/>
      <c r="I2753" s="30"/>
      <c r="J2753" s="3"/>
      <c r="AD2753" s="1"/>
      <c r="AE2753" s="1"/>
    </row>
    <row r="2754" spans="2:31" ht="13.25" customHeight="1" x14ac:dyDescent="0.35">
      <c r="B2754" s="49"/>
      <c r="H2754" s="28"/>
      <c r="I2754" s="30"/>
      <c r="J2754" s="3"/>
      <c r="AD2754" s="1"/>
      <c r="AE2754" s="1"/>
    </row>
    <row r="2755" spans="2:31" ht="13.25" customHeight="1" x14ac:dyDescent="0.35">
      <c r="B2755" s="49"/>
      <c r="H2755" s="28"/>
      <c r="I2755" s="30"/>
      <c r="J2755" s="3"/>
      <c r="AD2755" s="1"/>
      <c r="AE2755" s="1"/>
    </row>
    <row r="2756" spans="2:31" ht="13.25" customHeight="1" x14ac:dyDescent="0.35">
      <c r="B2756" s="49"/>
      <c r="H2756" s="28"/>
      <c r="I2756" s="30"/>
      <c r="J2756" s="3"/>
      <c r="AD2756" s="1"/>
      <c r="AE2756" s="1"/>
    </row>
    <row r="2757" spans="2:31" ht="13.25" customHeight="1" x14ac:dyDescent="0.35">
      <c r="B2757" s="49"/>
      <c r="H2757" s="28"/>
      <c r="I2757" s="30"/>
      <c r="J2757" s="3"/>
      <c r="AD2757" s="1"/>
      <c r="AE2757" s="1"/>
    </row>
    <row r="2758" spans="2:31" ht="13.25" customHeight="1" x14ac:dyDescent="0.35">
      <c r="B2758" s="49"/>
      <c r="H2758" s="28"/>
      <c r="I2758" s="30"/>
      <c r="J2758" s="3"/>
      <c r="AD2758" s="1"/>
      <c r="AE2758" s="1"/>
    </row>
    <row r="2759" spans="2:31" ht="13.25" customHeight="1" x14ac:dyDescent="0.35">
      <c r="B2759" s="49"/>
      <c r="H2759" s="28"/>
      <c r="I2759" s="30"/>
      <c r="J2759" s="3"/>
      <c r="AD2759" s="1"/>
      <c r="AE2759" s="1"/>
    </row>
    <row r="2760" spans="2:31" ht="13.25" customHeight="1" x14ac:dyDescent="0.35">
      <c r="B2760" s="49"/>
      <c r="H2760" s="28"/>
      <c r="I2760" s="30"/>
      <c r="J2760" s="3"/>
      <c r="AD2760" s="1"/>
      <c r="AE2760" s="1"/>
    </row>
    <row r="2761" spans="2:31" ht="13.25" customHeight="1" x14ac:dyDescent="0.35">
      <c r="B2761" s="49"/>
      <c r="H2761" s="28"/>
      <c r="I2761" s="30"/>
      <c r="J2761" s="3"/>
      <c r="AD2761" s="1"/>
      <c r="AE2761" s="1"/>
    </row>
    <row r="2762" spans="2:31" ht="13.25" customHeight="1" x14ac:dyDescent="0.35">
      <c r="B2762" s="49"/>
      <c r="H2762" s="28"/>
      <c r="I2762" s="30"/>
      <c r="J2762" s="3"/>
      <c r="AD2762" s="1"/>
      <c r="AE2762" s="1"/>
    </row>
    <row r="2763" spans="2:31" ht="13.25" customHeight="1" x14ac:dyDescent="0.35">
      <c r="B2763" s="49"/>
      <c r="H2763" s="28"/>
      <c r="I2763" s="30"/>
      <c r="J2763" s="3"/>
      <c r="AD2763" s="1"/>
      <c r="AE2763" s="1"/>
    </row>
    <row r="2764" spans="2:31" ht="13.25" customHeight="1" x14ac:dyDescent="0.35">
      <c r="B2764" s="49"/>
      <c r="H2764" s="28"/>
      <c r="I2764" s="30"/>
      <c r="J2764" s="3"/>
      <c r="AD2764" s="1"/>
      <c r="AE2764" s="1"/>
    </row>
    <row r="2765" spans="2:31" ht="13.25" customHeight="1" x14ac:dyDescent="0.35">
      <c r="B2765" s="49"/>
      <c r="H2765" s="28"/>
      <c r="I2765" s="30"/>
      <c r="J2765" s="3"/>
      <c r="AD2765" s="1"/>
      <c r="AE2765" s="1"/>
    </row>
    <row r="2766" spans="2:31" ht="13.25" customHeight="1" x14ac:dyDescent="0.35">
      <c r="B2766" s="49"/>
      <c r="H2766" s="28"/>
      <c r="I2766" s="30"/>
      <c r="J2766" s="3"/>
      <c r="AD2766" s="1"/>
      <c r="AE2766" s="1"/>
    </row>
    <row r="2767" spans="2:31" ht="13.25" customHeight="1" x14ac:dyDescent="0.35">
      <c r="B2767" s="49"/>
      <c r="H2767" s="28"/>
      <c r="I2767" s="30"/>
      <c r="J2767" s="3"/>
      <c r="AD2767" s="1"/>
      <c r="AE2767" s="1"/>
    </row>
    <row r="2768" spans="2:31" ht="13.25" customHeight="1" x14ac:dyDescent="0.35">
      <c r="B2768" s="49"/>
      <c r="H2768" s="28"/>
      <c r="I2768" s="30"/>
      <c r="J2768" s="3"/>
      <c r="AD2768" s="1"/>
      <c r="AE2768" s="1"/>
    </row>
    <row r="2769" spans="2:31" ht="13.25" customHeight="1" x14ac:dyDescent="0.35">
      <c r="B2769" s="49"/>
      <c r="H2769" s="28"/>
      <c r="I2769" s="30"/>
      <c r="J2769" s="3"/>
      <c r="AD2769" s="1"/>
      <c r="AE2769" s="1"/>
    </row>
    <row r="2770" spans="2:31" ht="13.25" customHeight="1" x14ac:dyDescent="0.35">
      <c r="B2770" s="49"/>
      <c r="H2770" s="28"/>
      <c r="I2770" s="30"/>
      <c r="J2770" s="3"/>
      <c r="AD2770" s="1"/>
      <c r="AE2770" s="1"/>
    </row>
    <row r="2771" spans="2:31" ht="13.25" customHeight="1" x14ac:dyDescent="0.35">
      <c r="B2771" s="49"/>
      <c r="H2771" s="28"/>
      <c r="I2771" s="30"/>
      <c r="J2771" s="3"/>
      <c r="AD2771" s="1"/>
      <c r="AE2771" s="1"/>
    </row>
    <row r="2772" spans="2:31" ht="13.25" customHeight="1" x14ac:dyDescent="0.35">
      <c r="B2772" s="49"/>
      <c r="H2772" s="28"/>
      <c r="I2772" s="30"/>
      <c r="J2772" s="3"/>
      <c r="AD2772" s="1"/>
      <c r="AE2772" s="1"/>
    </row>
    <row r="2773" spans="2:31" ht="13.25" customHeight="1" x14ac:dyDescent="0.35">
      <c r="B2773" s="49"/>
      <c r="H2773" s="28"/>
      <c r="I2773" s="30"/>
      <c r="J2773" s="3"/>
      <c r="AD2773" s="1"/>
      <c r="AE2773" s="1"/>
    </row>
    <row r="2774" spans="2:31" ht="13.25" customHeight="1" x14ac:dyDescent="0.35">
      <c r="B2774" s="49"/>
      <c r="H2774" s="28"/>
      <c r="I2774" s="30"/>
      <c r="J2774" s="3"/>
      <c r="AD2774" s="1"/>
      <c r="AE2774" s="1"/>
    </row>
    <row r="2775" spans="2:31" ht="13.25" customHeight="1" x14ac:dyDescent="0.35">
      <c r="B2775" s="49"/>
      <c r="H2775" s="28"/>
      <c r="I2775" s="30"/>
      <c r="J2775" s="3"/>
      <c r="AD2775" s="1"/>
      <c r="AE2775" s="1"/>
    </row>
    <row r="2776" spans="2:31" ht="13.25" customHeight="1" x14ac:dyDescent="0.35">
      <c r="B2776" s="49"/>
      <c r="H2776" s="28"/>
      <c r="I2776" s="30"/>
      <c r="J2776" s="3"/>
      <c r="AD2776" s="1"/>
      <c r="AE2776" s="1"/>
    </row>
    <row r="2777" spans="2:31" ht="13.25" customHeight="1" x14ac:dyDescent="0.35">
      <c r="B2777" s="49"/>
      <c r="H2777" s="28"/>
      <c r="I2777" s="30"/>
      <c r="J2777" s="3"/>
      <c r="AD2777" s="1"/>
      <c r="AE2777" s="1"/>
    </row>
    <row r="2778" spans="2:31" ht="13.25" customHeight="1" x14ac:dyDescent="0.35">
      <c r="B2778" s="49"/>
      <c r="H2778" s="28"/>
      <c r="I2778" s="30"/>
      <c r="J2778" s="3"/>
      <c r="AD2778" s="1"/>
      <c r="AE2778" s="1"/>
    </row>
    <row r="2779" spans="2:31" ht="13.25" customHeight="1" x14ac:dyDescent="0.35">
      <c r="B2779" s="49"/>
      <c r="H2779" s="28"/>
      <c r="I2779" s="30"/>
      <c r="J2779" s="3"/>
      <c r="AD2779" s="1"/>
      <c r="AE2779" s="1"/>
    </row>
    <row r="2780" spans="2:31" ht="13.25" customHeight="1" x14ac:dyDescent="0.35">
      <c r="B2780" s="49"/>
      <c r="H2780" s="28"/>
      <c r="I2780" s="30"/>
      <c r="J2780" s="3"/>
      <c r="AD2780" s="1"/>
      <c r="AE2780" s="1"/>
    </row>
    <row r="2781" spans="2:31" ht="13.25" customHeight="1" x14ac:dyDescent="0.35">
      <c r="B2781" s="49"/>
      <c r="H2781" s="28"/>
      <c r="I2781" s="30"/>
      <c r="J2781" s="3"/>
      <c r="AD2781" s="1"/>
      <c r="AE2781" s="1"/>
    </row>
    <row r="2782" spans="2:31" ht="13.25" customHeight="1" x14ac:dyDescent="0.35">
      <c r="B2782" s="49"/>
      <c r="H2782" s="28"/>
      <c r="I2782" s="30"/>
      <c r="J2782" s="3"/>
      <c r="AD2782" s="1"/>
      <c r="AE2782" s="1"/>
    </row>
    <row r="2783" spans="2:31" ht="13.25" customHeight="1" x14ac:dyDescent="0.35">
      <c r="B2783" s="49"/>
      <c r="H2783" s="28"/>
      <c r="I2783" s="30"/>
      <c r="J2783" s="3"/>
      <c r="AD2783" s="1"/>
      <c r="AE2783" s="1"/>
    </row>
    <row r="2784" spans="2:31" ht="13.25" customHeight="1" x14ac:dyDescent="0.35">
      <c r="B2784" s="49"/>
      <c r="H2784" s="28"/>
      <c r="I2784" s="30"/>
      <c r="J2784" s="3"/>
      <c r="AD2784" s="1"/>
      <c r="AE2784" s="1"/>
    </row>
    <row r="2785" spans="1:31" ht="13.25" customHeight="1" x14ac:dyDescent="0.35">
      <c r="B2785" s="49"/>
      <c r="H2785" s="28"/>
      <c r="I2785" s="30"/>
      <c r="J2785" s="3"/>
      <c r="AD2785" s="1"/>
      <c r="AE2785" s="1"/>
    </row>
    <row r="2786" spans="1:31" ht="13.25" customHeight="1" x14ac:dyDescent="0.35">
      <c r="B2786" s="49"/>
      <c r="H2786" s="28"/>
      <c r="I2786" s="30"/>
      <c r="J2786" s="3"/>
      <c r="AD2786" s="1"/>
      <c r="AE2786" s="1"/>
    </row>
    <row r="2787" spans="1:31" ht="13.25" customHeight="1" x14ac:dyDescent="0.35">
      <c r="B2787" s="49"/>
      <c r="H2787" s="28"/>
      <c r="I2787" s="30"/>
      <c r="J2787" s="3"/>
      <c r="AD2787" s="1"/>
      <c r="AE2787" s="1"/>
    </row>
    <row r="2788" spans="1:31" ht="13.25" customHeight="1" x14ac:dyDescent="0.35">
      <c r="B2788" s="49"/>
      <c r="H2788" s="28"/>
      <c r="I2788" s="30"/>
      <c r="J2788" s="3"/>
      <c r="AD2788" s="1"/>
      <c r="AE2788" s="1"/>
    </row>
    <row r="2789" spans="1:31" ht="13.25" customHeight="1" x14ac:dyDescent="0.35">
      <c r="B2789" s="49"/>
      <c r="H2789" s="28"/>
      <c r="I2789" s="30"/>
      <c r="J2789" s="3"/>
      <c r="AD2789" s="1"/>
      <c r="AE2789" s="1"/>
    </row>
    <row r="2790" spans="1:31" ht="13.25" customHeight="1" x14ac:dyDescent="0.35">
      <c r="B2790" s="49"/>
      <c r="H2790" s="28"/>
      <c r="I2790" s="30"/>
      <c r="J2790" s="3"/>
      <c r="AD2790" s="1"/>
      <c r="AE2790" s="1"/>
    </row>
    <row r="2791" spans="1:31" ht="13.25" customHeight="1" x14ac:dyDescent="0.35">
      <c r="B2791" s="49"/>
      <c r="H2791" s="28"/>
      <c r="I2791" s="30"/>
      <c r="J2791" s="3"/>
      <c r="AD2791" s="1"/>
      <c r="AE2791" s="1"/>
    </row>
    <row r="2792" spans="1:31" ht="13.25" customHeight="1" x14ac:dyDescent="0.35">
      <c r="B2792" s="49"/>
      <c r="H2792" s="28"/>
      <c r="I2792" s="30"/>
      <c r="J2792" s="3"/>
      <c r="AD2792" s="1"/>
      <c r="AE2792" s="1"/>
    </row>
    <row r="2793" spans="1:31" ht="13.25" customHeight="1" x14ac:dyDescent="0.35">
      <c r="B2793" s="49"/>
      <c r="H2793" s="28"/>
      <c r="I2793" s="30"/>
      <c r="J2793" s="3"/>
      <c r="AD2793" s="1"/>
      <c r="AE2793" s="1"/>
    </row>
    <row r="2794" spans="1:31" ht="13.25" customHeight="1" x14ac:dyDescent="0.35">
      <c r="B2794" s="49"/>
      <c r="H2794" s="28"/>
      <c r="I2794" s="30"/>
      <c r="J2794" s="3"/>
      <c r="AD2794" s="1"/>
      <c r="AE2794" s="1"/>
    </row>
    <row r="2795" spans="1:31" ht="13.25" customHeight="1" x14ac:dyDescent="0.35">
      <c r="B2795" s="49"/>
      <c r="H2795" s="28"/>
      <c r="I2795" s="30"/>
      <c r="J2795" s="3"/>
      <c r="AD2795" s="1"/>
      <c r="AE2795" s="1"/>
    </row>
    <row r="2796" spans="1:31" ht="13.25" customHeight="1" x14ac:dyDescent="0.35">
      <c r="B2796" s="49"/>
      <c r="H2796" s="28"/>
      <c r="I2796" s="30"/>
      <c r="J2796" s="3"/>
      <c r="AD2796" s="1"/>
      <c r="AE2796" s="1"/>
    </row>
    <row r="2797" spans="1:31" ht="13.25" customHeight="1" x14ac:dyDescent="0.35">
      <c r="B2797" s="49"/>
      <c r="H2797" s="28"/>
      <c r="I2797" s="30"/>
      <c r="J2797" s="3"/>
      <c r="AD2797" s="1"/>
      <c r="AE2797" s="1"/>
    </row>
    <row r="2798" spans="1:31" ht="13.25" customHeight="1" x14ac:dyDescent="0.35">
      <c r="B2798" s="49"/>
      <c r="H2798" s="28"/>
      <c r="I2798" s="30"/>
      <c r="J2798" s="3"/>
      <c r="AD2798" s="1"/>
      <c r="AE2798" s="1"/>
    </row>
    <row r="2799" spans="1:31" ht="13.25" customHeight="1" x14ac:dyDescent="0.35">
      <c r="B2799" s="49"/>
      <c r="H2799" s="28"/>
      <c r="I2799" s="30"/>
      <c r="J2799" s="3"/>
      <c r="AD2799" s="1"/>
      <c r="AE2799" s="1"/>
    </row>
    <row r="2800" spans="1:31" s="7" customFormat="1" ht="13.25" customHeight="1" x14ac:dyDescent="0.35">
      <c r="A2800" s="58"/>
      <c r="B2800" s="49"/>
      <c r="C2800" s="28"/>
      <c r="D2800" s="30"/>
      <c r="E2800" s="30"/>
      <c r="F2800" s="30"/>
      <c r="G2800" s="40"/>
      <c r="H2800" s="28"/>
      <c r="I2800" s="38"/>
      <c r="J2800" s="22"/>
      <c r="S2800" s="50"/>
    </row>
    <row r="2801" spans="1:19" s="7" customFormat="1" ht="13.25" customHeight="1" x14ac:dyDescent="0.35">
      <c r="A2801" s="58"/>
      <c r="B2801" s="49"/>
      <c r="C2801" s="28"/>
      <c r="D2801" s="30"/>
      <c r="E2801" s="30"/>
      <c r="F2801" s="30"/>
      <c r="G2801" s="40"/>
      <c r="H2801" s="28"/>
      <c r="I2801" s="38"/>
      <c r="J2801" s="22"/>
      <c r="S2801" s="50"/>
    </row>
    <row r="2802" spans="1:19" s="7" customFormat="1" ht="13.25" customHeight="1" x14ac:dyDescent="0.35">
      <c r="A2802" s="58"/>
      <c r="B2802" s="49"/>
      <c r="C2802" s="28"/>
      <c r="D2802" s="30"/>
      <c r="E2802" s="30"/>
      <c r="F2802" s="30"/>
      <c r="G2802" s="40"/>
      <c r="H2802" s="28"/>
      <c r="I2802" s="38"/>
      <c r="J2802" s="22"/>
      <c r="S2802" s="50"/>
    </row>
    <row r="2803" spans="1:19" s="7" customFormat="1" ht="13.25" customHeight="1" x14ac:dyDescent="0.35">
      <c r="A2803" s="58"/>
      <c r="B2803" s="49"/>
      <c r="C2803" s="28"/>
      <c r="D2803" s="30"/>
      <c r="E2803" s="30"/>
      <c r="F2803" s="30"/>
      <c r="G2803" s="40"/>
      <c r="H2803" s="28"/>
      <c r="I2803" s="38"/>
      <c r="J2803" s="22"/>
      <c r="S2803" s="50"/>
    </row>
    <row r="2804" spans="1:19" s="7" customFormat="1" ht="13.25" customHeight="1" x14ac:dyDescent="0.35">
      <c r="A2804" s="58"/>
      <c r="B2804" s="49"/>
      <c r="C2804" s="28"/>
      <c r="D2804" s="30"/>
      <c r="E2804" s="30"/>
      <c r="F2804" s="30"/>
      <c r="G2804" s="40"/>
      <c r="H2804" s="28"/>
      <c r="I2804" s="38"/>
      <c r="J2804" s="22"/>
      <c r="S2804" s="50"/>
    </row>
    <row r="2805" spans="1:19" s="7" customFormat="1" ht="13.25" customHeight="1" x14ac:dyDescent="0.35">
      <c r="A2805" s="58"/>
      <c r="B2805" s="49"/>
      <c r="C2805" s="28"/>
      <c r="D2805" s="30"/>
      <c r="E2805" s="30"/>
      <c r="F2805" s="30"/>
      <c r="G2805" s="40"/>
      <c r="H2805" s="28"/>
      <c r="I2805" s="38"/>
      <c r="J2805" s="22"/>
      <c r="S2805" s="50"/>
    </row>
    <row r="2806" spans="1:19" s="7" customFormat="1" ht="13.25" customHeight="1" x14ac:dyDescent="0.35">
      <c r="A2806" s="58"/>
      <c r="B2806" s="49"/>
      <c r="C2806" s="28"/>
      <c r="D2806" s="30"/>
      <c r="E2806" s="30"/>
      <c r="F2806" s="30"/>
      <c r="G2806" s="40"/>
      <c r="H2806" s="28"/>
      <c r="I2806" s="38"/>
      <c r="J2806" s="22"/>
      <c r="S2806" s="50"/>
    </row>
    <row r="2807" spans="1:19" s="7" customFormat="1" ht="13.25" customHeight="1" x14ac:dyDescent="0.35">
      <c r="A2807" s="58"/>
      <c r="B2807" s="49"/>
      <c r="C2807" s="28"/>
      <c r="D2807" s="30"/>
      <c r="E2807" s="30"/>
      <c r="F2807" s="30"/>
      <c r="G2807" s="40"/>
      <c r="H2807" s="28"/>
      <c r="I2807" s="38"/>
      <c r="J2807" s="22"/>
      <c r="S2807" s="50"/>
    </row>
    <row r="2808" spans="1:19" s="7" customFormat="1" ht="13.25" customHeight="1" x14ac:dyDescent="0.35">
      <c r="A2808" s="58"/>
      <c r="B2808" s="49"/>
      <c r="C2808" s="28"/>
      <c r="D2808" s="30"/>
      <c r="E2808" s="30"/>
      <c r="F2808" s="30"/>
      <c r="G2808" s="40"/>
      <c r="H2808" s="28"/>
      <c r="I2808" s="38"/>
      <c r="J2808" s="22"/>
      <c r="S2808" s="50"/>
    </row>
    <row r="2809" spans="1:19" s="7" customFormat="1" ht="13.25" customHeight="1" x14ac:dyDescent="0.35">
      <c r="A2809" s="58"/>
      <c r="B2809" s="49"/>
      <c r="C2809" s="28"/>
      <c r="D2809" s="30"/>
      <c r="E2809" s="30"/>
      <c r="F2809" s="30"/>
      <c r="G2809" s="40"/>
      <c r="H2809" s="28"/>
      <c r="I2809" s="38"/>
      <c r="J2809" s="22"/>
      <c r="S2809" s="50"/>
    </row>
    <row r="2810" spans="1:19" s="7" customFormat="1" ht="13.25" customHeight="1" x14ac:dyDescent="0.35">
      <c r="A2810" s="58"/>
      <c r="B2810" s="49"/>
      <c r="C2810" s="28"/>
      <c r="D2810" s="30"/>
      <c r="E2810" s="30"/>
      <c r="F2810" s="30"/>
      <c r="G2810" s="40"/>
      <c r="H2810" s="28"/>
      <c r="I2810" s="38"/>
      <c r="J2810" s="22"/>
      <c r="S2810" s="50"/>
    </row>
    <row r="2811" spans="1:19" s="7" customFormat="1" ht="13.25" customHeight="1" x14ac:dyDescent="0.35">
      <c r="A2811" s="58"/>
      <c r="B2811" s="49"/>
      <c r="C2811" s="28"/>
      <c r="D2811" s="30"/>
      <c r="E2811" s="30"/>
      <c r="F2811" s="30"/>
      <c r="G2811" s="40"/>
      <c r="H2811" s="28"/>
      <c r="I2811" s="38"/>
      <c r="J2811" s="22"/>
      <c r="S2811" s="50"/>
    </row>
    <row r="2812" spans="1:19" s="7" customFormat="1" ht="13.25" customHeight="1" x14ac:dyDescent="0.35">
      <c r="A2812" s="58"/>
      <c r="B2812" s="49"/>
      <c r="C2812" s="28"/>
      <c r="D2812" s="30"/>
      <c r="E2812" s="30"/>
      <c r="F2812" s="30"/>
      <c r="G2812" s="40"/>
      <c r="H2812" s="28"/>
      <c r="I2812" s="38"/>
      <c r="J2812" s="22"/>
      <c r="S2812" s="50"/>
    </row>
    <row r="2813" spans="1:19" s="7" customFormat="1" ht="13.25" customHeight="1" x14ac:dyDescent="0.35">
      <c r="A2813" s="58"/>
      <c r="B2813" s="49"/>
      <c r="C2813" s="28"/>
      <c r="D2813" s="30"/>
      <c r="E2813" s="30"/>
      <c r="F2813" s="30"/>
      <c r="G2813" s="40"/>
      <c r="H2813" s="28"/>
      <c r="I2813" s="38"/>
      <c r="J2813" s="22"/>
      <c r="S2813" s="50"/>
    </row>
    <row r="2814" spans="1:19" s="7" customFormat="1" ht="13.25" customHeight="1" x14ac:dyDescent="0.35">
      <c r="A2814" s="58"/>
      <c r="B2814" s="49"/>
      <c r="C2814" s="28"/>
      <c r="D2814" s="30"/>
      <c r="E2814" s="30"/>
      <c r="F2814" s="30"/>
      <c r="G2814" s="40"/>
      <c r="H2814" s="28"/>
      <c r="I2814" s="38"/>
      <c r="J2814" s="22"/>
      <c r="S2814" s="50"/>
    </row>
    <row r="2815" spans="1:19" s="7" customFormat="1" ht="13.25" customHeight="1" x14ac:dyDescent="0.35">
      <c r="A2815" s="58"/>
      <c r="B2815" s="49"/>
      <c r="C2815" s="28"/>
      <c r="D2815" s="37"/>
      <c r="E2815" s="37"/>
      <c r="F2815" s="37"/>
      <c r="G2815" s="42"/>
      <c r="H2815" s="28"/>
      <c r="I2815" s="38"/>
      <c r="J2815" s="22"/>
      <c r="S2815" s="50"/>
    </row>
    <row r="2816" spans="1:19" s="7" customFormat="1" ht="13.25" customHeight="1" x14ac:dyDescent="0.35">
      <c r="A2816" s="58"/>
      <c r="B2816" s="49"/>
      <c r="C2816" s="28"/>
      <c r="D2816" s="37"/>
      <c r="E2816" s="37"/>
      <c r="F2816" s="37"/>
      <c r="G2816" s="42"/>
      <c r="H2816" s="28"/>
      <c r="I2816" s="38"/>
      <c r="J2816" s="22"/>
      <c r="S2816" s="50"/>
    </row>
    <row r="2817" spans="1:31" s="7" customFormat="1" ht="13.25" customHeight="1" x14ac:dyDescent="0.35">
      <c r="A2817" s="58"/>
      <c r="B2817" s="49"/>
      <c r="C2817" s="28"/>
      <c r="D2817" s="38"/>
      <c r="E2817" s="38"/>
      <c r="F2817" s="38"/>
      <c r="G2817" s="102"/>
      <c r="H2817" s="104"/>
      <c r="I2817" s="38"/>
      <c r="J2817" s="22"/>
      <c r="S2817" s="50"/>
    </row>
    <row r="2818" spans="1:31" s="7" customFormat="1" ht="13.25" customHeight="1" x14ac:dyDescent="0.35">
      <c r="A2818" s="58"/>
      <c r="B2818" s="49"/>
      <c r="C2818" s="41"/>
      <c r="D2818" s="38"/>
      <c r="E2818" s="38"/>
      <c r="F2818" s="38"/>
      <c r="G2818" s="102"/>
      <c r="H2818" s="104"/>
      <c r="I2818" s="38"/>
      <c r="J2818" s="22"/>
      <c r="S2818" s="50"/>
    </row>
    <row r="2819" spans="1:31" s="7" customFormat="1" ht="13.25" customHeight="1" x14ac:dyDescent="0.35">
      <c r="A2819" s="58"/>
      <c r="B2819" s="49"/>
      <c r="C2819" s="28"/>
      <c r="D2819" s="30"/>
      <c r="E2819" s="30"/>
      <c r="F2819" s="30"/>
      <c r="G2819" s="30"/>
      <c r="H2819" s="28"/>
      <c r="I2819" s="38"/>
      <c r="J2819" s="22"/>
      <c r="S2819" s="50"/>
    </row>
    <row r="2820" spans="1:31" s="7" customFormat="1" ht="13.25" customHeight="1" x14ac:dyDescent="0.35">
      <c r="A2820" s="58"/>
      <c r="B2820" s="49"/>
      <c r="C2820" s="28"/>
      <c r="D2820" s="30"/>
      <c r="E2820" s="30"/>
      <c r="F2820" s="30"/>
      <c r="G2820" s="40"/>
      <c r="H2820" s="28"/>
      <c r="I2820" s="38"/>
      <c r="J2820" s="22"/>
      <c r="S2820" s="50"/>
    </row>
    <row r="2821" spans="1:31" s="7" customFormat="1" ht="13.25" customHeight="1" x14ac:dyDescent="0.35">
      <c r="A2821" s="58"/>
      <c r="B2821" s="49"/>
      <c r="C2821" s="28"/>
      <c r="D2821" s="30"/>
      <c r="E2821" s="30"/>
      <c r="F2821" s="30"/>
      <c r="G2821" s="30"/>
      <c r="H2821" s="28"/>
      <c r="I2821" s="38"/>
      <c r="J2821" s="22"/>
      <c r="S2821" s="50"/>
    </row>
    <row r="2822" spans="1:31" s="7" customFormat="1" ht="13.25" customHeight="1" x14ac:dyDescent="0.35">
      <c r="A2822" s="58"/>
      <c r="B2822" s="49"/>
      <c r="C2822" s="28"/>
      <c r="D2822" s="30"/>
      <c r="E2822" s="30"/>
      <c r="F2822" s="30"/>
      <c r="G2822" s="40"/>
      <c r="H2822" s="28"/>
      <c r="I2822" s="38"/>
      <c r="J2822" s="22"/>
      <c r="S2822" s="50"/>
    </row>
    <row r="2823" spans="1:31" ht="13.25" customHeight="1" x14ac:dyDescent="0.35">
      <c r="B2823" s="49"/>
      <c r="H2823" s="28"/>
      <c r="I2823" s="30"/>
      <c r="J2823" s="3"/>
      <c r="AD2823" s="1"/>
      <c r="AE2823" s="1"/>
    </row>
    <row r="2824" spans="1:31" ht="13.25" customHeight="1" x14ac:dyDescent="0.35">
      <c r="B2824" s="49"/>
      <c r="H2824" s="28"/>
      <c r="I2824" s="30"/>
      <c r="J2824" s="3"/>
      <c r="AD2824" s="1"/>
      <c r="AE2824" s="1"/>
    </row>
    <row r="2825" spans="1:31" ht="13.25" customHeight="1" x14ac:dyDescent="0.35">
      <c r="B2825" s="49"/>
      <c r="H2825" s="28"/>
      <c r="I2825" s="30"/>
      <c r="J2825" s="3"/>
      <c r="AD2825" s="1"/>
      <c r="AE2825" s="1"/>
    </row>
    <row r="2826" spans="1:31" ht="13.25" customHeight="1" x14ac:dyDescent="0.35">
      <c r="B2826" s="49"/>
      <c r="H2826" s="28"/>
      <c r="I2826" s="30"/>
      <c r="J2826" s="3"/>
      <c r="AD2826" s="1"/>
      <c r="AE2826" s="1"/>
    </row>
    <row r="2827" spans="1:31" ht="13.25" customHeight="1" x14ac:dyDescent="0.35">
      <c r="B2827" s="49"/>
      <c r="H2827" s="28"/>
      <c r="I2827" s="30"/>
      <c r="J2827" s="3"/>
      <c r="AD2827" s="1"/>
      <c r="AE2827" s="1"/>
    </row>
    <row r="2828" spans="1:31" ht="13.25" customHeight="1" x14ac:dyDescent="0.35">
      <c r="B2828" s="49"/>
      <c r="H2828" s="28"/>
      <c r="I2828" s="30"/>
      <c r="J2828" s="3"/>
      <c r="AD2828" s="1"/>
      <c r="AE2828" s="1"/>
    </row>
    <row r="2829" spans="1:31" ht="13.25" customHeight="1" x14ac:dyDescent="0.35">
      <c r="B2829" s="49"/>
      <c r="H2829" s="28"/>
      <c r="I2829" s="30"/>
      <c r="J2829" s="3"/>
      <c r="AD2829" s="1"/>
      <c r="AE2829" s="1"/>
    </row>
    <row r="2830" spans="1:31" ht="13.25" customHeight="1" x14ac:dyDescent="0.35">
      <c r="B2830" s="49"/>
      <c r="H2830" s="28"/>
      <c r="I2830" s="30"/>
      <c r="J2830" s="3"/>
      <c r="AD2830" s="1"/>
      <c r="AE2830" s="1"/>
    </row>
    <row r="2831" spans="1:31" ht="13.25" customHeight="1" x14ac:dyDescent="0.35">
      <c r="B2831" s="49"/>
      <c r="H2831" s="28"/>
      <c r="I2831" s="30"/>
      <c r="J2831" s="3"/>
      <c r="AD2831" s="1"/>
      <c r="AE2831" s="1"/>
    </row>
    <row r="2832" spans="1:31" ht="13.25" customHeight="1" x14ac:dyDescent="0.35">
      <c r="B2832" s="49"/>
      <c r="H2832" s="28"/>
      <c r="I2832" s="30"/>
      <c r="J2832" s="3"/>
      <c r="AD2832" s="1"/>
      <c r="AE2832" s="1"/>
    </row>
    <row r="2833" spans="2:31" ht="13.25" customHeight="1" x14ac:dyDescent="0.35">
      <c r="B2833" s="49"/>
      <c r="H2833" s="28"/>
      <c r="I2833" s="30"/>
      <c r="J2833" s="3"/>
      <c r="AD2833" s="1"/>
      <c r="AE2833" s="1"/>
    </row>
    <row r="2834" spans="2:31" ht="13.25" customHeight="1" x14ac:dyDescent="0.35">
      <c r="B2834" s="49"/>
      <c r="H2834" s="28"/>
      <c r="I2834" s="30"/>
      <c r="J2834" s="3"/>
      <c r="AD2834" s="1"/>
      <c r="AE2834" s="1"/>
    </row>
    <row r="2835" spans="2:31" ht="13.25" customHeight="1" x14ac:dyDescent="0.35">
      <c r="B2835" s="49"/>
      <c r="H2835" s="28"/>
      <c r="I2835" s="30"/>
      <c r="J2835" s="3"/>
      <c r="AD2835" s="1"/>
      <c r="AE2835" s="1"/>
    </row>
    <row r="2836" spans="2:31" ht="13.25" customHeight="1" x14ac:dyDescent="0.35">
      <c r="B2836" s="49"/>
      <c r="H2836" s="28"/>
      <c r="I2836" s="30"/>
      <c r="J2836" s="3"/>
      <c r="AD2836" s="1"/>
      <c r="AE2836" s="1"/>
    </row>
    <row r="2837" spans="2:31" ht="13.25" customHeight="1" x14ac:dyDescent="0.35">
      <c r="B2837" s="49"/>
      <c r="H2837" s="28"/>
      <c r="I2837" s="30"/>
      <c r="J2837" s="3"/>
      <c r="AD2837" s="1"/>
      <c r="AE2837" s="1"/>
    </row>
    <row r="2838" spans="2:31" ht="13.25" customHeight="1" x14ac:dyDescent="0.35">
      <c r="B2838" s="49"/>
      <c r="H2838" s="28"/>
      <c r="I2838" s="30"/>
      <c r="J2838" s="3"/>
      <c r="AD2838" s="1"/>
      <c r="AE2838" s="1"/>
    </row>
    <row r="2839" spans="2:31" ht="13.25" customHeight="1" x14ac:dyDescent="0.35">
      <c r="B2839" s="49"/>
      <c r="H2839" s="28"/>
      <c r="I2839" s="30"/>
      <c r="J2839" s="3"/>
      <c r="AD2839" s="1"/>
      <c r="AE2839" s="1"/>
    </row>
    <row r="2840" spans="2:31" ht="13.25" customHeight="1" x14ac:dyDescent="0.35">
      <c r="B2840" s="49"/>
      <c r="H2840" s="28"/>
      <c r="I2840" s="30"/>
      <c r="J2840" s="3"/>
      <c r="AD2840" s="1"/>
      <c r="AE2840" s="1"/>
    </row>
    <row r="2841" spans="2:31" ht="13.25" customHeight="1" x14ac:dyDescent="0.35">
      <c r="B2841" s="49"/>
      <c r="H2841" s="28"/>
      <c r="I2841" s="30"/>
      <c r="J2841" s="3"/>
      <c r="AD2841" s="1"/>
      <c r="AE2841" s="1"/>
    </row>
    <row r="2842" spans="2:31" ht="13.25" customHeight="1" x14ac:dyDescent="0.35">
      <c r="B2842" s="49"/>
      <c r="H2842" s="28"/>
      <c r="I2842" s="30"/>
      <c r="J2842" s="3"/>
      <c r="AD2842" s="1"/>
      <c r="AE2842" s="1"/>
    </row>
    <row r="2843" spans="2:31" ht="13.25" customHeight="1" x14ac:dyDescent="0.35">
      <c r="B2843" s="49"/>
      <c r="H2843" s="28"/>
      <c r="I2843" s="30"/>
      <c r="J2843" s="3"/>
      <c r="AD2843" s="1"/>
      <c r="AE2843" s="1"/>
    </row>
    <row r="2844" spans="2:31" ht="13.25" customHeight="1" x14ac:dyDescent="0.35">
      <c r="B2844" s="49"/>
      <c r="H2844" s="28"/>
      <c r="I2844" s="30"/>
      <c r="J2844" s="3"/>
      <c r="AD2844" s="1"/>
      <c r="AE2844" s="1"/>
    </row>
    <row r="2845" spans="2:31" ht="13.25" customHeight="1" x14ac:dyDescent="0.35">
      <c r="B2845" s="49"/>
      <c r="H2845" s="28"/>
      <c r="I2845" s="30"/>
      <c r="J2845" s="3"/>
      <c r="AD2845" s="1"/>
      <c r="AE2845" s="1"/>
    </row>
    <row r="2846" spans="2:31" ht="13.25" customHeight="1" x14ac:dyDescent="0.35">
      <c r="B2846" s="49"/>
      <c r="H2846" s="28"/>
      <c r="I2846" s="30"/>
      <c r="J2846" s="3"/>
      <c r="AD2846" s="1"/>
      <c r="AE2846" s="1"/>
    </row>
    <row r="2847" spans="2:31" ht="13.25" customHeight="1" x14ac:dyDescent="0.35">
      <c r="B2847" s="49"/>
      <c r="H2847" s="28"/>
      <c r="I2847" s="30"/>
      <c r="J2847" s="3"/>
      <c r="AD2847" s="1"/>
      <c r="AE2847" s="1"/>
    </row>
    <row r="2848" spans="2:31" ht="13.25" customHeight="1" x14ac:dyDescent="0.35">
      <c r="B2848" s="49"/>
      <c r="H2848" s="28"/>
      <c r="I2848" s="30"/>
      <c r="J2848" s="3"/>
      <c r="AD2848" s="1"/>
      <c r="AE2848" s="1"/>
    </row>
    <row r="2849" spans="2:31" ht="13.25" customHeight="1" x14ac:dyDescent="0.35">
      <c r="B2849" s="49"/>
      <c r="H2849" s="28"/>
      <c r="I2849" s="30"/>
      <c r="J2849" s="3"/>
      <c r="AD2849" s="1"/>
      <c r="AE2849" s="1"/>
    </row>
    <row r="2850" spans="2:31" ht="13.25" customHeight="1" x14ac:dyDescent="0.35">
      <c r="B2850" s="49"/>
      <c r="H2850" s="28"/>
      <c r="I2850" s="30"/>
      <c r="J2850" s="3"/>
      <c r="AD2850" s="1"/>
      <c r="AE2850" s="1"/>
    </row>
    <row r="2851" spans="2:31" ht="13.25" customHeight="1" x14ac:dyDescent="0.35">
      <c r="B2851" s="49"/>
      <c r="H2851" s="28"/>
      <c r="I2851" s="30"/>
      <c r="J2851" s="3"/>
      <c r="AD2851" s="1"/>
      <c r="AE2851" s="1"/>
    </row>
    <row r="2852" spans="2:31" ht="13.25" customHeight="1" x14ac:dyDescent="0.35">
      <c r="B2852" s="49"/>
      <c r="H2852" s="28"/>
      <c r="I2852" s="30"/>
      <c r="J2852" s="3"/>
      <c r="AD2852" s="1"/>
      <c r="AE2852" s="1"/>
    </row>
    <row r="2853" spans="2:31" ht="13.25" customHeight="1" x14ac:dyDescent="0.35">
      <c r="B2853" s="49"/>
      <c r="H2853" s="28"/>
      <c r="I2853" s="30"/>
      <c r="J2853" s="3"/>
      <c r="AD2853" s="1"/>
      <c r="AE2853" s="1"/>
    </row>
    <row r="2854" spans="2:31" ht="13.25" customHeight="1" x14ac:dyDescent="0.35">
      <c r="B2854" s="49"/>
      <c r="H2854" s="28"/>
      <c r="I2854" s="30"/>
      <c r="J2854" s="3"/>
      <c r="AD2854" s="1"/>
      <c r="AE2854" s="1"/>
    </row>
    <row r="2855" spans="2:31" ht="13.25" customHeight="1" x14ac:dyDescent="0.35">
      <c r="B2855" s="49"/>
      <c r="H2855" s="28"/>
      <c r="I2855" s="30"/>
      <c r="J2855" s="3"/>
      <c r="AD2855" s="1"/>
      <c r="AE2855" s="1"/>
    </row>
    <row r="2856" spans="2:31" ht="13.25" customHeight="1" x14ac:dyDescent="0.35">
      <c r="B2856" s="49"/>
      <c r="H2856" s="28"/>
      <c r="I2856" s="30"/>
      <c r="J2856" s="3"/>
      <c r="AD2856" s="1"/>
      <c r="AE2856" s="1"/>
    </row>
    <row r="2857" spans="2:31" ht="13.25" customHeight="1" x14ac:dyDescent="0.35">
      <c r="B2857" s="49"/>
      <c r="H2857" s="28"/>
      <c r="I2857" s="30"/>
      <c r="J2857" s="3"/>
      <c r="AD2857" s="1"/>
      <c r="AE2857" s="1"/>
    </row>
    <row r="2858" spans="2:31" ht="13.25" customHeight="1" x14ac:dyDescent="0.35">
      <c r="B2858" s="49"/>
      <c r="H2858" s="28"/>
      <c r="I2858" s="30"/>
      <c r="J2858" s="3"/>
      <c r="AD2858" s="1"/>
      <c r="AE2858" s="1"/>
    </row>
    <row r="2859" spans="2:31" ht="13.25" customHeight="1" x14ac:dyDescent="0.35">
      <c r="B2859" s="49"/>
      <c r="H2859" s="28"/>
      <c r="I2859" s="30"/>
      <c r="J2859" s="3"/>
      <c r="AD2859" s="1"/>
      <c r="AE2859" s="1"/>
    </row>
    <row r="2860" spans="2:31" ht="13.25" customHeight="1" x14ac:dyDescent="0.35">
      <c r="B2860" s="49"/>
      <c r="H2860" s="28"/>
      <c r="I2860" s="30"/>
      <c r="J2860" s="3"/>
      <c r="AD2860" s="1"/>
      <c r="AE2860" s="1"/>
    </row>
    <row r="2861" spans="2:31" ht="13.25" customHeight="1" x14ac:dyDescent="0.35">
      <c r="B2861" s="49"/>
      <c r="H2861" s="28"/>
      <c r="I2861" s="30"/>
      <c r="J2861" s="3"/>
      <c r="AD2861" s="1"/>
      <c r="AE2861" s="1"/>
    </row>
    <row r="2862" spans="2:31" ht="13.25" customHeight="1" x14ac:dyDescent="0.35">
      <c r="B2862" s="49"/>
      <c r="H2862" s="28"/>
      <c r="I2862" s="30"/>
      <c r="J2862" s="3"/>
      <c r="AD2862" s="1"/>
      <c r="AE2862" s="1"/>
    </row>
    <row r="2863" spans="2:31" ht="13.25" customHeight="1" x14ac:dyDescent="0.35">
      <c r="B2863" s="49"/>
      <c r="H2863" s="28"/>
      <c r="I2863" s="30"/>
      <c r="J2863" s="3"/>
      <c r="AD2863" s="1"/>
      <c r="AE2863" s="1"/>
    </row>
    <row r="2864" spans="2:31" ht="13.25" customHeight="1" x14ac:dyDescent="0.35">
      <c r="B2864" s="49"/>
      <c r="H2864" s="28"/>
      <c r="I2864" s="30"/>
      <c r="J2864" s="3"/>
      <c r="AD2864" s="1"/>
      <c r="AE2864" s="1"/>
    </row>
    <row r="2865" spans="2:31" ht="13.25" customHeight="1" x14ac:dyDescent="0.35">
      <c r="B2865" s="49"/>
      <c r="H2865" s="28"/>
      <c r="I2865" s="30"/>
      <c r="J2865" s="3"/>
      <c r="AD2865" s="1"/>
      <c r="AE2865" s="1"/>
    </row>
    <row r="2866" spans="2:31" ht="13.25" customHeight="1" x14ac:dyDescent="0.35">
      <c r="B2866" s="49"/>
      <c r="H2866" s="28"/>
      <c r="I2866" s="30"/>
      <c r="J2866" s="3"/>
      <c r="AD2866" s="1"/>
      <c r="AE2866" s="1"/>
    </row>
    <row r="2867" spans="2:31" ht="13.25" customHeight="1" x14ac:dyDescent="0.35">
      <c r="B2867" s="49"/>
      <c r="H2867" s="28"/>
      <c r="I2867" s="30"/>
      <c r="J2867" s="3"/>
      <c r="AD2867" s="1"/>
      <c r="AE2867" s="1"/>
    </row>
    <row r="2868" spans="2:31" ht="13.25" customHeight="1" x14ac:dyDescent="0.35">
      <c r="B2868" s="49"/>
      <c r="H2868" s="28"/>
      <c r="I2868" s="30"/>
      <c r="J2868" s="3"/>
      <c r="AD2868" s="1"/>
      <c r="AE2868" s="1"/>
    </row>
    <row r="2869" spans="2:31" ht="13.25" customHeight="1" x14ac:dyDescent="0.35">
      <c r="B2869" s="49"/>
      <c r="H2869" s="28"/>
      <c r="I2869" s="30"/>
      <c r="J2869" s="3"/>
      <c r="AD2869" s="1"/>
      <c r="AE2869" s="1"/>
    </row>
    <row r="2870" spans="2:31" ht="13.25" customHeight="1" x14ac:dyDescent="0.35">
      <c r="B2870" s="49"/>
      <c r="H2870" s="28"/>
      <c r="I2870" s="30"/>
      <c r="J2870" s="3"/>
      <c r="AD2870" s="1"/>
      <c r="AE2870" s="1"/>
    </row>
    <row r="2871" spans="2:31" ht="13.25" customHeight="1" x14ac:dyDescent="0.35">
      <c r="B2871" s="49"/>
      <c r="H2871" s="28"/>
      <c r="I2871" s="30"/>
      <c r="J2871" s="3"/>
      <c r="AD2871" s="1"/>
      <c r="AE2871" s="1"/>
    </row>
    <row r="2872" spans="2:31" ht="13.25" customHeight="1" x14ac:dyDescent="0.35">
      <c r="B2872" s="49"/>
      <c r="H2872" s="28"/>
      <c r="I2872" s="30"/>
      <c r="J2872" s="3"/>
      <c r="AD2872" s="1"/>
      <c r="AE2872" s="1"/>
    </row>
    <row r="2873" spans="2:31" ht="13.25" customHeight="1" x14ac:dyDescent="0.35">
      <c r="B2873" s="49"/>
      <c r="H2873" s="28"/>
      <c r="I2873" s="30"/>
      <c r="J2873" s="3"/>
      <c r="AD2873" s="1"/>
      <c r="AE2873" s="1"/>
    </row>
    <row r="2874" spans="2:31" ht="13.25" customHeight="1" x14ac:dyDescent="0.35">
      <c r="B2874" s="49"/>
      <c r="H2874" s="28"/>
      <c r="I2874" s="30"/>
      <c r="J2874" s="3"/>
      <c r="AD2874" s="1"/>
      <c r="AE2874" s="1"/>
    </row>
    <row r="2875" spans="2:31" ht="13.25" customHeight="1" x14ac:dyDescent="0.35">
      <c r="B2875" s="49"/>
      <c r="H2875" s="28"/>
      <c r="I2875" s="30"/>
      <c r="J2875" s="3"/>
      <c r="AD2875" s="1"/>
      <c r="AE2875" s="1"/>
    </row>
    <row r="2876" spans="2:31" ht="13.25" customHeight="1" x14ac:dyDescent="0.35">
      <c r="B2876" s="49"/>
      <c r="H2876" s="28"/>
      <c r="I2876" s="30"/>
      <c r="J2876" s="3"/>
      <c r="AD2876" s="1"/>
      <c r="AE2876" s="1"/>
    </row>
    <row r="2877" spans="2:31" ht="13.25" customHeight="1" x14ac:dyDescent="0.35">
      <c r="B2877" s="49"/>
      <c r="H2877" s="28"/>
      <c r="I2877" s="30"/>
      <c r="J2877" s="3"/>
      <c r="AD2877" s="1"/>
      <c r="AE2877" s="1"/>
    </row>
    <row r="2878" spans="2:31" ht="13.25" customHeight="1" x14ac:dyDescent="0.35">
      <c r="B2878" s="49"/>
      <c r="H2878" s="28"/>
      <c r="I2878" s="30"/>
      <c r="J2878" s="3"/>
      <c r="AD2878" s="1"/>
      <c r="AE2878" s="1"/>
    </row>
    <row r="2879" spans="2:31" ht="13.25" customHeight="1" x14ac:dyDescent="0.35">
      <c r="B2879" s="49"/>
      <c r="H2879" s="28"/>
      <c r="I2879" s="30"/>
      <c r="J2879" s="3"/>
      <c r="AD2879" s="1"/>
      <c r="AE2879" s="1"/>
    </row>
    <row r="2880" spans="2:31" ht="13.25" customHeight="1" x14ac:dyDescent="0.35">
      <c r="B2880" s="49"/>
      <c r="H2880" s="28"/>
      <c r="I2880" s="30"/>
      <c r="J2880" s="3"/>
      <c r="AD2880" s="1"/>
      <c r="AE2880" s="1"/>
    </row>
    <row r="2881" spans="2:31" ht="13.25" customHeight="1" x14ac:dyDescent="0.35">
      <c r="B2881" s="49"/>
      <c r="H2881" s="28"/>
      <c r="I2881" s="30"/>
      <c r="J2881" s="3"/>
      <c r="AD2881" s="1"/>
      <c r="AE2881" s="1"/>
    </row>
    <row r="2882" spans="2:31" ht="13.25" customHeight="1" x14ac:dyDescent="0.35">
      <c r="B2882" s="49"/>
      <c r="H2882" s="28"/>
      <c r="I2882" s="30"/>
      <c r="J2882" s="3"/>
      <c r="AD2882" s="1"/>
      <c r="AE2882" s="1"/>
    </row>
    <row r="2883" spans="2:31" ht="13.25" customHeight="1" x14ac:dyDescent="0.35">
      <c r="B2883" s="49"/>
      <c r="H2883" s="28"/>
      <c r="I2883" s="30"/>
      <c r="J2883" s="3"/>
      <c r="AD2883" s="1"/>
      <c r="AE2883" s="1"/>
    </row>
    <row r="2884" spans="2:31" ht="13.25" customHeight="1" x14ac:dyDescent="0.35">
      <c r="B2884" s="49"/>
      <c r="H2884" s="28"/>
      <c r="I2884" s="30"/>
      <c r="J2884" s="3"/>
      <c r="AD2884" s="1"/>
      <c r="AE2884" s="1"/>
    </row>
    <row r="2885" spans="2:31" ht="13.25" customHeight="1" x14ac:dyDescent="0.35">
      <c r="B2885" s="49"/>
      <c r="H2885" s="28"/>
      <c r="I2885" s="30"/>
      <c r="J2885" s="3"/>
      <c r="AD2885" s="1"/>
      <c r="AE2885" s="1"/>
    </row>
    <row r="2886" spans="2:31" ht="13.25" customHeight="1" x14ac:dyDescent="0.35">
      <c r="B2886" s="49"/>
      <c r="H2886" s="28"/>
      <c r="I2886" s="30"/>
      <c r="J2886" s="3"/>
      <c r="AD2886" s="1"/>
      <c r="AE2886" s="1"/>
    </row>
    <row r="2887" spans="2:31" ht="13.25" customHeight="1" x14ac:dyDescent="0.35">
      <c r="B2887" s="49"/>
      <c r="H2887" s="28"/>
      <c r="I2887" s="30"/>
      <c r="J2887" s="3"/>
      <c r="AD2887" s="1"/>
      <c r="AE2887" s="1"/>
    </row>
    <row r="2888" spans="2:31" ht="13.25" customHeight="1" x14ac:dyDescent="0.35">
      <c r="B2888" s="49"/>
      <c r="H2888" s="28"/>
      <c r="I2888" s="30"/>
      <c r="J2888" s="3"/>
      <c r="AD2888" s="1"/>
      <c r="AE2888" s="1"/>
    </row>
    <row r="2889" spans="2:31" ht="13.25" customHeight="1" x14ac:dyDescent="0.35">
      <c r="B2889" s="49"/>
      <c r="H2889" s="28"/>
      <c r="I2889" s="30"/>
      <c r="J2889" s="3"/>
      <c r="AD2889" s="1"/>
      <c r="AE2889" s="1"/>
    </row>
    <row r="2890" spans="2:31" ht="13.25" customHeight="1" x14ac:dyDescent="0.35">
      <c r="B2890" s="49"/>
      <c r="H2890" s="28"/>
      <c r="I2890" s="30"/>
      <c r="J2890" s="3"/>
      <c r="AD2890" s="1"/>
      <c r="AE2890" s="1"/>
    </row>
    <row r="2891" spans="2:31" ht="13.25" customHeight="1" x14ac:dyDescent="0.35">
      <c r="B2891" s="49"/>
      <c r="H2891" s="28"/>
      <c r="I2891" s="30"/>
      <c r="J2891" s="3"/>
      <c r="AD2891" s="1"/>
      <c r="AE2891" s="1"/>
    </row>
    <row r="2892" spans="2:31" ht="13.25" customHeight="1" x14ac:dyDescent="0.35">
      <c r="B2892" s="49"/>
      <c r="H2892" s="28"/>
      <c r="I2892" s="30"/>
      <c r="J2892" s="3"/>
      <c r="AD2892" s="1"/>
      <c r="AE2892" s="1"/>
    </row>
    <row r="2893" spans="2:31" ht="13.25" customHeight="1" x14ac:dyDescent="0.35">
      <c r="B2893" s="49"/>
      <c r="D2893" s="37"/>
      <c r="E2893" s="37"/>
      <c r="F2893" s="37"/>
      <c r="G2893" s="37"/>
      <c r="H2893" s="28"/>
      <c r="I2893" s="30"/>
      <c r="J2893" s="3"/>
      <c r="AD2893" s="1"/>
      <c r="AE2893" s="1"/>
    </row>
    <row r="2894" spans="2:31" ht="13.25" customHeight="1" x14ac:dyDescent="0.35">
      <c r="B2894" s="49"/>
      <c r="D2894" s="37"/>
      <c r="E2894" s="37"/>
      <c r="F2894" s="37"/>
      <c r="G2894" s="37"/>
      <c r="H2894" s="28"/>
      <c r="I2894" s="30"/>
      <c r="J2894" s="3"/>
      <c r="AD2894" s="1"/>
      <c r="AE2894" s="1"/>
    </row>
    <row r="2895" spans="2:31" ht="13.25" customHeight="1" x14ac:dyDescent="0.35">
      <c r="B2895" s="49"/>
      <c r="D2895" s="38"/>
      <c r="E2895" s="38"/>
      <c r="F2895" s="38"/>
      <c r="G2895" s="103"/>
      <c r="H2895" s="104"/>
      <c r="I2895" s="30"/>
      <c r="J2895" s="3"/>
      <c r="AD2895" s="1"/>
      <c r="AE2895" s="1"/>
    </row>
    <row r="2896" spans="2:31" ht="13.25" customHeight="1" x14ac:dyDescent="0.35">
      <c r="B2896" s="49"/>
      <c r="C2896" s="41"/>
      <c r="D2896" s="38"/>
      <c r="E2896" s="38"/>
      <c r="F2896" s="38"/>
      <c r="G2896" s="103"/>
      <c r="H2896" s="104"/>
      <c r="I2896" s="30"/>
      <c r="J2896" s="3"/>
      <c r="AD2896" s="1"/>
      <c r="AE2896" s="1"/>
    </row>
    <row r="2897" spans="1:31" ht="13.25" customHeight="1" x14ac:dyDescent="0.35">
      <c r="B2897" s="49"/>
      <c r="H2897" s="28"/>
      <c r="I2897" s="30"/>
      <c r="J2897" s="3"/>
      <c r="AD2897" s="1"/>
      <c r="AE2897" s="1"/>
    </row>
    <row r="2898" spans="1:31" ht="13.25" customHeight="1" x14ac:dyDescent="0.35">
      <c r="B2898" s="49"/>
      <c r="H2898" s="28"/>
      <c r="I2898" s="30"/>
      <c r="J2898" s="3"/>
      <c r="AD2898" s="1"/>
      <c r="AE2898" s="1"/>
    </row>
    <row r="2899" spans="1:31" ht="13.25" customHeight="1" x14ac:dyDescent="0.35">
      <c r="B2899" s="49"/>
      <c r="H2899" s="28"/>
      <c r="I2899" s="30"/>
      <c r="J2899" s="3"/>
      <c r="AD2899" s="1"/>
      <c r="AE2899" s="1"/>
    </row>
    <row r="2900" spans="1:31" s="7" customFormat="1" ht="13.25" customHeight="1" x14ac:dyDescent="0.35">
      <c r="A2900" s="58"/>
      <c r="B2900" s="49"/>
      <c r="C2900" s="28"/>
      <c r="D2900" s="30"/>
      <c r="E2900" s="30"/>
      <c r="F2900" s="30"/>
      <c r="G2900" s="40"/>
      <c r="H2900" s="28"/>
      <c r="I2900" s="38"/>
      <c r="J2900" s="22"/>
      <c r="S2900" s="50"/>
    </row>
    <row r="2901" spans="1:31" s="7" customFormat="1" ht="13.25" customHeight="1" x14ac:dyDescent="0.35">
      <c r="A2901" s="58"/>
      <c r="B2901" s="49"/>
      <c r="C2901" s="28"/>
      <c r="D2901" s="30"/>
      <c r="E2901" s="30"/>
      <c r="F2901" s="30"/>
      <c r="G2901" s="40"/>
      <c r="H2901" s="28"/>
      <c r="I2901" s="38"/>
      <c r="J2901" s="22"/>
      <c r="S2901" s="50"/>
    </row>
    <row r="2902" spans="1:31" s="7" customFormat="1" ht="13.25" customHeight="1" x14ac:dyDescent="0.35">
      <c r="A2902" s="58"/>
      <c r="B2902" s="49"/>
      <c r="C2902" s="28"/>
      <c r="D2902" s="30"/>
      <c r="E2902" s="30"/>
      <c r="F2902" s="30"/>
      <c r="G2902" s="40"/>
      <c r="H2902" s="28"/>
      <c r="I2902" s="38"/>
      <c r="J2902" s="22"/>
      <c r="S2902" s="50"/>
    </row>
    <row r="2903" spans="1:31" s="7" customFormat="1" ht="13.25" customHeight="1" x14ac:dyDescent="0.35">
      <c r="A2903" s="58"/>
      <c r="B2903" s="49"/>
      <c r="C2903" s="28"/>
      <c r="D2903" s="30"/>
      <c r="E2903" s="30"/>
      <c r="F2903" s="30"/>
      <c r="G2903" s="40"/>
      <c r="H2903" s="28"/>
      <c r="I2903" s="38"/>
      <c r="J2903" s="22"/>
      <c r="S2903" s="50"/>
    </row>
    <row r="2904" spans="1:31" s="7" customFormat="1" ht="13.25" customHeight="1" x14ac:dyDescent="0.35">
      <c r="A2904" s="58"/>
      <c r="B2904" s="49"/>
      <c r="C2904" s="28"/>
      <c r="D2904" s="30"/>
      <c r="E2904" s="30"/>
      <c r="F2904" s="30"/>
      <c r="G2904" s="40"/>
      <c r="H2904" s="28"/>
      <c r="I2904" s="38"/>
      <c r="J2904" s="22"/>
      <c r="S2904" s="50"/>
    </row>
    <row r="2905" spans="1:31" s="7" customFormat="1" ht="13.25" customHeight="1" x14ac:dyDescent="0.35">
      <c r="A2905" s="58"/>
      <c r="B2905" s="49"/>
      <c r="C2905" s="28"/>
      <c r="D2905" s="30"/>
      <c r="E2905" s="30"/>
      <c r="F2905" s="30"/>
      <c r="G2905" s="40"/>
      <c r="H2905" s="28"/>
      <c r="I2905" s="38"/>
      <c r="J2905" s="22"/>
      <c r="S2905" s="50"/>
    </row>
    <row r="2906" spans="1:31" s="7" customFormat="1" ht="13.25" customHeight="1" x14ac:dyDescent="0.35">
      <c r="A2906" s="58"/>
      <c r="B2906" s="49"/>
      <c r="C2906" s="28"/>
      <c r="D2906" s="30"/>
      <c r="E2906" s="30"/>
      <c r="F2906" s="30"/>
      <c r="G2906" s="40"/>
      <c r="H2906" s="28"/>
      <c r="I2906" s="38"/>
      <c r="J2906" s="22"/>
      <c r="S2906" s="50"/>
    </row>
    <row r="2907" spans="1:31" s="7" customFormat="1" ht="13.25" customHeight="1" x14ac:dyDescent="0.35">
      <c r="A2907" s="58"/>
      <c r="B2907" s="49"/>
      <c r="C2907" s="28"/>
      <c r="D2907" s="30"/>
      <c r="E2907" s="30"/>
      <c r="F2907" s="30"/>
      <c r="G2907" s="40"/>
      <c r="H2907" s="28"/>
      <c r="I2907" s="38"/>
      <c r="J2907" s="22"/>
      <c r="S2907" s="50"/>
    </row>
    <row r="2908" spans="1:31" s="7" customFormat="1" ht="13.25" customHeight="1" x14ac:dyDescent="0.35">
      <c r="A2908" s="58"/>
      <c r="B2908" s="49"/>
      <c r="C2908" s="28"/>
      <c r="D2908" s="30"/>
      <c r="E2908" s="30"/>
      <c r="F2908" s="30"/>
      <c r="G2908" s="40"/>
      <c r="H2908" s="28"/>
      <c r="I2908" s="38"/>
      <c r="J2908" s="22"/>
      <c r="S2908" s="50"/>
    </row>
    <row r="2909" spans="1:31" s="7" customFormat="1" ht="13.25" customHeight="1" x14ac:dyDescent="0.35">
      <c r="A2909" s="58"/>
      <c r="B2909" s="49"/>
      <c r="C2909" s="28"/>
      <c r="D2909" s="30"/>
      <c r="E2909" s="30"/>
      <c r="F2909" s="30"/>
      <c r="G2909" s="40"/>
      <c r="H2909" s="28"/>
      <c r="I2909" s="38"/>
      <c r="J2909" s="22"/>
      <c r="S2909" s="50"/>
    </row>
    <row r="2910" spans="1:31" s="7" customFormat="1" ht="13.25" customHeight="1" x14ac:dyDescent="0.35">
      <c r="A2910" s="58"/>
      <c r="B2910" s="49"/>
      <c r="C2910" s="28"/>
      <c r="D2910" s="30"/>
      <c r="E2910" s="30"/>
      <c r="F2910" s="30"/>
      <c r="G2910" s="40"/>
      <c r="H2910" s="28"/>
      <c r="I2910" s="38"/>
      <c r="J2910" s="22"/>
      <c r="S2910" s="50"/>
    </row>
    <row r="2911" spans="1:31" s="7" customFormat="1" ht="13.25" customHeight="1" x14ac:dyDescent="0.35">
      <c r="A2911" s="58"/>
      <c r="B2911" s="49"/>
      <c r="C2911" s="28"/>
      <c r="D2911" s="30"/>
      <c r="E2911" s="30"/>
      <c r="F2911" s="30"/>
      <c r="G2911" s="40"/>
      <c r="H2911" s="28"/>
      <c r="I2911" s="38"/>
      <c r="J2911" s="22"/>
      <c r="S2911" s="50"/>
    </row>
    <row r="2912" spans="1:31" s="7" customFormat="1" ht="13.25" customHeight="1" x14ac:dyDescent="0.35">
      <c r="A2912" s="58"/>
      <c r="B2912" s="49"/>
      <c r="C2912" s="28"/>
      <c r="D2912" s="30"/>
      <c r="E2912" s="30"/>
      <c r="F2912" s="30"/>
      <c r="G2912" s="40"/>
      <c r="H2912" s="28"/>
      <c r="I2912" s="38"/>
      <c r="J2912" s="22"/>
      <c r="S2912" s="50"/>
    </row>
    <row r="2913" spans="1:31" s="7" customFormat="1" ht="13.25" customHeight="1" x14ac:dyDescent="0.35">
      <c r="A2913" s="58"/>
      <c r="B2913" s="49"/>
      <c r="C2913" s="28"/>
      <c r="D2913" s="30"/>
      <c r="E2913" s="30"/>
      <c r="F2913" s="30"/>
      <c r="G2913" s="40"/>
      <c r="H2913" s="28"/>
      <c r="I2913" s="38"/>
      <c r="J2913" s="22"/>
      <c r="S2913" s="50"/>
    </row>
    <row r="2914" spans="1:31" s="7" customFormat="1" ht="13.25" customHeight="1" x14ac:dyDescent="0.35">
      <c r="A2914" s="58"/>
      <c r="B2914" s="49"/>
      <c r="C2914" s="28"/>
      <c r="D2914" s="30"/>
      <c r="E2914" s="30"/>
      <c r="F2914" s="30"/>
      <c r="G2914" s="40"/>
      <c r="H2914" s="28"/>
      <c r="I2914" s="38"/>
      <c r="J2914" s="22"/>
      <c r="S2914" s="50"/>
    </row>
    <row r="2915" spans="1:31" s="7" customFormat="1" ht="13.25" customHeight="1" x14ac:dyDescent="0.35">
      <c r="A2915" s="58"/>
      <c r="B2915" s="49"/>
      <c r="C2915" s="28"/>
      <c r="D2915" s="30"/>
      <c r="E2915" s="30"/>
      <c r="F2915" s="30"/>
      <c r="G2915" s="40"/>
      <c r="H2915" s="28"/>
      <c r="I2915" s="38"/>
      <c r="J2915" s="22"/>
      <c r="S2915" s="50"/>
    </row>
    <row r="2916" spans="1:31" s="7" customFormat="1" ht="13.25" customHeight="1" x14ac:dyDescent="0.35">
      <c r="A2916" s="58"/>
      <c r="B2916" s="49"/>
      <c r="C2916" s="28"/>
      <c r="D2916" s="30"/>
      <c r="E2916" s="30"/>
      <c r="F2916" s="30"/>
      <c r="G2916" s="40"/>
      <c r="H2916" s="28"/>
      <c r="I2916" s="38"/>
      <c r="J2916" s="22"/>
      <c r="S2916" s="50"/>
    </row>
    <row r="2917" spans="1:31" s="7" customFormat="1" ht="13.25" customHeight="1" x14ac:dyDescent="0.35">
      <c r="A2917" s="58"/>
      <c r="B2917" s="49"/>
      <c r="C2917" s="28"/>
      <c r="D2917" s="30"/>
      <c r="E2917" s="30"/>
      <c r="F2917" s="30"/>
      <c r="G2917" s="40"/>
      <c r="H2917" s="28"/>
      <c r="I2917" s="38"/>
      <c r="J2917" s="22"/>
      <c r="S2917" s="50"/>
    </row>
    <row r="2918" spans="1:31" s="7" customFormat="1" ht="13.25" customHeight="1" x14ac:dyDescent="0.35">
      <c r="A2918" s="58"/>
      <c r="B2918" s="49"/>
      <c r="C2918" s="28"/>
      <c r="D2918" s="30"/>
      <c r="E2918" s="30"/>
      <c r="F2918" s="30"/>
      <c r="G2918" s="40"/>
      <c r="H2918" s="28"/>
      <c r="I2918" s="38"/>
      <c r="J2918" s="22"/>
      <c r="S2918" s="50"/>
    </row>
    <row r="2919" spans="1:31" s="7" customFormat="1" ht="13.25" customHeight="1" x14ac:dyDescent="0.35">
      <c r="A2919" s="58"/>
      <c r="B2919" s="49"/>
      <c r="C2919" s="28"/>
      <c r="D2919" s="30"/>
      <c r="E2919" s="30"/>
      <c r="F2919" s="30"/>
      <c r="G2919" s="30"/>
      <c r="H2919" s="28"/>
      <c r="I2919" s="38"/>
      <c r="J2919" s="22"/>
      <c r="S2919" s="50"/>
    </row>
    <row r="2920" spans="1:31" s="7" customFormat="1" ht="13.25" customHeight="1" x14ac:dyDescent="0.35">
      <c r="A2920" s="58"/>
      <c r="B2920" s="49"/>
      <c r="C2920" s="28"/>
      <c r="D2920" s="30"/>
      <c r="E2920" s="30"/>
      <c r="F2920" s="30"/>
      <c r="G2920" s="40"/>
      <c r="H2920" s="28"/>
      <c r="I2920" s="38"/>
      <c r="J2920" s="22"/>
      <c r="S2920" s="50"/>
    </row>
    <row r="2921" spans="1:31" s="7" customFormat="1" ht="13.25" customHeight="1" x14ac:dyDescent="0.35">
      <c r="A2921" s="58"/>
      <c r="B2921" s="49"/>
      <c r="C2921" s="28"/>
      <c r="D2921" s="30"/>
      <c r="E2921" s="30"/>
      <c r="F2921" s="30"/>
      <c r="G2921" s="30"/>
      <c r="H2921" s="28"/>
      <c r="I2921" s="38"/>
      <c r="J2921" s="22"/>
      <c r="S2921" s="50"/>
    </row>
    <row r="2922" spans="1:31" s="7" customFormat="1" ht="13.25" customHeight="1" x14ac:dyDescent="0.35">
      <c r="A2922" s="58"/>
      <c r="B2922" s="49"/>
      <c r="C2922" s="28"/>
      <c r="D2922" s="30"/>
      <c r="E2922" s="30"/>
      <c r="F2922" s="30"/>
      <c r="G2922" s="40"/>
      <c r="H2922" s="28"/>
      <c r="I2922" s="38"/>
      <c r="J2922" s="22"/>
      <c r="S2922" s="50"/>
    </row>
    <row r="2923" spans="1:31" ht="13.25" customHeight="1" x14ac:dyDescent="0.35">
      <c r="B2923" s="49"/>
      <c r="H2923" s="28"/>
      <c r="I2923" s="30"/>
      <c r="J2923" s="3"/>
      <c r="AD2923" s="1"/>
      <c r="AE2923" s="1"/>
    </row>
    <row r="2924" spans="1:31" ht="13.25" customHeight="1" x14ac:dyDescent="0.35">
      <c r="B2924" s="49"/>
      <c r="H2924" s="28"/>
      <c r="I2924" s="30"/>
      <c r="J2924" s="3"/>
      <c r="AD2924" s="1"/>
      <c r="AE2924" s="1"/>
    </row>
    <row r="2925" spans="1:31" ht="13.25" customHeight="1" x14ac:dyDescent="0.35">
      <c r="B2925" s="49"/>
      <c r="H2925" s="28"/>
      <c r="I2925" s="30"/>
      <c r="J2925" s="3"/>
      <c r="AD2925" s="1"/>
      <c r="AE2925" s="1"/>
    </row>
    <row r="2926" spans="1:31" ht="13.25" customHeight="1" x14ac:dyDescent="0.35">
      <c r="B2926" s="49"/>
      <c r="H2926" s="28"/>
      <c r="I2926" s="30"/>
      <c r="J2926" s="3"/>
      <c r="AD2926" s="1"/>
      <c r="AE2926" s="1"/>
    </row>
    <row r="2927" spans="1:31" ht="13.25" customHeight="1" x14ac:dyDescent="0.35">
      <c r="B2927" s="49"/>
      <c r="H2927" s="28"/>
      <c r="I2927" s="30"/>
      <c r="J2927" s="3"/>
      <c r="AD2927" s="1"/>
      <c r="AE2927" s="1"/>
    </row>
    <row r="2928" spans="1:31" ht="13.25" customHeight="1" x14ac:dyDescent="0.35">
      <c r="B2928" s="49"/>
      <c r="H2928" s="28"/>
      <c r="I2928" s="30"/>
      <c r="J2928" s="3"/>
      <c r="AD2928" s="1"/>
      <c r="AE2928" s="1"/>
    </row>
    <row r="2929" spans="2:31" ht="13.25" customHeight="1" x14ac:dyDescent="0.35">
      <c r="B2929" s="49"/>
      <c r="H2929" s="28"/>
      <c r="I2929" s="30"/>
      <c r="J2929" s="3"/>
      <c r="AD2929" s="1"/>
      <c r="AE2929" s="1"/>
    </row>
    <row r="2930" spans="2:31" ht="13.25" customHeight="1" x14ac:dyDescent="0.35">
      <c r="B2930" s="49"/>
      <c r="H2930" s="28"/>
      <c r="I2930" s="30"/>
      <c r="J2930" s="3"/>
      <c r="AD2930" s="1"/>
      <c r="AE2930" s="1"/>
    </row>
    <row r="2931" spans="2:31" ht="13.25" customHeight="1" x14ac:dyDescent="0.35">
      <c r="B2931" s="49"/>
      <c r="H2931" s="28"/>
      <c r="I2931" s="30"/>
      <c r="J2931" s="3"/>
      <c r="AD2931" s="1"/>
      <c r="AE2931" s="1"/>
    </row>
    <row r="2932" spans="2:31" ht="13.25" customHeight="1" x14ac:dyDescent="0.35">
      <c r="B2932" s="49"/>
      <c r="H2932" s="28"/>
      <c r="I2932" s="30"/>
      <c r="J2932" s="3"/>
      <c r="AD2932" s="1"/>
      <c r="AE2932" s="1"/>
    </row>
    <row r="2933" spans="2:31" ht="13.25" customHeight="1" x14ac:dyDescent="0.35">
      <c r="B2933" s="49"/>
      <c r="H2933" s="28"/>
      <c r="I2933" s="30"/>
      <c r="J2933" s="3"/>
      <c r="AD2933" s="1"/>
      <c r="AE2933" s="1"/>
    </row>
    <row r="2934" spans="2:31" ht="13.25" customHeight="1" x14ac:dyDescent="0.35">
      <c r="B2934" s="49"/>
      <c r="H2934" s="28"/>
      <c r="I2934" s="30"/>
      <c r="J2934" s="3"/>
      <c r="AD2934" s="1"/>
      <c r="AE2934" s="1"/>
    </row>
    <row r="2935" spans="2:31" ht="13.25" customHeight="1" x14ac:dyDescent="0.35">
      <c r="B2935" s="49"/>
      <c r="H2935" s="28"/>
      <c r="I2935" s="30"/>
      <c r="J2935" s="3"/>
      <c r="AD2935" s="1"/>
      <c r="AE2935" s="1"/>
    </row>
    <row r="2936" spans="2:31" ht="13.25" customHeight="1" x14ac:dyDescent="0.35">
      <c r="B2936" s="49"/>
      <c r="H2936" s="28"/>
      <c r="I2936" s="30"/>
      <c r="J2936" s="3"/>
      <c r="AD2936" s="1"/>
      <c r="AE2936" s="1"/>
    </row>
    <row r="2937" spans="2:31" ht="13.25" customHeight="1" x14ac:dyDescent="0.35">
      <c r="B2937" s="49"/>
      <c r="H2937" s="28"/>
      <c r="I2937" s="30"/>
      <c r="J2937" s="3"/>
      <c r="AD2937" s="1"/>
      <c r="AE2937" s="1"/>
    </row>
    <row r="2938" spans="2:31" ht="13.25" customHeight="1" x14ac:dyDescent="0.35">
      <c r="B2938" s="49"/>
      <c r="H2938" s="28"/>
      <c r="I2938" s="30"/>
      <c r="J2938" s="3"/>
      <c r="AD2938" s="1"/>
      <c r="AE2938" s="1"/>
    </row>
    <row r="2939" spans="2:31" ht="13.25" customHeight="1" x14ac:dyDescent="0.35">
      <c r="B2939" s="49"/>
      <c r="H2939" s="28"/>
      <c r="I2939" s="30"/>
      <c r="J2939" s="3"/>
      <c r="AD2939" s="1"/>
      <c r="AE2939" s="1"/>
    </row>
    <row r="2940" spans="2:31" ht="13.25" customHeight="1" x14ac:dyDescent="0.35">
      <c r="B2940" s="49"/>
      <c r="H2940" s="28"/>
      <c r="I2940" s="30"/>
      <c r="J2940" s="3"/>
      <c r="AD2940" s="1"/>
      <c r="AE2940" s="1"/>
    </row>
    <row r="2941" spans="2:31" ht="13.25" customHeight="1" x14ac:dyDescent="0.35">
      <c r="B2941" s="49"/>
      <c r="H2941" s="28"/>
      <c r="I2941" s="30"/>
      <c r="J2941" s="3"/>
      <c r="AD2941" s="1"/>
      <c r="AE2941" s="1"/>
    </row>
    <row r="2942" spans="2:31" ht="13.25" customHeight="1" x14ac:dyDescent="0.35">
      <c r="B2942" s="49"/>
      <c r="H2942" s="28"/>
      <c r="I2942" s="30"/>
      <c r="J2942" s="3"/>
      <c r="AD2942" s="1"/>
      <c r="AE2942" s="1"/>
    </row>
    <row r="2943" spans="2:31" ht="13.25" customHeight="1" x14ac:dyDescent="0.35">
      <c r="B2943" s="49"/>
      <c r="H2943" s="28"/>
      <c r="I2943" s="30"/>
      <c r="J2943" s="3"/>
      <c r="AD2943" s="1"/>
      <c r="AE2943" s="1"/>
    </row>
    <row r="2944" spans="2:31" ht="13.25" customHeight="1" x14ac:dyDescent="0.35">
      <c r="B2944" s="49"/>
      <c r="H2944" s="28"/>
      <c r="I2944" s="30"/>
      <c r="J2944" s="3"/>
      <c r="AD2944" s="1"/>
      <c r="AE2944" s="1"/>
    </row>
    <row r="2945" spans="2:31" ht="13.25" customHeight="1" x14ac:dyDescent="0.35">
      <c r="B2945" s="49"/>
      <c r="H2945" s="28"/>
      <c r="I2945" s="30"/>
      <c r="J2945" s="3"/>
      <c r="AD2945" s="1"/>
      <c r="AE2945" s="1"/>
    </row>
    <row r="2946" spans="2:31" ht="13.25" customHeight="1" x14ac:dyDescent="0.35">
      <c r="B2946" s="49"/>
      <c r="H2946" s="28"/>
      <c r="I2946" s="30"/>
      <c r="J2946" s="3"/>
      <c r="AD2946" s="1"/>
      <c r="AE2946" s="1"/>
    </row>
    <row r="2947" spans="2:31" ht="13.25" customHeight="1" x14ac:dyDescent="0.35">
      <c r="B2947" s="49"/>
      <c r="H2947" s="28"/>
      <c r="I2947" s="30"/>
      <c r="J2947" s="3"/>
      <c r="AD2947" s="1"/>
      <c r="AE2947" s="1"/>
    </row>
    <row r="2948" spans="2:31" ht="13.25" customHeight="1" x14ac:dyDescent="0.35">
      <c r="B2948" s="49"/>
      <c r="H2948" s="28"/>
      <c r="I2948" s="30"/>
      <c r="J2948" s="3"/>
      <c r="AD2948" s="1"/>
      <c r="AE2948" s="1"/>
    </row>
    <row r="2949" spans="2:31" ht="13.25" customHeight="1" x14ac:dyDescent="0.35">
      <c r="B2949" s="49"/>
      <c r="H2949" s="28"/>
      <c r="I2949" s="30"/>
      <c r="J2949" s="3"/>
      <c r="AD2949" s="1"/>
      <c r="AE2949" s="1"/>
    </row>
    <row r="2950" spans="2:31" ht="13.25" customHeight="1" x14ac:dyDescent="0.35">
      <c r="B2950" s="49"/>
      <c r="H2950" s="28"/>
      <c r="I2950" s="30"/>
      <c r="J2950" s="3"/>
      <c r="AD2950" s="1"/>
      <c r="AE2950" s="1"/>
    </row>
    <row r="2951" spans="2:31" ht="13.25" customHeight="1" x14ac:dyDescent="0.35">
      <c r="B2951" s="49"/>
      <c r="H2951" s="28"/>
      <c r="I2951" s="30"/>
      <c r="J2951" s="3"/>
      <c r="AD2951" s="1"/>
      <c r="AE2951" s="1"/>
    </row>
    <row r="2952" spans="2:31" ht="13.25" customHeight="1" x14ac:dyDescent="0.35">
      <c r="B2952" s="49"/>
      <c r="H2952" s="28"/>
      <c r="I2952" s="30"/>
      <c r="J2952" s="3"/>
      <c r="AD2952" s="1"/>
      <c r="AE2952" s="1"/>
    </row>
    <row r="2953" spans="2:31" ht="13.25" customHeight="1" x14ac:dyDescent="0.35">
      <c r="B2953" s="49"/>
      <c r="H2953" s="28"/>
      <c r="I2953" s="30"/>
      <c r="J2953" s="3"/>
      <c r="AD2953" s="1"/>
      <c r="AE2953" s="1"/>
    </row>
    <row r="2954" spans="2:31" ht="13.25" customHeight="1" x14ac:dyDescent="0.35">
      <c r="B2954" s="49"/>
      <c r="H2954" s="28"/>
      <c r="I2954" s="30"/>
      <c r="J2954" s="3"/>
      <c r="AD2954" s="1"/>
      <c r="AE2954" s="1"/>
    </row>
    <row r="2955" spans="2:31" ht="13.25" customHeight="1" x14ac:dyDescent="0.35">
      <c r="B2955" s="49"/>
      <c r="H2955" s="28"/>
      <c r="I2955" s="30"/>
      <c r="J2955" s="3"/>
      <c r="AD2955" s="1"/>
      <c r="AE2955" s="1"/>
    </row>
    <row r="2956" spans="2:31" ht="13.25" customHeight="1" x14ac:dyDescent="0.35">
      <c r="B2956" s="49"/>
      <c r="H2956" s="28"/>
      <c r="I2956" s="30"/>
      <c r="J2956" s="3"/>
      <c r="AD2956" s="1"/>
      <c r="AE2956" s="1"/>
    </row>
    <row r="2957" spans="2:31" ht="13.25" customHeight="1" x14ac:dyDescent="0.35">
      <c r="B2957" s="49"/>
      <c r="H2957" s="28"/>
      <c r="I2957" s="30"/>
      <c r="J2957" s="3"/>
      <c r="AD2957" s="1"/>
      <c r="AE2957" s="1"/>
    </row>
    <row r="2958" spans="2:31" ht="13.25" customHeight="1" x14ac:dyDescent="0.35">
      <c r="B2958" s="49"/>
      <c r="H2958" s="28"/>
      <c r="I2958" s="30"/>
      <c r="J2958" s="3"/>
      <c r="AD2958" s="1"/>
      <c r="AE2958" s="1"/>
    </row>
    <row r="2959" spans="2:31" ht="13.25" customHeight="1" x14ac:dyDescent="0.35">
      <c r="B2959" s="49"/>
      <c r="H2959" s="28"/>
      <c r="I2959" s="30"/>
      <c r="J2959" s="3"/>
      <c r="AD2959" s="1"/>
      <c r="AE2959" s="1"/>
    </row>
    <row r="2960" spans="2:31" ht="13.25" customHeight="1" x14ac:dyDescent="0.35">
      <c r="B2960" s="49"/>
      <c r="H2960" s="28"/>
      <c r="I2960" s="30"/>
      <c r="J2960" s="3"/>
      <c r="AD2960" s="1"/>
      <c r="AE2960" s="1"/>
    </row>
    <row r="2961" spans="2:31" ht="13.25" customHeight="1" x14ac:dyDescent="0.35">
      <c r="B2961" s="49"/>
      <c r="H2961" s="28"/>
      <c r="I2961" s="30"/>
      <c r="J2961" s="3"/>
      <c r="AD2961" s="1"/>
      <c r="AE2961" s="1"/>
    </row>
    <row r="2962" spans="2:31" ht="13.25" customHeight="1" x14ac:dyDescent="0.35">
      <c r="B2962" s="49"/>
      <c r="H2962" s="28"/>
      <c r="I2962" s="30"/>
      <c r="J2962" s="3"/>
      <c r="AD2962" s="1"/>
      <c r="AE2962" s="1"/>
    </row>
    <row r="2963" spans="2:31" ht="13.25" customHeight="1" x14ac:dyDescent="0.35">
      <c r="B2963" s="49"/>
      <c r="H2963" s="28"/>
      <c r="I2963" s="30"/>
      <c r="J2963" s="3"/>
      <c r="AD2963" s="1"/>
      <c r="AE2963" s="1"/>
    </row>
    <row r="2964" spans="2:31" ht="13.25" customHeight="1" x14ac:dyDescent="0.35">
      <c r="B2964" s="49"/>
      <c r="H2964" s="28"/>
      <c r="I2964" s="30"/>
      <c r="J2964" s="3"/>
      <c r="AD2964" s="1"/>
      <c r="AE2964" s="1"/>
    </row>
    <row r="2965" spans="2:31" ht="13.25" customHeight="1" x14ac:dyDescent="0.35">
      <c r="B2965" s="49"/>
      <c r="H2965" s="28"/>
      <c r="I2965" s="30"/>
      <c r="J2965" s="3"/>
      <c r="AD2965" s="1"/>
      <c r="AE2965" s="1"/>
    </row>
    <row r="2966" spans="2:31" ht="13.25" customHeight="1" x14ac:dyDescent="0.35">
      <c r="B2966" s="49"/>
      <c r="H2966" s="28"/>
      <c r="I2966" s="30"/>
      <c r="J2966" s="3"/>
      <c r="AD2966" s="1"/>
      <c r="AE2966" s="1"/>
    </row>
    <row r="2967" spans="2:31" ht="13.25" customHeight="1" x14ac:dyDescent="0.35">
      <c r="B2967" s="49"/>
      <c r="H2967" s="28"/>
      <c r="I2967" s="30"/>
      <c r="J2967" s="3"/>
      <c r="AD2967" s="1"/>
      <c r="AE2967" s="1"/>
    </row>
    <row r="2968" spans="2:31" ht="13.25" customHeight="1" x14ac:dyDescent="0.35">
      <c r="B2968" s="49"/>
      <c r="H2968" s="28"/>
      <c r="I2968" s="30"/>
      <c r="J2968" s="3"/>
      <c r="AD2968" s="1"/>
      <c r="AE2968" s="1"/>
    </row>
    <row r="2969" spans="2:31" ht="13.25" customHeight="1" x14ac:dyDescent="0.35">
      <c r="B2969" s="49"/>
      <c r="H2969" s="28"/>
      <c r="I2969" s="30"/>
      <c r="J2969" s="3"/>
      <c r="AD2969" s="1"/>
      <c r="AE2969" s="1"/>
    </row>
    <row r="2970" spans="2:31" ht="13.25" customHeight="1" x14ac:dyDescent="0.35">
      <c r="B2970" s="49"/>
      <c r="H2970" s="28"/>
      <c r="I2970" s="30"/>
      <c r="J2970" s="3"/>
      <c r="AD2970" s="1"/>
      <c r="AE2970" s="1"/>
    </row>
    <row r="2971" spans="2:31" ht="13.25" customHeight="1" x14ac:dyDescent="0.35">
      <c r="B2971" s="49"/>
      <c r="D2971" s="37"/>
      <c r="E2971" s="37"/>
      <c r="F2971" s="37"/>
      <c r="G2971" s="37"/>
      <c r="H2971" s="28"/>
      <c r="I2971" s="30"/>
      <c r="J2971" s="3"/>
      <c r="AD2971" s="1"/>
      <c r="AE2971" s="1"/>
    </row>
    <row r="2972" spans="2:31" ht="13.25" customHeight="1" x14ac:dyDescent="0.35">
      <c r="B2972" s="49"/>
      <c r="D2972" s="37"/>
      <c r="E2972" s="37"/>
      <c r="F2972" s="37"/>
      <c r="G2972" s="37"/>
      <c r="H2972" s="28"/>
      <c r="I2972" s="30"/>
      <c r="J2972" s="3"/>
      <c r="AD2972" s="1"/>
      <c r="AE2972" s="1"/>
    </row>
    <row r="2973" spans="2:31" ht="13.25" customHeight="1" x14ac:dyDescent="0.35">
      <c r="B2973" s="49"/>
      <c r="D2973" s="38"/>
      <c r="E2973" s="38"/>
      <c r="F2973" s="38"/>
      <c r="G2973" s="103"/>
      <c r="H2973" s="104"/>
      <c r="I2973" s="30"/>
      <c r="J2973" s="3"/>
      <c r="AD2973" s="1"/>
      <c r="AE2973" s="1"/>
    </row>
    <row r="2974" spans="2:31" ht="13.25" customHeight="1" x14ac:dyDescent="0.35">
      <c r="B2974" s="49"/>
      <c r="C2974" s="41"/>
      <c r="D2974" s="38"/>
      <c r="E2974" s="38"/>
      <c r="F2974" s="38"/>
      <c r="G2974" s="103"/>
      <c r="H2974" s="104"/>
      <c r="I2974" s="30"/>
      <c r="J2974" s="3"/>
      <c r="AD2974" s="1"/>
      <c r="AE2974" s="1"/>
    </row>
    <row r="2975" spans="2:31" ht="13.25" customHeight="1" x14ac:dyDescent="0.35">
      <c r="B2975" s="49"/>
      <c r="H2975" s="28"/>
      <c r="I2975" s="30"/>
      <c r="J2975" s="3"/>
      <c r="AD2975" s="1"/>
      <c r="AE2975" s="1"/>
    </row>
    <row r="2976" spans="2:31" ht="13.25" customHeight="1" x14ac:dyDescent="0.35">
      <c r="B2976" s="49"/>
      <c r="H2976" s="28"/>
      <c r="I2976" s="30"/>
      <c r="J2976" s="3"/>
      <c r="AD2976" s="1"/>
      <c r="AE2976" s="1"/>
    </row>
    <row r="2977" spans="2:31" ht="13.25" customHeight="1" x14ac:dyDescent="0.35">
      <c r="B2977" s="49"/>
      <c r="H2977" s="28"/>
      <c r="I2977" s="30"/>
      <c r="J2977" s="3"/>
      <c r="AD2977" s="1"/>
      <c r="AE2977" s="1"/>
    </row>
    <row r="2978" spans="2:31" ht="13.25" customHeight="1" x14ac:dyDescent="0.35">
      <c r="B2978" s="49"/>
      <c r="H2978" s="28"/>
      <c r="I2978" s="30"/>
      <c r="J2978" s="3"/>
      <c r="AD2978" s="1"/>
      <c r="AE2978" s="1"/>
    </row>
    <row r="2979" spans="2:31" ht="13.25" customHeight="1" x14ac:dyDescent="0.35">
      <c r="B2979" s="49"/>
      <c r="H2979" s="28"/>
      <c r="I2979" s="30"/>
      <c r="J2979" s="3"/>
      <c r="AD2979" s="1"/>
      <c r="AE2979" s="1"/>
    </row>
    <row r="2980" spans="2:31" ht="13.25" customHeight="1" x14ac:dyDescent="0.35">
      <c r="B2980" s="49"/>
      <c r="H2980" s="28"/>
      <c r="I2980" s="30"/>
      <c r="J2980" s="3"/>
      <c r="AD2980" s="1"/>
      <c r="AE2980" s="1"/>
    </row>
    <row r="2981" spans="2:31" ht="13.25" customHeight="1" x14ac:dyDescent="0.35">
      <c r="B2981" s="49"/>
      <c r="H2981" s="28"/>
      <c r="I2981" s="30"/>
      <c r="J2981" s="3"/>
      <c r="AD2981" s="1"/>
      <c r="AE2981" s="1"/>
    </row>
    <row r="2982" spans="2:31" ht="13.25" customHeight="1" x14ac:dyDescent="0.35">
      <c r="B2982" s="49"/>
      <c r="H2982" s="28"/>
      <c r="I2982" s="30"/>
      <c r="J2982" s="3"/>
      <c r="AD2982" s="1"/>
      <c r="AE2982" s="1"/>
    </row>
    <row r="2983" spans="2:31" ht="13.25" customHeight="1" x14ac:dyDescent="0.35">
      <c r="B2983" s="49"/>
      <c r="H2983" s="28"/>
      <c r="I2983" s="30"/>
      <c r="J2983" s="3"/>
      <c r="AD2983" s="1"/>
      <c r="AE2983" s="1"/>
    </row>
    <row r="2984" spans="2:31" ht="13.25" customHeight="1" x14ac:dyDescent="0.35">
      <c r="B2984" s="49"/>
      <c r="H2984" s="28"/>
      <c r="I2984" s="30"/>
      <c r="J2984" s="3"/>
      <c r="AD2984" s="1"/>
      <c r="AE2984" s="1"/>
    </row>
    <row r="2985" spans="2:31" ht="13.25" customHeight="1" x14ac:dyDescent="0.35">
      <c r="B2985" s="49"/>
      <c r="H2985" s="28"/>
      <c r="I2985" s="30"/>
      <c r="J2985" s="3"/>
      <c r="AD2985" s="1"/>
      <c r="AE2985" s="1"/>
    </row>
    <row r="2986" spans="2:31" ht="13.25" customHeight="1" x14ac:dyDescent="0.35">
      <c r="B2986" s="49"/>
      <c r="H2986" s="28"/>
      <c r="I2986" s="30"/>
      <c r="J2986" s="3"/>
      <c r="AD2986" s="1"/>
      <c r="AE2986" s="1"/>
    </row>
    <row r="2987" spans="2:31" ht="13.25" customHeight="1" x14ac:dyDescent="0.35">
      <c r="B2987" s="49"/>
      <c r="H2987" s="28"/>
      <c r="I2987" s="30"/>
      <c r="J2987" s="3"/>
      <c r="AD2987" s="1"/>
      <c r="AE2987" s="1"/>
    </row>
    <row r="2988" spans="2:31" ht="13.25" customHeight="1" x14ac:dyDescent="0.35">
      <c r="B2988" s="49"/>
      <c r="H2988" s="28"/>
      <c r="I2988" s="30"/>
      <c r="J2988" s="3"/>
      <c r="AD2988" s="1"/>
      <c r="AE2988" s="1"/>
    </row>
    <row r="2989" spans="2:31" ht="13.25" customHeight="1" x14ac:dyDescent="0.35">
      <c r="B2989" s="49"/>
      <c r="H2989" s="28"/>
      <c r="I2989" s="30"/>
      <c r="J2989" s="3"/>
      <c r="AD2989" s="1"/>
      <c r="AE2989" s="1"/>
    </row>
    <row r="2990" spans="2:31" ht="13.25" customHeight="1" x14ac:dyDescent="0.35">
      <c r="B2990" s="49"/>
      <c r="H2990" s="28"/>
      <c r="I2990" s="30"/>
      <c r="J2990" s="3"/>
      <c r="AD2990" s="1"/>
      <c r="AE2990" s="1"/>
    </row>
    <row r="2991" spans="2:31" ht="13.25" customHeight="1" x14ac:dyDescent="0.35">
      <c r="B2991" s="49"/>
      <c r="H2991" s="28"/>
      <c r="I2991" s="30"/>
      <c r="J2991" s="3"/>
      <c r="AD2991" s="1"/>
      <c r="AE2991" s="1"/>
    </row>
    <row r="2992" spans="2:31" ht="13.25" customHeight="1" x14ac:dyDescent="0.35">
      <c r="B2992" s="49"/>
      <c r="H2992" s="28"/>
      <c r="I2992" s="30"/>
      <c r="J2992" s="3"/>
      <c r="AD2992" s="1"/>
      <c r="AE2992" s="1"/>
    </row>
    <row r="2993" spans="1:31" ht="13.25" customHeight="1" x14ac:dyDescent="0.35">
      <c r="B2993" s="49"/>
      <c r="H2993" s="28"/>
      <c r="I2993" s="30"/>
      <c r="J2993" s="3"/>
      <c r="AD2993" s="1"/>
      <c r="AE2993" s="1"/>
    </row>
    <row r="2994" spans="1:31" ht="13.25" customHeight="1" x14ac:dyDescent="0.35">
      <c r="B2994" s="49"/>
      <c r="H2994" s="28"/>
      <c r="I2994" s="30"/>
      <c r="J2994" s="3"/>
      <c r="AD2994" s="1"/>
      <c r="AE2994" s="1"/>
    </row>
    <row r="2995" spans="1:31" ht="13.25" customHeight="1" x14ac:dyDescent="0.35">
      <c r="B2995" s="49"/>
      <c r="H2995" s="28"/>
      <c r="I2995" s="30"/>
      <c r="J2995" s="3"/>
      <c r="AD2995" s="1"/>
      <c r="AE2995" s="1"/>
    </row>
    <row r="2996" spans="1:31" ht="13.25" customHeight="1" x14ac:dyDescent="0.35">
      <c r="B2996" s="49"/>
      <c r="H2996" s="28"/>
      <c r="I2996" s="30"/>
      <c r="J2996" s="3"/>
      <c r="AD2996" s="1"/>
      <c r="AE2996" s="1"/>
    </row>
    <row r="2997" spans="1:31" ht="13.25" customHeight="1" x14ac:dyDescent="0.35">
      <c r="B2997" s="49"/>
      <c r="H2997" s="28"/>
      <c r="I2997" s="30"/>
      <c r="J2997" s="3"/>
      <c r="AD2997" s="1"/>
      <c r="AE2997" s="1"/>
    </row>
    <row r="2998" spans="1:31" ht="13.25" customHeight="1" x14ac:dyDescent="0.35">
      <c r="B2998" s="49"/>
      <c r="H2998" s="28"/>
      <c r="I2998" s="30"/>
      <c r="J2998" s="3"/>
      <c r="AD2998" s="1"/>
      <c r="AE2998" s="1"/>
    </row>
    <row r="2999" spans="1:31" ht="13.25" customHeight="1" x14ac:dyDescent="0.35">
      <c r="B2999" s="49"/>
      <c r="H2999" s="28"/>
      <c r="I2999" s="30"/>
      <c r="J2999" s="3"/>
      <c r="AD2999" s="1"/>
      <c r="AE2999" s="1"/>
    </row>
    <row r="3000" spans="1:31" s="7" customFormat="1" ht="13.25" customHeight="1" x14ac:dyDescent="0.35">
      <c r="A3000" s="58"/>
      <c r="B3000" s="49"/>
      <c r="C3000" s="28"/>
      <c r="D3000" s="30"/>
      <c r="E3000" s="30"/>
      <c r="F3000" s="30"/>
      <c r="G3000" s="40"/>
      <c r="H3000" s="28"/>
      <c r="I3000" s="38"/>
      <c r="J3000" s="22"/>
      <c r="S3000" s="50"/>
    </row>
    <row r="3001" spans="1:31" s="7" customFormat="1" ht="13.25" customHeight="1" x14ac:dyDescent="0.35">
      <c r="A3001" s="58"/>
      <c r="B3001" s="49"/>
      <c r="C3001" s="28"/>
      <c r="D3001" s="30"/>
      <c r="E3001" s="30"/>
      <c r="F3001" s="30"/>
      <c r="G3001" s="40"/>
      <c r="H3001" s="28"/>
      <c r="I3001" s="38"/>
      <c r="J3001" s="22"/>
      <c r="S3001" s="50"/>
    </row>
    <row r="3002" spans="1:31" s="7" customFormat="1" ht="13.25" customHeight="1" x14ac:dyDescent="0.35">
      <c r="A3002" s="58"/>
      <c r="B3002" s="49"/>
      <c r="C3002" s="28"/>
      <c r="D3002" s="30"/>
      <c r="E3002" s="30"/>
      <c r="F3002" s="30"/>
      <c r="G3002" s="40"/>
      <c r="H3002" s="28"/>
      <c r="I3002" s="38"/>
      <c r="J3002" s="22"/>
      <c r="S3002" s="50"/>
    </row>
    <row r="3003" spans="1:31" s="7" customFormat="1" ht="13.25" customHeight="1" x14ac:dyDescent="0.35">
      <c r="A3003" s="58"/>
      <c r="B3003" s="49"/>
      <c r="C3003" s="28"/>
      <c r="D3003" s="30"/>
      <c r="E3003" s="30"/>
      <c r="F3003" s="30"/>
      <c r="G3003" s="40"/>
      <c r="H3003" s="28"/>
      <c r="I3003" s="38"/>
      <c r="J3003" s="22"/>
      <c r="S3003" s="50"/>
    </row>
    <row r="3004" spans="1:31" s="7" customFormat="1" ht="13.25" customHeight="1" x14ac:dyDescent="0.35">
      <c r="A3004" s="58"/>
      <c r="B3004" s="49"/>
      <c r="C3004" s="28"/>
      <c r="D3004" s="30"/>
      <c r="E3004" s="30"/>
      <c r="F3004" s="30"/>
      <c r="G3004" s="40"/>
      <c r="H3004" s="28"/>
      <c r="I3004" s="38"/>
      <c r="J3004" s="22"/>
      <c r="S3004" s="50"/>
    </row>
    <row r="3005" spans="1:31" s="7" customFormat="1" ht="13.25" customHeight="1" x14ac:dyDescent="0.35">
      <c r="A3005" s="58"/>
      <c r="B3005" s="49"/>
      <c r="C3005" s="28"/>
      <c r="D3005" s="30"/>
      <c r="E3005" s="30"/>
      <c r="F3005" s="30"/>
      <c r="G3005" s="40"/>
      <c r="H3005" s="28"/>
      <c r="I3005" s="38"/>
      <c r="J3005" s="22"/>
      <c r="S3005" s="50"/>
    </row>
    <row r="3006" spans="1:31" s="7" customFormat="1" ht="13.25" customHeight="1" x14ac:dyDescent="0.35">
      <c r="A3006" s="58"/>
      <c r="B3006" s="49"/>
      <c r="C3006" s="28"/>
      <c r="D3006" s="30"/>
      <c r="E3006" s="30"/>
      <c r="F3006" s="30"/>
      <c r="G3006" s="40"/>
      <c r="H3006" s="28"/>
      <c r="I3006" s="38"/>
      <c r="J3006" s="22"/>
      <c r="S3006" s="50"/>
    </row>
    <row r="3007" spans="1:31" s="7" customFormat="1" ht="13.25" customHeight="1" x14ac:dyDescent="0.35">
      <c r="A3007" s="58"/>
      <c r="B3007" s="49"/>
      <c r="C3007" s="28"/>
      <c r="D3007" s="30"/>
      <c r="E3007" s="30"/>
      <c r="F3007" s="30"/>
      <c r="G3007" s="40"/>
      <c r="H3007" s="28"/>
      <c r="I3007" s="38"/>
      <c r="J3007" s="22"/>
      <c r="S3007" s="50"/>
    </row>
    <row r="3008" spans="1:31" s="7" customFormat="1" ht="13.25" customHeight="1" x14ac:dyDescent="0.35">
      <c r="A3008" s="58"/>
      <c r="B3008" s="49"/>
      <c r="C3008" s="28"/>
      <c r="D3008" s="30"/>
      <c r="E3008" s="30"/>
      <c r="F3008" s="30"/>
      <c r="G3008" s="40"/>
      <c r="H3008" s="28"/>
      <c r="I3008" s="38"/>
      <c r="J3008" s="22"/>
      <c r="S3008" s="50"/>
    </row>
    <row r="3009" spans="1:31" s="7" customFormat="1" ht="13.25" customHeight="1" x14ac:dyDescent="0.35">
      <c r="A3009" s="58"/>
      <c r="B3009" s="49"/>
      <c r="C3009" s="28"/>
      <c r="D3009" s="30"/>
      <c r="E3009" s="30"/>
      <c r="F3009" s="30"/>
      <c r="G3009" s="40"/>
      <c r="H3009" s="28"/>
      <c r="I3009" s="38"/>
      <c r="J3009" s="22"/>
      <c r="S3009" s="50"/>
    </row>
    <row r="3010" spans="1:31" s="7" customFormat="1" ht="13.25" customHeight="1" x14ac:dyDescent="0.35">
      <c r="A3010" s="58"/>
      <c r="B3010" s="49"/>
      <c r="C3010" s="28"/>
      <c r="D3010" s="30"/>
      <c r="E3010" s="30"/>
      <c r="F3010" s="30"/>
      <c r="G3010" s="40"/>
      <c r="H3010" s="28"/>
      <c r="I3010" s="38"/>
      <c r="J3010" s="22"/>
      <c r="S3010" s="50"/>
    </row>
    <row r="3011" spans="1:31" s="7" customFormat="1" ht="13.25" customHeight="1" x14ac:dyDescent="0.35">
      <c r="A3011" s="58"/>
      <c r="B3011" s="49"/>
      <c r="C3011" s="28"/>
      <c r="D3011" s="30"/>
      <c r="E3011" s="30"/>
      <c r="F3011" s="30"/>
      <c r="G3011" s="40"/>
      <c r="H3011" s="28"/>
      <c r="I3011" s="38"/>
      <c r="J3011" s="22"/>
      <c r="S3011" s="50"/>
    </row>
    <row r="3012" spans="1:31" s="7" customFormat="1" ht="13.25" customHeight="1" x14ac:dyDescent="0.35">
      <c r="A3012" s="58"/>
      <c r="B3012" s="49"/>
      <c r="C3012" s="28"/>
      <c r="D3012" s="30"/>
      <c r="E3012" s="30"/>
      <c r="F3012" s="30"/>
      <c r="G3012" s="40"/>
      <c r="H3012" s="28"/>
      <c r="I3012" s="38"/>
      <c r="J3012" s="22"/>
      <c r="S3012" s="50"/>
    </row>
    <row r="3013" spans="1:31" s="7" customFormat="1" ht="13.25" customHeight="1" x14ac:dyDescent="0.35">
      <c r="A3013" s="58"/>
      <c r="B3013" s="49"/>
      <c r="C3013" s="28"/>
      <c r="D3013" s="30"/>
      <c r="E3013" s="30"/>
      <c r="F3013" s="30"/>
      <c r="G3013" s="40"/>
      <c r="H3013" s="28"/>
      <c r="I3013" s="38"/>
      <c r="J3013" s="22"/>
      <c r="S3013" s="50"/>
    </row>
    <row r="3014" spans="1:31" s="7" customFormat="1" ht="13.25" customHeight="1" x14ac:dyDescent="0.35">
      <c r="A3014" s="58"/>
      <c r="B3014" s="49"/>
      <c r="C3014" s="28"/>
      <c r="D3014" s="30"/>
      <c r="E3014" s="30"/>
      <c r="F3014" s="30"/>
      <c r="G3014" s="40"/>
      <c r="H3014" s="28"/>
      <c r="I3014" s="38"/>
      <c r="J3014" s="22"/>
      <c r="S3014" s="50"/>
    </row>
    <row r="3015" spans="1:31" s="7" customFormat="1" ht="13.25" customHeight="1" x14ac:dyDescent="0.35">
      <c r="A3015" s="58"/>
      <c r="B3015" s="49"/>
      <c r="C3015" s="28"/>
      <c r="D3015" s="30"/>
      <c r="E3015" s="30"/>
      <c r="F3015" s="30"/>
      <c r="G3015" s="40"/>
      <c r="H3015" s="28"/>
      <c r="I3015" s="38"/>
      <c r="J3015" s="22"/>
      <c r="S3015" s="50"/>
    </row>
    <row r="3016" spans="1:31" s="7" customFormat="1" ht="13.25" customHeight="1" x14ac:dyDescent="0.35">
      <c r="A3016" s="58"/>
      <c r="B3016" s="49"/>
      <c r="C3016" s="28"/>
      <c r="D3016" s="30"/>
      <c r="E3016" s="30"/>
      <c r="F3016" s="30"/>
      <c r="G3016" s="40"/>
      <c r="H3016" s="28"/>
      <c r="I3016" s="38"/>
      <c r="J3016" s="22"/>
      <c r="S3016" s="50"/>
    </row>
    <row r="3017" spans="1:31" s="7" customFormat="1" ht="13.25" customHeight="1" x14ac:dyDescent="0.35">
      <c r="A3017" s="58"/>
      <c r="B3017" s="49"/>
      <c r="C3017" s="28"/>
      <c r="D3017" s="30"/>
      <c r="E3017" s="30"/>
      <c r="F3017" s="30"/>
      <c r="G3017" s="40"/>
      <c r="H3017" s="28"/>
      <c r="I3017" s="38"/>
      <c r="J3017" s="22"/>
      <c r="S3017" s="50"/>
    </row>
    <row r="3018" spans="1:31" s="7" customFormat="1" ht="13.25" customHeight="1" x14ac:dyDescent="0.35">
      <c r="A3018" s="58"/>
      <c r="B3018" s="49"/>
      <c r="C3018" s="28"/>
      <c r="D3018" s="30"/>
      <c r="E3018" s="30"/>
      <c r="F3018" s="30"/>
      <c r="G3018" s="40"/>
      <c r="H3018" s="28"/>
      <c r="I3018" s="38"/>
      <c r="J3018" s="22"/>
      <c r="S3018" s="50"/>
    </row>
    <row r="3019" spans="1:31" s="7" customFormat="1" ht="13.25" customHeight="1" x14ac:dyDescent="0.35">
      <c r="A3019" s="58"/>
      <c r="B3019" s="49"/>
      <c r="C3019" s="28"/>
      <c r="D3019" s="30"/>
      <c r="E3019" s="30"/>
      <c r="F3019" s="30"/>
      <c r="G3019" s="30"/>
      <c r="H3019" s="28"/>
      <c r="I3019" s="38"/>
      <c r="J3019" s="22"/>
      <c r="S3019" s="50"/>
    </row>
    <row r="3020" spans="1:31" s="7" customFormat="1" ht="13.25" customHeight="1" x14ac:dyDescent="0.35">
      <c r="A3020" s="58"/>
      <c r="B3020" s="49"/>
      <c r="C3020" s="28"/>
      <c r="D3020" s="30"/>
      <c r="E3020" s="30"/>
      <c r="F3020" s="30"/>
      <c r="G3020" s="40"/>
      <c r="H3020" s="28"/>
      <c r="I3020" s="38"/>
      <c r="J3020" s="22"/>
      <c r="S3020" s="50"/>
    </row>
    <row r="3021" spans="1:31" s="7" customFormat="1" ht="13.25" customHeight="1" x14ac:dyDescent="0.35">
      <c r="A3021" s="58"/>
      <c r="B3021" s="49"/>
      <c r="C3021" s="28"/>
      <c r="D3021" s="30"/>
      <c r="E3021" s="30"/>
      <c r="F3021" s="30"/>
      <c r="G3021" s="30"/>
      <c r="H3021" s="28"/>
      <c r="I3021" s="38"/>
      <c r="J3021" s="22"/>
      <c r="S3021" s="50"/>
    </row>
    <row r="3022" spans="1:31" s="7" customFormat="1" ht="13.25" customHeight="1" x14ac:dyDescent="0.35">
      <c r="A3022" s="58"/>
      <c r="B3022" s="49"/>
      <c r="C3022" s="28"/>
      <c r="D3022" s="30"/>
      <c r="E3022" s="30"/>
      <c r="F3022" s="30"/>
      <c r="G3022" s="40"/>
      <c r="H3022" s="28"/>
      <c r="I3022" s="38"/>
      <c r="J3022" s="22"/>
      <c r="S3022" s="50"/>
    </row>
    <row r="3023" spans="1:31" ht="13.25" customHeight="1" x14ac:dyDescent="0.35">
      <c r="B3023" s="49"/>
      <c r="H3023" s="28"/>
      <c r="I3023" s="30"/>
      <c r="J3023" s="3"/>
      <c r="AD3023" s="1"/>
      <c r="AE3023" s="1"/>
    </row>
    <row r="3024" spans="1:31" ht="13.25" customHeight="1" x14ac:dyDescent="0.35">
      <c r="B3024" s="49"/>
      <c r="H3024" s="28"/>
      <c r="I3024" s="30"/>
      <c r="J3024" s="3"/>
      <c r="AD3024" s="1"/>
      <c r="AE3024" s="1"/>
    </row>
    <row r="3025" spans="2:31" ht="13.25" customHeight="1" x14ac:dyDescent="0.35">
      <c r="B3025" s="49"/>
      <c r="H3025" s="28"/>
      <c r="I3025" s="30"/>
      <c r="J3025" s="3"/>
      <c r="AD3025" s="1"/>
      <c r="AE3025" s="1"/>
    </row>
    <row r="3026" spans="2:31" ht="13.25" customHeight="1" x14ac:dyDescent="0.35">
      <c r="B3026" s="49"/>
      <c r="H3026" s="28"/>
      <c r="I3026" s="30"/>
      <c r="J3026" s="3"/>
      <c r="AD3026" s="1"/>
      <c r="AE3026" s="1"/>
    </row>
    <row r="3027" spans="2:31" ht="13.25" customHeight="1" x14ac:dyDescent="0.35">
      <c r="B3027" s="49"/>
      <c r="H3027" s="28"/>
      <c r="I3027" s="30"/>
      <c r="J3027" s="3"/>
      <c r="AD3027" s="1"/>
      <c r="AE3027" s="1"/>
    </row>
    <row r="3028" spans="2:31" ht="13.25" customHeight="1" x14ac:dyDescent="0.35">
      <c r="B3028" s="49"/>
      <c r="H3028" s="28"/>
      <c r="I3028" s="30"/>
      <c r="J3028" s="3"/>
      <c r="AD3028" s="1"/>
      <c r="AE3028" s="1"/>
    </row>
    <row r="3029" spans="2:31" ht="13.25" customHeight="1" x14ac:dyDescent="0.35">
      <c r="B3029" s="49"/>
      <c r="H3029" s="28"/>
      <c r="I3029" s="30"/>
      <c r="J3029" s="3"/>
      <c r="AD3029" s="1"/>
      <c r="AE3029" s="1"/>
    </row>
    <row r="3030" spans="2:31" ht="13.25" customHeight="1" x14ac:dyDescent="0.35">
      <c r="B3030" s="49"/>
      <c r="H3030" s="28"/>
      <c r="I3030" s="30"/>
      <c r="J3030" s="3"/>
      <c r="AD3030" s="1"/>
      <c r="AE3030" s="1"/>
    </row>
    <row r="3031" spans="2:31" ht="13.25" customHeight="1" x14ac:dyDescent="0.35">
      <c r="B3031" s="49"/>
      <c r="H3031" s="28"/>
      <c r="I3031" s="30"/>
      <c r="J3031" s="3"/>
      <c r="AD3031" s="1"/>
      <c r="AE3031" s="1"/>
    </row>
    <row r="3032" spans="2:31" ht="13.25" customHeight="1" x14ac:dyDescent="0.35">
      <c r="B3032" s="49"/>
      <c r="H3032" s="28"/>
      <c r="I3032" s="30"/>
      <c r="J3032" s="3"/>
      <c r="AD3032" s="1"/>
      <c r="AE3032" s="1"/>
    </row>
    <row r="3033" spans="2:31" ht="13.25" customHeight="1" x14ac:dyDescent="0.35">
      <c r="B3033" s="49"/>
      <c r="H3033" s="28"/>
      <c r="I3033" s="30"/>
      <c r="J3033" s="3"/>
      <c r="AD3033" s="1"/>
      <c r="AE3033" s="1"/>
    </row>
    <row r="3034" spans="2:31" ht="13.25" customHeight="1" x14ac:dyDescent="0.35">
      <c r="B3034" s="49"/>
      <c r="H3034" s="28"/>
      <c r="I3034" s="30"/>
      <c r="J3034" s="3"/>
      <c r="AD3034" s="1"/>
      <c r="AE3034" s="1"/>
    </row>
    <row r="3035" spans="2:31" ht="13.25" customHeight="1" x14ac:dyDescent="0.35">
      <c r="B3035" s="49"/>
      <c r="H3035" s="28"/>
      <c r="I3035" s="30"/>
      <c r="J3035" s="3"/>
      <c r="AD3035" s="1"/>
      <c r="AE3035" s="1"/>
    </row>
    <row r="3036" spans="2:31" ht="13.25" customHeight="1" x14ac:dyDescent="0.35">
      <c r="B3036" s="49"/>
      <c r="H3036" s="28"/>
      <c r="I3036" s="30"/>
      <c r="J3036" s="3"/>
      <c r="AD3036" s="1"/>
      <c r="AE3036" s="1"/>
    </row>
    <row r="3037" spans="2:31" ht="13.25" customHeight="1" x14ac:dyDescent="0.35">
      <c r="B3037" s="49"/>
      <c r="H3037" s="28"/>
      <c r="I3037" s="30"/>
      <c r="J3037" s="3"/>
      <c r="AD3037" s="1"/>
      <c r="AE3037" s="1"/>
    </row>
    <row r="3038" spans="2:31" ht="13.25" customHeight="1" x14ac:dyDescent="0.35">
      <c r="B3038" s="49"/>
      <c r="H3038" s="28"/>
      <c r="I3038" s="30"/>
      <c r="J3038" s="3"/>
      <c r="AD3038" s="1"/>
      <c r="AE3038" s="1"/>
    </row>
    <row r="3039" spans="2:31" ht="13.25" customHeight="1" x14ac:dyDescent="0.35">
      <c r="B3039" s="49"/>
      <c r="H3039" s="28"/>
      <c r="I3039" s="30"/>
      <c r="J3039" s="3"/>
      <c r="AD3039" s="1"/>
      <c r="AE3039" s="1"/>
    </row>
    <row r="3040" spans="2:31" ht="13.25" customHeight="1" x14ac:dyDescent="0.35">
      <c r="B3040" s="49"/>
      <c r="H3040" s="28"/>
      <c r="I3040" s="30"/>
      <c r="J3040" s="3"/>
      <c r="AD3040" s="1"/>
      <c r="AE3040" s="1"/>
    </row>
    <row r="3041" spans="2:31" ht="13.25" customHeight="1" x14ac:dyDescent="0.35">
      <c r="B3041" s="49"/>
      <c r="H3041" s="28"/>
      <c r="I3041" s="30"/>
      <c r="J3041" s="3"/>
      <c r="AD3041" s="1"/>
      <c r="AE3041" s="1"/>
    </row>
    <row r="3042" spans="2:31" ht="13.25" customHeight="1" x14ac:dyDescent="0.35">
      <c r="B3042" s="49"/>
      <c r="H3042" s="28"/>
      <c r="I3042" s="30"/>
      <c r="J3042" s="3"/>
      <c r="AD3042" s="1"/>
      <c r="AE3042" s="1"/>
    </row>
    <row r="3043" spans="2:31" ht="13.25" customHeight="1" x14ac:dyDescent="0.35">
      <c r="B3043" s="49"/>
      <c r="H3043" s="28"/>
      <c r="I3043" s="30"/>
      <c r="J3043" s="3"/>
      <c r="AD3043" s="1"/>
      <c r="AE3043" s="1"/>
    </row>
    <row r="3044" spans="2:31" ht="13.25" customHeight="1" x14ac:dyDescent="0.35">
      <c r="B3044" s="49"/>
      <c r="H3044" s="28"/>
      <c r="I3044" s="30"/>
      <c r="J3044" s="3"/>
      <c r="AD3044" s="1"/>
      <c r="AE3044" s="1"/>
    </row>
    <row r="3045" spans="2:31" ht="13.25" customHeight="1" x14ac:dyDescent="0.35">
      <c r="B3045" s="49"/>
      <c r="H3045" s="28"/>
      <c r="I3045" s="30"/>
      <c r="J3045" s="3"/>
      <c r="AD3045" s="1"/>
      <c r="AE3045" s="1"/>
    </row>
    <row r="3046" spans="2:31" ht="13.25" customHeight="1" x14ac:dyDescent="0.35">
      <c r="B3046" s="49"/>
      <c r="H3046" s="28"/>
      <c r="I3046" s="30"/>
      <c r="J3046" s="3"/>
      <c r="AD3046" s="1"/>
      <c r="AE3046" s="1"/>
    </row>
    <row r="3047" spans="2:31" ht="13.25" customHeight="1" x14ac:dyDescent="0.35">
      <c r="B3047" s="49"/>
      <c r="H3047" s="28"/>
      <c r="I3047" s="30"/>
      <c r="J3047" s="3"/>
      <c r="AD3047" s="1"/>
      <c r="AE3047" s="1"/>
    </row>
    <row r="3048" spans="2:31" ht="13.25" customHeight="1" x14ac:dyDescent="0.35">
      <c r="B3048" s="49"/>
      <c r="H3048" s="28"/>
      <c r="I3048" s="30"/>
      <c r="J3048" s="3"/>
      <c r="AD3048" s="1"/>
      <c r="AE3048" s="1"/>
    </row>
    <row r="3049" spans="2:31" ht="13.25" customHeight="1" x14ac:dyDescent="0.35">
      <c r="B3049" s="49"/>
      <c r="D3049" s="37"/>
      <c r="E3049" s="37"/>
      <c r="F3049" s="37"/>
      <c r="G3049" s="37"/>
      <c r="H3049" s="28"/>
      <c r="I3049" s="30"/>
      <c r="J3049" s="3"/>
      <c r="AD3049" s="1"/>
      <c r="AE3049" s="1"/>
    </row>
    <row r="3050" spans="2:31" ht="13.25" customHeight="1" x14ac:dyDescent="0.35">
      <c r="B3050" s="49"/>
      <c r="D3050" s="37"/>
      <c r="E3050" s="37"/>
      <c r="F3050" s="37"/>
      <c r="G3050" s="37"/>
      <c r="H3050" s="28"/>
      <c r="I3050" s="30"/>
      <c r="J3050" s="3"/>
      <c r="AD3050" s="1"/>
      <c r="AE3050" s="1"/>
    </row>
    <row r="3051" spans="2:31" ht="13.25" customHeight="1" x14ac:dyDescent="0.35">
      <c r="B3051" s="49"/>
      <c r="D3051" s="38"/>
      <c r="E3051" s="38"/>
      <c r="F3051" s="38"/>
      <c r="G3051" s="103"/>
      <c r="H3051" s="104"/>
      <c r="I3051" s="30"/>
      <c r="J3051" s="3"/>
      <c r="AD3051" s="1"/>
      <c r="AE3051" s="1"/>
    </row>
    <row r="3052" spans="2:31" ht="13.25" customHeight="1" x14ac:dyDescent="0.35">
      <c r="B3052" s="49"/>
      <c r="C3052" s="41"/>
      <c r="D3052" s="38"/>
      <c r="E3052" s="38"/>
      <c r="F3052" s="38"/>
      <c r="G3052" s="103"/>
      <c r="H3052" s="104"/>
      <c r="I3052" s="30"/>
      <c r="J3052" s="3"/>
      <c r="AD3052" s="1"/>
      <c r="AE3052" s="1"/>
    </row>
    <row r="3053" spans="2:31" ht="13.25" customHeight="1" x14ac:dyDescent="0.35">
      <c r="B3053" s="49"/>
      <c r="H3053" s="28"/>
      <c r="I3053" s="30"/>
      <c r="J3053" s="3"/>
      <c r="AD3053" s="1"/>
      <c r="AE3053" s="1"/>
    </row>
    <row r="3054" spans="2:31" ht="13.25" customHeight="1" x14ac:dyDescent="0.35">
      <c r="B3054" s="49"/>
      <c r="H3054" s="28"/>
      <c r="I3054" s="30"/>
      <c r="J3054" s="3"/>
      <c r="AD3054" s="1"/>
      <c r="AE3054" s="1"/>
    </row>
    <row r="3055" spans="2:31" ht="13.25" customHeight="1" x14ac:dyDescent="0.35">
      <c r="B3055" s="49"/>
      <c r="H3055" s="28"/>
      <c r="I3055" s="30"/>
      <c r="J3055" s="3"/>
      <c r="AD3055" s="1"/>
      <c r="AE3055" s="1"/>
    </row>
    <row r="3056" spans="2:31" ht="13.25" customHeight="1" x14ac:dyDescent="0.35">
      <c r="B3056" s="49"/>
      <c r="H3056" s="28"/>
      <c r="I3056" s="30"/>
      <c r="J3056" s="3"/>
      <c r="AD3056" s="1"/>
      <c r="AE3056" s="1"/>
    </row>
    <row r="3057" spans="2:31" ht="13.25" customHeight="1" x14ac:dyDescent="0.35">
      <c r="B3057" s="49"/>
      <c r="H3057" s="28"/>
      <c r="I3057" s="30"/>
      <c r="J3057" s="3"/>
      <c r="AD3057" s="1"/>
      <c r="AE3057" s="1"/>
    </row>
    <row r="3058" spans="2:31" ht="13.25" customHeight="1" x14ac:dyDescent="0.35">
      <c r="B3058" s="49"/>
      <c r="H3058" s="28"/>
      <c r="I3058" s="30"/>
      <c r="J3058" s="3"/>
      <c r="AD3058" s="1"/>
      <c r="AE3058" s="1"/>
    </row>
    <row r="3059" spans="2:31" ht="13.25" customHeight="1" x14ac:dyDescent="0.35">
      <c r="B3059" s="49"/>
      <c r="H3059" s="28"/>
      <c r="I3059" s="30"/>
      <c r="J3059" s="3"/>
      <c r="AD3059" s="1"/>
      <c r="AE3059" s="1"/>
    </row>
    <row r="3060" spans="2:31" ht="13.25" customHeight="1" x14ac:dyDescent="0.35">
      <c r="B3060" s="49"/>
      <c r="H3060" s="28"/>
      <c r="I3060" s="30"/>
      <c r="J3060" s="3"/>
      <c r="AD3060" s="1"/>
      <c r="AE3060" s="1"/>
    </row>
    <row r="3061" spans="2:31" ht="13.25" customHeight="1" x14ac:dyDescent="0.35">
      <c r="B3061" s="49"/>
      <c r="H3061" s="28"/>
      <c r="I3061" s="30"/>
      <c r="J3061" s="3"/>
      <c r="AD3061" s="1"/>
      <c r="AE3061" s="1"/>
    </row>
    <row r="3062" spans="2:31" ht="13.25" customHeight="1" x14ac:dyDescent="0.35">
      <c r="B3062" s="49"/>
      <c r="H3062" s="28"/>
      <c r="I3062" s="30"/>
      <c r="J3062" s="3"/>
      <c r="AD3062" s="1"/>
      <c r="AE3062" s="1"/>
    </row>
    <row r="3063" spans="2:31" ht="13.25" customHeight="1" x14ac:dyDescent="0.35">
      <c r="B3063" s="49"/>
      <c r="H3063" s="28"/>
      <c r="I3063" s="30"/>
      <c r="J3063" s="3"/>
      <c r="AD3063" s="1"/>
      <c r="AE3063" s="1"/>
    </row>
    <row r="3064" spans="2:31" ht="13.25" customHeight="1" x14ac:dyDescent="0.35">
      <c r="B3064" s="49"/>
      <c r="H3064" s="28"/>
      <c r="I3064" s="30"/>
      <c r="J3064" s="3"/>
      <c r="AD3064" s="1"/>
      <c r="AE3064" s="1"/>
    </row>
    <row r="3065" spans="2:31" ht="13.25" customHeight="1" x14ac:dyDescent="0.35">
      <c r="B3065" s="49"/>
      <c r="H3065" s="28"/>
      <c r="I3065" s="30"/>
      <c r="J3065" s="3"/>
      <c r="AD3065" s="1"/>
      <c r="AE3065" s="1"/>
    </row>
    <row r="3066" spans="2:31" ht="13.25" customHeight="1" x14ac:dyDescent="0.35">
      <c r="B3066" s="49"/>
      <c r="H3066" s="28"/>
      <c r="I3066" s="30"/>
      <c r="J3066" s="3"/>
      <c r="AD3066" s="1"/>
      <c r="AE3066" s="1"/>
    </row>
    <row r="3067" spans="2:31" ht="13.25" customHeight="1" x14ac:dyDescent="0.35">
      <c r="B3067" s="49"/>
      <c r="H3067" s="28"/>
      <c r="I3067" s="30"/>
      <c r="J3067" s="3"/>
      <c r="AD3067" s="1"/>
      <c r="AE3067" s="1"/>
    </row>
    <row r="3068" spans="2:31" ht="13.25" customHeight="1" x14ac:dyDescent="0.35">
      <c r="B3068" s="49"/>
      <c r="H3068" s="28"/>
      <c r="I3068" s="30"/>
      <c r="J3068" s="3"/>
      <c r="AD3068" s="1"/>
      <c r="AE3068" s="1"/>
    </row>
    <row r="3069" spans="2:31" ht="13.25" customHeight="1" x14ac:dyDescent="0.35">
      <c r="B3069" s="49"/>
      <c r="H3069" s="28"/>
      <c r="I3069" s="30"/>
      <c r="J3069" s="3"/>
      <c r="AD3069" s="1"/>
      <c r="AE3069" s="1"/>
    </row>
    <row r="3070" spans="2:31" ht="13.25" customHeight="1" x14ac:dyDescent="0.35">
      <c r="B3070" s="49"/>
      <c r="H3070" s="28"/>
      <c r="I3070" s="30"/>
      <c r="J3070" s="3"/>
      <c r="AD3070" s="1"/>
      <c r="AE3070" s="1"/>
    </row>
    <row r="3071" spans="2:31" ht="13.25" customHeight="1" x14ac:dyDescent="0.35">
      <c r="B3071" s="49"/>
      <c r="H3071" s="28"/>
      <c r="I3071" s="30"/>
      <c r="J3071" s="3"/>
      <c r="AD3071" s="1"/>
      <c r="AE3071" s="1"/>
    </row>
    <row r="3072" spans="2:31" ht="13.25" customHeight="1" x14ac:dyDescent="0.35">
      <c r="B3072" s="49"/>
      <c r="H3072" s="28"/>
      <c r="I3072" s="30"/>
      <c r="J3072" s="3"/>
      <c r="AD3072" s="1"/>
      <c r="AE3072" s="1"/>
    </row>
    <row r="3073" spans="2:31" ht="13.25" customHeight="1" x14ac:dyDescent="0.35">
      <c r="B3073" s="49"/>
      <c r="H3073" s="28"/>
      <c r="I3073" s="30"/>
      <c r="J3073" s="3"/>
      <c r="AD3073" s="1"/>
      <c r="AE3073" s="1"/>
    </row>
    <row r="3074" spans="2:31" ht="13.25" customHeight="1" x14ac:dyDescent="0.35">
      <c r="B3074" s="49"/>
      <c r="H3074" s="28"/>
      <c r="I3074" s="30"/>
      <c r="J3074" s="3"/>
      <c r="AD3074" s="1"/>
      <c r="AE3074" s="1"/>
    </row>
    <row r="3075" spans="2:31" ht="13.25" customHeight="1" x14ac:dyDescent="0.35">
      <c r="B3075" s="49"/>
      <c r="H3075" s="28"/>
      <c r="I3075" s="30"/>
      <c r="J3075" s="3"/>
      <c r="AD3075" s="1"/>
      <c r="AE3075" s="1"/>
    </row>
    <row r="3076" spans="2:31" ht="13.25" customHeight="1" x14ac:dyDescent="0.35">
      <c r="B3076" s="49"/>
      <c r="H3076" s="28"/>
      <c r="I3076" s="30"/>
      <c r="J3076" s="3"/>
      <c r="AD3076" s="1"/>
      <c r="AE3076" s="1"/>
    </row>
    <row r="3077" spans="2:31" ht="13.25" customHeight="1" x14ac:dyDescent="0.35">
      <c r="B3077" s="49"/>
      <c r="H3077" s="28"/>
      <c r="I3077" s="30"/>
      <c r="J3077" s="3"/>
      <c r="AD3077" s="1"/>
      <c r="AE3077" s="1"/>
    </row>
    <row r="3078" spans="2:31" ht="13.25" customHeight="1" x14ac:dyDescent="0.35">
      <c r="B3078" s="49"/>
      <c r="H3078" s="28"/>
      <c r="I3078" s="30"/>
      <c r="J3078" s="3"/>
      <c r="AD3078" s="1"/>
      <c r="AE3078" s="1"/>
    </row>
    <row r="3079" spans="2:31" ht="13.25" customHeight="1" x14ac:dyDescent="0.35">
      <c r="B3079" s="49"/>
      <c r="H3079" s="28"/>
      <c r="I3079" s="30"/>
      <c r="J3079" s="3"/>
      <c r="AD3079" s="1"/>
      <c r="AE3079" s="1"/>
    </row>
    <row r="3080" spans="2:31" ht="13.25" customHeight="1" x14ac:dyDescent="0.35">
      <c r="B3080" s="49"/>
      <c r="H3080" s="28"/>
      <c r="I3080" s="30"/>
      <c r="J3080" s="3"/>
      <c r="AD3080" s="1"/>
      <c r="AE3080" s="1"/>
    </row>
    <row r="3081" spans="2:31" ht="13.25" customHeight="1" x14ac:dyDescent="0.35">
      <c r="B3081" s="49"/>
      <c r="H3081" s="28"/>
      <c r="I3081" s="30"/>
      <c r="J3081" s="3"/>
      <c r="AD3081" s="1"/>
      <c r="AE3081" s="1"/>
    </row>
    <row r="3082" spans="2:31" ht="13.25" customHeight="1" x14ac:dyDescent="0.35">
      <c r="B3082" s="49"/>
      <c r="H3082" s="28"/>
      <c r="I3082" s="30"/>
      <c r="J3082" s="3"/>
      <c r="AD3082" s="1"/>
      <c r="AE3082" s="1"/>
    </row>
    <row r="3083" spans="2:31" ht="13.25" customHeight="1" x14ac:dyDescent="0.35">
      <c r="B3083" s="49"/>
      <c r="H3083" s="28"/>
      <c r="I3083" s="30"/>
      <c r="J3083" s="3"/>
      <c r="AD3083" s="1"/>
      <c r="AE3083" s="1"/>
    </row>
    <row r="3084" spans="2:31" ht="13.25" customHeight="1" x14ac:dyDescent="0.35">
      <c r="B3084" s="49"/>
      <c r="H3084" s="28"/>
      <c r="I3084" s="30"/>
      <c r="J3084" s="3"/>
      <c r="AD3084" s="1"/>
      <c r="AE3084" s="1"/>
    </row>
    <row r="3085" spans="2:31" ht="13.25" customHeight="1" x14ac:dyDescent="0.35">
      <c r="B3085" s="49"/>
      <c r="H3085" s="28"/>
      <c r="I3085" s="30"/>
      <c r="J3085" s="3"/>
      <c r="AD3085" s="1"/>
      <c r="AE3085" s="1"/>
    </row>
    <row r="3086" spans="2:31" ht="13.25" customHeight="1" x14ac:dyDescent="0.35">
      <c r="B3086" s="49"/>
      <c r="H3086" s="28"/>
      <c r="I3086" s="30"/>
      <c r="J3086" s="3"/>
      <c r="AD3086" s="1"/>
      <c r="AE3086" s="1"/>
    </row>
    <row r="3087" spans="2:31" ht="13.25" customHeight="1" x14ac:dyDescent="0.35">
      <c r="B3087" s="49"/>
      <c r="H3087" s="28"/>
      <c r="I3087" s="30"/>
      <c r="J3087" s="3"/>
      <c r="AD3087" s="1"/>
      <c r="AE3087" s="1"/>
    </row>
    <row r="3088" spans="2:31" ht="13.25" customHeight="1" x14ac:dyDescent="0.35">
      <c r="B3088" s="49"/>
      <c r="H3088" s="28"/>
      <c r="I3088" s="30"/>
      <c r="J3088" s="3"/>
      <c r="AD3088" s="1"/>
      <c r="AE3088" s="1"/>
    </row>
    <row r="3089" spans="1:31" ht="13.25" customHeight="1" x14ac:dyDescent="0.35">
      <c r="B3089" s="49"/>
      <c r="H3089" s="28"/>
      <c r="I3089" s="30"/>
      <c r="J3089" s="3"/>
      <c r="AD3089" s="1"/>
      <c r="AE3089" s="1"/>
    </row>
    <row r="3090" spans="1:31" ht="13.25" customHeight="1" x14ac:dyDescent="0.35">
      <c r="B3090" s="49"/>
      <c r="H3090" s="28"/>
      <c r="I3090" s="30"/>
      <c r="J3090" s="3"/>
      <c r="AD3090" s="1"/>
      <c r="AE3090" s="1"/>
    </row>
    <row r="3091" spans="1:31" ht="13.25" customHeight="1" x14ac:dyDescent="0.35">
      <c r="B3091" s="49"/>
      <c r="H3091" s="28"/>
      <c r="I3091" s="30"/>
      <c r="J3091" s="3"/>
      <c r="AD3091" s="1"/>
      <c r="AE3091" s="1"/>
    </row>
    <row r="3092" spans="1:31" ht="13.25" customHeight="1" x14ac:dyDescent="0.35">
      <c r="B3092" s="49"/>
      <c r="H3092" s="28"/>
      <c r="I3092" s="30"/>
      <c r="J3092" s="3"/>
      <c r="AD3092" s="1"/>
      <c r="AE3092" s="1"/>
    </row>
    <row r="3093" spans="1:31" ht="13.25" customHeight="1" x14ac:dyDescent="0.35">
      <c r="B3093" s="49"/>
      <c r="H3093" s="28"/>
      <c r="I3093" s="30"/>
      <c r="J3093" s="3"/>
      <c r="AD3093" s="1"/>
      <c r="AE3093" s="1"/>
    </row>
    <row r="3094" spans="1:31" ht="13.25" customHeight="1" x14ac:dyDescent="0.35">
      <c r="B3094" s="49"/>
      <c r="H3094" s="28"/>
      <c r="I3094" s="30"/>
      <c r="J3094" s="3"/>
      <c r="AD3094" s="1"/>
      <c r="AE3094" s="1"/>
    </row>
    <row r="3095" spans="1:31" ht="13.25" customHeight="1" x14ac:dyDescent="0.35">
      <c r="B3095" s="49"/>
      <c r="H3095" s="28"/>
      <c r="I3095" s="30"/>
      <c r="J3095" s="3"/>
      <c r="AD3095" s="1"/>
      <c r="AE3095" s="1"/>
    </row>
    <row r="3096" spans="1:31" ht="13.25" customHeight="1" x14ac:dyDescent="0.35">
      <c r="B3096" s="49"/>
      <c r="H3096" s="28"/>
      <c r="I3096" s="30"/>
      <c r="J3096" s="3"/>
      <c r="AD3096" s="1"/>
      <c r="AE3096" s="1"/>
    </row>
    <row r="3097" spans="1:31" ht="13.25" customHeight="1" x14ac:dyDescent="0.35">
      <c r="B3097" s="49"/>
      <c r="H3097" s="28"/>
      <c r="I3097" s="30"/>
      <c r="J3097" s="3"/>
      <c r="AD3097" s="1"/>
      <c r="AE3097" s="1"/>
    </row>
    <row r="3098" spans="1:31" ht="13.25" customHeight="1" x14ac:dyDescent="0.35">
      <c r="B3098" s="49"/>
      <c r="H3098" s="28"/>
      <c r="I3098" s="30"/>
      <c r="J3098" s="3"/>
      <c r="AD3098" s="1"/>
      <c r="AE3098" s="1"/>
    </row>
    <row r="3099" spans="1:31" ht="13.25" customHeight="1" x14ac:dyDescent="0.35">
      <c r="B3099" s="49"/>
      <c r="H3099" s="28"/>
      <c r="I3099" s="30"/>
      <c r="J3099" s="3"/>
      <c r="AD3099" s="1"/>
      <c r="AE3099" s="1"/>
    </row>
    <row r="3100" spans="1:31" s="7" customFormat="1" ht="13.25" customHeight="1" x14ac:dyDescent="0.35">
      <c r="A3100" s="58"/>
      <c r="B3100" s="49"/>
      <c r="C3100" s="28"/>
      <c r="D3100" s="30"/>
      <c r="E3100" s="30"/>
      <c r="F3100" s="30"/>
      <c r="G3100" s="40"/>
      <c r="H3100" s="28"/>
      <c r="I3100" s="38"/>
      <c r="J3100" s="22"/>
      <c r="S3100" s="50"/>
    </row>
    <row r="3101" spans="1:31" s="7" customFormat="1" ht="13.25" customHeight="1" x14ac:dyDescent="0.35">
      <c r="A3101" s="58"/>
      <c r="B3101" s="49"/>
      <c r="C3101" s="28"/>
      <c r="D3101" s="30"/>
      <c r="E3101" s="30"/>
      <c r="F3101" s="30"/>
      <c r="G3101" s="40"/>
      <c r="H3101" s="28"/>
      <c r="I3101" s="38"/>
      <c r="J3101" s="22"/>
      <c r="S3101" s="50"/>
    </row>
    <row r="3102" spans="1:31" s="7" customFormat="1" ht="13.25" customHeight="1" x14ac:dyDescent="0.35">
      <c r="A3102" s="58"/>
      <c r="B3102" s="49"/>
      <c r="C3102" s="28"/>
      <c r="D3102" s="30"/>
      <c r="E3102" s="30"/>
      <c r="F3102" s="30"/>
      <c r="G3102" s="40"/>
      <c r="H3102" s="28"/>
      <c r="I3102" s="38"/>
      <c r="J3102" s="22"/>
      <c r="S3102" s="50"/>
    </row>
    <row r="3103" spans="1:31" s="7" customFormat="1" ht="13.25" customHeight="1" x14ac:dyDescent="0.35">
      <c r="A3103" s="58"/>
      <c r="B3103" s="49"/>
      <c r="C3103" s="28"/>
      <c r="D3103" s="30"/>
      <c r="E3103" s="30"/>
      <c r="F3103" s="30"/>
      <c r="G3103" s="40"/>
      <c r="H3103" s="28"/>
      <c r="I3103" s="38"/>
      <c r="J3103" s="22"/>
      <c r="S3103" s="50"/>
    </row>
    <row r="3104" spans="1:31" s="7" customFormat="1" ht="13.25" customHeight="1" x14ac:dyDescent="0.35">
      <c r="A3104" s="58"/>
      <c r="B3104" s="49"/>
      <c r="C3104" s="28"/>
      <c r="D3104" s="30"/>
      <c r="E3104" s="30"/>
      <c r="F3104" s="30"/>
      <c r="G3104" s="40"/>
      <c r="H3104" s="28"/>
      <c r="I3104" s="38"/>
      <c r="J3104" s="22"/>
      <c r="S3104" s="50"/>
    </row>
    <row r="3105" spans="1:19" s="7" customFormat="1" ht="13.25" customHeight="1" x14ac:dyDescent="0.35">
      <c r="A3105" s="58"/>
      <c r="B3105" s="49"/>
      <c r="C3105" s="28"/>
      <c r="D3105" s="30"/>
      <c r="E3105" s="30"/>
      <c r="F3105" s="30"/>
      <c r="G3105" s="40"/>
      <c r="H3105" s="28"/>
      <c r="I3105" s="38"/>
      <c r="J3105" s="22"/>
      <c r="S3105" s="50"/>
    </row>
    <row r="3106" spans="1:19" s="7" customFormat="1" ht="13.25" customHeight="1" x14ac:dyDescent="0.35">
      <c r="A3106" s="58"/>
      <c r="B3106" s="49"/>
      <c r="C3106" s="28"/>
      <c r="D3106" s="30"/>
      <c r="E3106" s="30"/>
      <c r="F3106" s="30"/>
      <c r="G3106" s="40"/>
      <c r="H3106" s="28"/>
      <c r="I3106" s="38"/>
      <c r="J3106" s="22"/>
      <c r="S3106" s="50"/>
    </row>
    <row r="3107" spans="1:19" s="7" customFormat="1" ht="13.25" customHeight="1" x14ac:dyDescent="0.35">
      <c r="A3107" s="58"/>
      <c r="B3107" s="49"/>
      <c r="C3107" s="28"/>
      <c r="D3107" s="30"/>
      <c r="E3107" s="30"/>
      <c r="F3107" s="30"/>
      <c r="G3107" s="40"/>
      <c r="H3107" s="28"/>
      <c r="I3107" s="38"/>
      <c r="J3107" s="22"/>
      <c r="S3107" s="50"/>
    </row>
    <row r="3108" spans="1:19" s="7" customFormat="1" ht="13.25" customHeight="1" x14ac:dyDescent="0.35">
      <c r="A3108" s="58"/>
      <c r="B3108" s="49"/>
      <c r="C3108" s="28"/>
      <c r="D3108" s="30"/>
      <c r="E3108" s="30"/>
      <c r="F3108" s="30"/>
      <c r="G3108" s="40"/>
      <c r="H3108" s="28"/>
      <c r="I3108" s="38"/>
      <c r="J3108" s="22"/>
      <c r="S3108" s="50"/>
    </row>
    <row r="3109" spans="1:19" s="7" customFormat="1" ht="13.25" customHeight="1" x14ac:dyDescent="0.35">
      <c r="A3109" s="58"/>
      <c r="B3109" s="49"/>
      <c r="C3109" s="28"/>
      <c r="D3109" s="30"/>
      <c r="E3109" s="30"/>
      <c r="F3109" s="30"/>
      <c r="G3109" s="40"/>
      <c r="H3109" s="28"/>
      <c r="I3109" s="38"/>
      <c r="J3109" s="22"/>
      <c r="S3109" s="50"/>
    </row>
    <row r="3110" spans="1:19" s="7" customFormat="1" ht="13.25" customHeight="1" x14ac:dyDescent="0.35">
      <c r="A3110" s="58"/>
      <c r="B3110" s="49"/>
      <c r="C3110" s="28"/>
      <c r="D3110" s="30"/>
      <c r="E3110" s="30"/>
      <c r="F3110" s="30"/>
      <c r="G3110" s="40"/>
      <c r="H3110" s="28"/>
      <c r="I3110" s="38"/>
      <c r="J3110" s="22"/>
      <c r="S3110" s="50"/>
    </row>
    <row r="3111" spans="1:19" s="7" customFormat="1" ht="13.25" customHeight="1" x14ac:dyDescent="0.35">
      <c r="A3111" s="58"/>
      <c r="B3111" s="49"/>
      <c r="C3111" s="28"/>
      <c r="D3111" s="30"/>
      <c r="E3111" s="30"/>
      <c r="F3111" s="30"/>
      <c r="G3111" s="40"/>
      <c r="H3111" s="28"/>
      <c r="I3111" s="38"/>
      <c r="J3111" s="22"/>
      <c r="S3111" s="50"/>
    </row>
    <row r="3112" spans="1:19" s="7" customFormat="1" ht="13.25" customHeight="1" x14ac:dyDescent="0.35">
      <c r="A3112" s="58"/>
      <c r="B3112" s="49"/>
      <c r="C3112" s="28"/>
      <c r="D3112" s="30"/>
      <c r="E3112" s="30"/>
      <c r="F3112" s="30"/>
      <c r="G3112" s="40"/>
      <c r="H3112" s="28"/>
      <c r="I3112" s="38"/>
      <c r="J3112" s="22"/>
      <c r="S3112" s="50"/>
    </row>
    <row r="3113" spans="1:19" s="7" customFormat="1" ht="13.25" customHeight="1" x14ac:dyDescent="0.35">
      <c r="A3113" s="58"/>
      <c r="B3113" s="49"/>
      <c r="C3113" s="28"/>
      <c r="D3113" s="30"/>
      <c r="E3113" s="30"/>
      <c r="F3113" s="30"/>
      <c r="G3113" s="40"/>
      <c r="H3113" s="28"/>
      <c r="I3113" s="38"/>
      <c r="J3113" s="22"/>
      <c r="S3113" s="50"/>
    </row>
    <row r="3114" spans="1:19" s="7" customFormat="1" ht="13.25" customHeight="1" x14ac:dyDescent="0.35">
      <c r="A3114" s="58"/>
      <c r="B3114" s="49"/>
      <c r="C3114" s="28"/>
      <c r="D3114" s="30"/>
      <c r="E3114" s="30"/>
      <c r="F3114" s="30"/>
      <c r="G3114" s="40"/>
      <c r="H3114" s="28"/>
      <c r="I3114" s="38"/>
      <c r="J3114" s="22"/>
      <c r="S3114" s="50"/>
    </row>
    <row r="3115" spans="1:19" s="7" customFormat="1" ht="13.25" customHeight="1" x14ac:dyDescent="0.35">
      <c r="A3115" s="58"/>
      <c r="B3115" s="49"/>
      <c r="C3115" s="28"/>
      <c r="D3115" s="30"/>
      <c r="E3115" s="30"/>
      <c r="F3115" s="30"/>
      <c r="G3115" s="40"/>
      <c r="H3115" s="28"/>
      <c r="I3115" s="38"/>
      <c r="J3115" s="22"/>
      <c r="S3115" s="50"/>
    </row>
    <row r="3116" spans="1:19" s="7" customFormat="1" ht="13.25" customHeight="1" x14ac:dyDescent="0.35">
      <c r="A3116" s="58"/>
      <c r="B3116" s="49"/>
      <c r="C3116" s="28"/>
      <c r="D3116" s="30"/>
      <c r="E3116" s="30"/>
      <c r="F3116" s="30"/>
      <c r="G3116" s="40"/>
      <c r="H3116" s="28"/>
      <c r="I3116" s="38"/>
      <c r="J3116" s="22"/>
      <c r="S3116" s="50"/>
    </row>
    <row r="3117" spans="1:19" s="7" customFormat="1" ht="13.25" customHeight="1" x14ac:dyDescent="0.35">
      <c r="A3117" s="58"/>
      <c r="B3117" s="49"/>
      <c r="C3117" s="28"/>
      <c r="D3117" s="30"/>
      <c r="E3117" s="30"/>
      <c r="F3117" s="30"/>
      <c r="G3117" s="40"/>
      <c r="H3117" s="28"/>
      <c r="I3117" s="38"/>
      <c r="J3117" s="22"/>
      <c r="S3117" s="50"/>
    </row>
    <row r="3118" spans="1:19" s="7" customFormat="1" ht="13.25" customHeight="1" x14ac:dyDescent="0.35">
      <c r="A3118" s="58"/>
      <c r="B3118" s="49"/>
      <c r="C3118" s="28"/>
      <c r="D3118" s="30"/>
      <c r="E3118" s="30"/>
      <c r="F3118" s="30"/>
      <c r="G3118" s="40"/>
      <c r="H3118" s="28"/>
      <c r="I3118" s="38"/>
      <c r="J3118" s="22"/>
      <c r="S3118" s="50"/>
    </row>
    <row r="3119" spans="1:19" s="7" customFormat="1" ht="13.25" customHeight="1" x14ac:dyDescent="0.35">
      <c r="A3119" s="58"/>
      <c r="B3119" s="49"/>
      <c r="C3119" s="28"/>
      <c r="D3119" s="30"/>
      <c r="E3119" s="30"/>
      <c r="F3119" s="30"/>
      <c r="G3119" s="30"/>
      <c r="H3119" s="28"/>
      <c r="I3119" s="38"/>
      <c r="J3119" s="22"/>
      <c r="S3119" s="50"/>
    </row>
    <row r="3120" spans="1:19" s="7" customFormat="1" ht="13.25" customHeight="1" x14ac:dyDescent="0.35">
      <c r="A3120" s="58"/>
      <c r="B3120" s="49"/>
      <c r="C3120" s="28"/>
      <c r="D3120" s="30"/>
      <c r="E3120" s="30"/>
      <c r="F3120" s="30"/>
      <c r="G3120" s="40"/>
      <c r="H3120" s="28"/>
      <c r="I3120" s="38"/>
      <c r="J3120" s="22"/>
      <c r="S3120" s="50"/>
    </row>
    <row r="3121" spans="1:31" s="7" customFormat="1" ht="13.25" customHeight="1" x14ac:dyDescent="0.35">
      <c r="A3121" s="58"/>
      <c r="B3121" s="49"/>
      <c r="C3121" s="28"/>
      <c r="D3121" s="30"/>
      <c r="E3121" s="30"/>
      <c r="F3121" s="30"/>
      <c r="G3121" s="30"/>
      <c r="H3121" s="28"/>
      <c r="I3121" s="38"/>
      <c r="J3121" s="22"/>
      <c r="S3121" s="50"/>
    </row>
    <row r="3122" spans="1:31" s="7" customFormat="1" ht="13.25" customHeight="1" x14ac:dyDescent="0.35">
      <c r="A3122" s="58"/>
      <c r="B3122" s="49"/>
      <c r="C3122" s="28"/>
      <c r="D3122" s="30"/>
      <c r="E3122" s="30"/>
      <c r="F3122" s="30"/>
      <c r="G3122" s="40"/>
      <c r="H3122" s="28"/>
      <c r="I3122" s="38"/>
      <c r="J3122" s="22"/>
      <c r="S3122" s="50"/>
    </row>
    <row r="3123" spans="1:31" ht="13.25" customHeight="1" x14ac:dyDescent="0.35">
      <c r="B3123" s="49"/>
      <c r="H3123" s="28"/>
      <c r="I3123" s="30"/>
      <c r="J3123" s="3"/>
      <c r="AD3123" s="1"/>
      <c r="AE3123" s="1"/>
    </row>
    <row r="3124" spans="1:31" ht="13.25" customHeight="1" x14ac:dyDescent="0.35">
      <c r="B3124" s="49"/>
      <c r="H3124" s="28"/>
      <c r="I3124" s="30"/>
      <c r="J3124" s="3"/>
      <c r="AD3124" s="1"/>
      <c r="AE3124" s="1"/>
    </row>
    <row r="3125" spans="1:31" ht="13.25" customHeight="1" x14ac:dyDescent="0.35">
      <c r="B3125" s="49"/>
      <c r="H3125" s="28"/>
      <c r="I3125" s="30"/>
      <c r="J3125" s="3"/>
      <c r="AD3125" s="1"/>
      <c r="AE3125" s="1"/>
    </row>
    <row r="3126" spans="1:31" ht="13.25" customHeight="1" x14ac:dyDescent="0.35">
      <c r="B3126" s="49"/>
      <c r="H3126" s="28"/>
      <c r="I3126" s="30"/>
      <c r="J3126" s="3"/>
      <c r="AD3126" s="1"/>
      <c r="AE3126" s="1"/>
    </row>
    <row r="3127" spans="1:31" ht="13.25" customHeight="1" x14ac:dyDescent="0.35">
      <c r="B3127" s="49"/>
      <c r="H3127" s="28"/>
      <c r="I3127" s="30"/>
      <c r="J3127" s="3"/>
      <c r="AD3127" s="1"/>
      <c r="AE3127" s="1"/>
    </row>
    <row r="3128" spans="1:31" ht="13.25" customHeight="1" x14ac:dyDescent="0.35">
      <c r="B3128" s="49"/>
      <c r="H3128" s="28"/>
      <c r="I3128" s="30"/>
      <c r="J3128" s="3"/>
      <c r="AD3128" s="1"/>
      <c r="AE3128" s="1"/>
    </row>
    <row r="3129" spans="1:31" ht="13.25" customHeight="1" x14ac:dyDescent="0.35">
      <c r="B3129" s="49"/>
      <c r="D3129" s="38"/>
      <c r="E3129" s="38"/>
      <c r="F3129" s="38"/>
      <c r="G3129" s="103"/>
      <c r="H3129" s="104"/>
      <c r="I3129" s="30"/>
      <c r="J3129" s="3"/>
      <c r="AD3129" s="1"/>
      <c r="AE3129" s="1"/>
    </row>
    <row r="3130" spans="1:31" ht="13.25" customHeight="1" x14ac:dyDescent="0.35">
      <c r="B3130" s="49"/>
      <c r="C3130" s="41"/>
      <c r="D3130" s="38"/>
      <c r="E3130" s="38"/>
      <c r="F3130" s="38"/>
      <c r="G3130" s="103"/>
      <c r="H3130" s="104"/>
      <c r="I3130" s="30"/>
      <c r="J3130" s="3"/>
      <c r="AD3130" s="1"/>
      <c r="AE3130" s="1"/>
    </row>
    <row r="3131" spans="1:31" ht="13.25" customHeight="1" x14ac:dyDescent="0.35">
      <c r="B3131" s="49"/>
      <c r="H3131" s="28"/>
      <c r="I3131" s="30"/>
      <c r="J3131" s="3"/>
      <c r="AD3131" s="1"/>
      <c r="AE3131" s="1"/>
    </row>
    <row r="3132" spans="1:31" ht="13.25" customHeight="1" x14ac:dyDescent="0.35">
      <c r="B3132" s="49"/>
      <c r="H3132" s="28"/>
      <c r="I3132" s="30"/>
      <c r="J3132" s="3"/>
      <c r="AD3132" s="1"/>
      <c r="AE3132" s="1"/>
    </row>
    <row r="3133" spans="1:31" ht="13.25" customHeight="1" x14ac:dyDescent="0.35">
      <c r="B3133" s="49"/>
      <c r="H3133" s="28"/>
      <c r="I3133" s="30"/>
      <c r="J3133" s="3"/>
      <c r="AD3133" s="1"/>
      <c r="AE3133" s="1"/>
    </row>
    <row r="3134" spans="1:31" ht="13.25" customHeight="1" x14ac:dyDescent="0.35">
      <c r="B3134" s="49"/>
      <c r="H3134" s="28"/>
      <c r="I3134" s="30"/>
      <c r="J3134" s="3"/>
      <c r="AD3134" s="1"/>
      <c r="AE3134" s="1"/>
    </row>
    <row r="3135" spans="1:31" ht="13.25" customHeight="1" x14ac:dyDescent="0.35">
      <c r="B3135" s="49"/>
      <c r="H3135" s="28"/>
      <c r="I3135" s="30"/>
      <c r="J3135" s="3"/>
      <c r="AD3135" s="1"/>
      <c r="AE3135" s="1"/>
    </row>
    <row r="3136" spans="1:31" ht="13.25" customHeight="1" x14ac:dyDescent="0.35">
      <c r="B3136" s="49"/>
      <c r="H3136" s="28"/>
      <c r="I3136" s="30"/>
      <c r="J3136" s="3"/>
      <c r="AD3136" s="1"/>
      <c r="AE3136" s="1"/>
    </row>
    <row r="3137" spans="2:31" ht="13.25" customHeight="1" x14ac:dyDescent="0.35">
      <c r="B3137" s="49"/>
      <c r="H3137" s="28"/>
      <c r="I3137" s="30"/>
      <c r="J3137" s="3"/>
      <c r="AD3137" s="1"/>
      <c r="AE3137" s="1"/>
    </row>
    <row r="3138" spans="2:31" ht="13.25" customHeight="1" x14ac:dyDescent="0.35">
      <c r="B3138" s="49"/>
      <c r="H3138" s="28"/>
      <c r="I3138" s="30"/>
      <c r="J3138" s="3"/>
      <c r="AD3138" s="1"/>
      <c r="AE3138" s="1"/>
    </row>
    <row r="3139" spans="2:31" ht="13.25" customHeight="1" x14ac:dyDescent="0.35">
      <c r="B3139" s="49"/>
      <c r="H3139" s="28"/>
      <c r="I3139" s="30"/>
      <c r="J3139" s="3"/>
      <c r="AD3139" s="1"/>
      <c r="AE3139" s="1"/>
    </row>
    <row r="3140" spans="2:31" ht="13.25" customHeight="1" x14ac:dyDescent="0.35">
      <c r="B3140" s="49"/>
      <c r="H3140" s="28"/>
      <c r="I3140" s="30"/>
      <c r="J3140" s="3"/>
      <c r="AD3140" s="1"/>
      <c r="AE3140" s="1"/>
    </row>
    <row r="3141" spans="2:31" ht="13.25" customHeight="1" x14ac:dyDescent="0.35">
      <c r="B3141" s="49"/>
      <c r="H3141" s="28"/>
      <c r="I3141" s="30"/>
      <c r="J3141" s="3"/>
      <c r="AD3141" s="1"/>
      <c r="AE3141" s="1"/>
    </row>
    <row r="3142" spans="2:31" ht="13.25" customHeight="1" x14ac:dyDescent="0.35">
      <c r="B3142" s="49"/>
      <c r="H3142" s="28"/>
      <c r="I3142" s="30"/>
      <c r="J3142" s="3"/>
      <c r="AD3142" s="1"/>
      <c r="AE3142" s="1"/>
    </row>
    <row r="3143" spans="2:31" ht="13.25" customHeight="1" x14ac:dyDescent="0.35">
      <c r="B3143" s="49"/>
      <c r="H3143" s="28"/>
      <c r="I3143" s="30"/>
      <c r="J3143" s="3"/>
      <c r="AD3143" s="1"/>
      <c r="AE3143" s="1"/>
    </row>
    <row r="3144" spans="2:31" ht="13.25" customHeight="1" x14ac:dyDescent="0.35">
      <c r="B3144" s="49"/>
      <c r="H3144" s="28"/>
      <c r="I3144" s="30"/>
      <c r="J3144" s="3"/>
      <c r="AD3144" s="1"/>
      <c r="AE3144" s="1"/>
    </row>
    <row r="3145" spans="2:31" ht="13.25" customHeight="1" x14ac:dyDescent="0.35">
      <c r="B3145" s="49"/>
      <c r="H3145" s="28"/>
      <c r="I3145" s="30"/>
      <c r="J3145" s="3"/>
      <c r="AD3145" s="1"/>
      <c r="AE3145" s="1"/>
    </row>
    <row r="3146" spans="2:31" ht="13.25" customHeight="1" x14ac:dyDescent="0.35">
      <c r="B3146" s="49"/>
      <c r="H3146" s="28"/>
      <c r="I3146" s="30"/>
      <c r="J3146" s="3"/>
      <c r="AD3146" s="1"/>
      <c r="AE3146" s="1"/>
    </row>
    <row r="3147" spans="2:31" ht="13.25" customHeight="1" x14ac:dyDescent="0.35">
      <c r="B3147" s="49"/>
      <c r="H3147" s="28"/>
      <c r="I3147" s="30"/>
      <c r="J3147" s="3"/>
      <c r="AD3147" s="1"/>
      <c r="AE3147" s="1"/>
    </row>
    <row r="3148" spans="2:31" ht="13.25" customHeight="1" x14ac:dyDescent="0.35">
      <c r="B3148" s="49"/>
      <c r="H3148" s="28"/>
      <c r="I3148" s="30"/>
      <c r="J3148" s="3"/>
      <c r="AD3148" s="1"/>
      <c r="AE3148" s="1"/>
    </row>
    <row r="3149" spans="2:31" ht="13.25" customHeight="1" x14ac:dyDescent="0.35">
      <c r="B3149" s="49"/>
      <c r="H3149" s="28"/>
      <c r="I3149" s="30"/>
      <c r="J3149" s="3"/>
      <c r="AD3149" s="1"/>
      <c r="AE3149" s="1"/>
    </row>
    <row r="3150" spans="2:31" ht="13.25" customHeight="1" x14ac:dyDescent="0.35">
      <c r="B3150" s="49"/>
      <c r="H3150" s="28"/>
      <c r="I3150" s="30"/>
      <c r="J3150" s="3"/>
      <c r="AD3150" s="1"/>
      <c r="AE3150" s="1"/>
    </row>
    <row r="3151" spans="2:31" ht="13.25" customHeight="1" x14ac:dyDescent="0.35">
      <c r="B3151" s="49"/>
      <c r="H3151" s="28"/>
      <c r="I3151" s="30"/>
      <c r="J3151" s="3"/>
      <c r="AD3151" s="1"/>
      <c r="AE3151" s="1"/>
    </row>
    <row r="3152" spans="2:31" ht="13.25" customHeight="1" x14ac:dyDescent="0.35">
      <c r="B3152" s="49"/>
      <c r="H3152" s="28"/>
      <c r="I3152" s="30"/>
      <c r="J3152" s="3"/>
      <c r="AD3152" s="1"/>
      <c r="AE3152" s="1"/>
    </row>
    <row r="3153" spans="2:31" ht="13.25" customHeight="1" x14ac:dyDescent="0.35">
      <c r="B3153" s="49"/>
      <c r="H3153" s="28"/>
      <c r="I3153" s="30"/>
      <c r="J3153" s="3"/>
      <c r="AD3153" s="1"/>
      <c r="AE3153" s="1"/>
    </row>
    <row r="3154" spans="2:31" ht="13.25" customHeight="1" x14ac:dyDescent="0.35">
      <c r="B3154" s="49"/>
      <c r="H3154" s="28"/>
      <c r="I3154" s="30"/>
      <c r="J3154" s="3"/>
      <c r="AD3154" s="1"/>
      <c r="AE3154" s="1"/>
    </row>
    <row r="3155" spans="2:31" ht="13.25" customHeight="1" x14ac:dyDescent="0.35">
      <c r="B3155" s="49"/>
      <c r="H3155" s="28"/>
      <c r="I3155" s="30"/>
      <c r="J3155" s="3"/>
      <c r="AD3155" s="1"/>
      <c r="AE3155" s="1"/>
    </row>
    <row r="3156" spans="2:31" ht="13.25" customHeight="1" x14ac:dyDescent="0.35">
      <c r="B3156" s="49"/>
      <c r="H3156" s="28"/>
      <c r="I3156" s="30"/>
      <c r="J3156" s="3"/>
      <c r="AD3156" s="1"/>
      <c r="AE3156" s="1"/>
    </row>
    <row r="3157" spans="2:31" ht="13.25" customHeight="1" x14ac:dyDescent="0.35">
      <c r="B3157" s="49"/>
      <c r="H3157" s="28"/>
      <c r="I3157" s="30"/>
      <c r="J3157" s="3"/>
      <c r="AD3157" s="1"/>
      <c r="AE3157" s="1"/>
    </row>
    <row r="3158" spans="2:31" ht="13.25" customHeight="1" x14ac:dyDescent="0.35">
      <c r="B3158" s="49"/>
      <c r="H3158" s="28"/>
      <c r="I3158" s="30"/>
      <c r="J3158" s="3"/>
      <c r="AD3158" s="1"/>
      <c r="AE3158" s="1"/>
    </row>
    <row r="3159" spans="2:31" ht="13.25" customHeight="1" x14ac:dyDescent="0.35">
      <c r="B3159" s="49"/>
      <c r="H3159" s="28"/>
      <c r="I3159" s="30"/>
      <c r="J3159" s="3"/>
      <c r="AD3159" s="1"/>
      <c r="AE3159" s="1"/>
    </row>
    <row r="3160" spans="2:31" ht="13.25" customHeight="1" x14ac:dyDescent="0.35">
      <c r="B3160" s="49"/>
      <c r="H3160" s="28"/>
      <c r="I3160" s="30"/>
      <c r="J3160" s="3"/>
      <c r="AD3160" s="1"/>
      <c r="AE3160" s="1"/>
    </row>
    <row r="3161" spans="2:31" ht="13.25" customHeight="1" x14ac:dyDescent="0.35">
      <c r="B3161" s="49"/>
      <c r="H3161" s="28"/>
      <c r="I3161" s="30"/>
      <c r="J3161" s="3"/>
      <c r="AD3161" s="1"/>
      <c r="AE3161" s="1"/>
    </row>
    <row r="3162" spans="2:31" ht="13.25" customHeight="1" x14ac:dyDescent="0.35">
      <c r="B3162" s="49"/>
      <c r="H3162" s="28"/>
      <c r="I3162" s="30"/>
      <c r="J3162" s="3"/>
      <c r="AD3162" s="1"/>
      <c r="AE3162" s="1"/>
    </row>
    <row r="3163" spans="2:31" ht="13.25" customHeight="1" x14ac:dyDescent="0.35">
      <c r="B3163" s="49"/>
      <c r="H3163" s="28"/>
      <c r="I3163" s="30"/>
      <c r="J3163" s="3"/>
      <c r="AD3163" s="1"/>
      <c r="AE3163" s="1"/>
    </row>
    <row r="3164" spans="2:31" ht="13.25" customHeight="1" x14ac:dyDescent="0.35">
      <c r="B3164" s="49"/>
      <c r="H3164" s="28"/>
      <c r="I3164" s="30"/>
      <c r="J3164" s="3"/>
      <c r="AD3164" s="1"/>
      <c r="AE3164" s="1"/>
    </row>
    <row r="3165" spans="2:31" ht="13.25" customHeight="1" x14ac:dyDescent="0.35">
      <c r="B3165" s="49"/>
      <c r="H3165" s="28"/>
      <c r="I3165" s="30"/>
      <c r="J3165" s="3"/>
      <c r="AD3165" s="1"/>
      <c r="AE3165" s="1"/>
    </row>
    <row r="3166" spans="2:31" ht="13.25" customHeight="1" x14ac:dyDescent="0.35">
      <c r="B3166" s="49"/>
      <c r="H3166" s="28"/>
      <c r="I3166" s="30"/>
      <c r="J3166" s="3"/>
      <c r="AD3166" s="1"/>
      <c r="AE3166" s="1"/>
    </row>
    <row r="3167" spans="2:31" ht="13.25" customHeight="1" x14ac:dyDescent="0.35">
      <c r="B3167" s="49"/>
      <c r="H3167" s="28"/>
      <c r="I3167" s="30"/>
      <c r="J3167" s="3"/>
      <c r="AD3167" s="1"/>
      <c r="AE3167" s="1"/>
    </row>
    <row r="3168" spans="2:31" ht="13.25" customHeight="1" x14ac:dyDescent="0.35">
      <c r="B3168" s="49"/>
      <c r="H3168" s="28"/>
      <c r="I3168" s="30"/>
      <c r="J3168" s="3"/>
      <c r="AD3168" s="1"/>
      <c r="AE3168" s="1"/>
    </row>
    <row r="3169" spans="2:31" ht="13.25" customHeight="1" x14ac:dyDescent="0.35">
      <c r="B3169" s="49"/>
      <c r="H3169" s="28"/>
      <c r="I3169" s="30"/>
      <c r="J3169" s="3"/>
      <c r="AD3169" s="1"/>
      <c r="AE3169" s="1"/>
    </row>
    <row r="3170" spans="2:31" ht="13.25" customHeight="1" x14ac:dyDescent="0.35">
      <c r="B3170" s="49"/>
      <c r="H3170" s="28"/>
      <c r="I3170" s="30"/>
      <c r="J3170" s="3"/>
      <c r="AD3170" s="1"/>
      <c r="AE3170" s="1"/>
    </row>
    <row r="3171" spans="2:31" ht="13.25" customHeight="1" x14ac:dyDescent="0.35">
      <c r="B3171" s="49"/>
      <c r="H3171" s="28"/>
      <c r="I3171" s="30"/>
      <c r="J3171" s="3"/>
      <c r="AD3171" s="1"/>
      <c r="AE3171" s="1"/>
    </row>
    <row r="3172" spans="2:31" ht="13.25" customHeight="1" x14ac:dyDescent="0.35">
      <c r="B3172" s="49"/>
      <c r="H3172" s="28"/>
      <c r="I3172" s="30"/>
      <c r="J3172" s="3"/>
      <c r="AD3172" s="1"/>
      <c r="AE3172" s="1"/>
    </row>
    <row r="3173" spans="2:31" ht="13.25" customHeight="1" x14ac:dyDescent="0.35">
      <c r="B3173" s="49"/>
      <c r="H3173" s="28"/>
      <c r="I3173" s="30"/>
      <c r="J3173" s="3"/>
      <c r="AD3173" s="1"/>
      <c r="AE3173" s="1"/>
    </row>
    <row r="3174" spans="2:31" ht="13.25" customHeight="1" x14ac:dyDescent="0.35">
      <c r="B3174" s="49"/>
      <c r="H3174" s="28"/>
      <c r="I3174" s="30"/>
      <c r="J3174" s="3"/>
      <c r="AD3174" s="1"/>
      <c r="AE3174" s="1"/>
    </row>
    <row r="3175" spans="2:31" ht="13.25" customHeight="1" x14ac:dyDescent="0.35">
      <c r="B3175" s="49"/>
      <c r="H3175" s="28"/>
      <c r="I3175" s="30"/>
      <c r="J3175" s="3"/>
      <c r="AD3175" s="1"/>
      <c r="AE3175" s="1"/>
    </row>
    <row r="3176" spans="2:31" ht="13.25" customHeight="1" x14ac:dyDescent="0.35">
      <c r="B3176" s="49"/>
      <c r="H3176" s="28"/>
      <c r="I3176" s="30"/>
      <c r="J3176" s="3"/>
      <c r="AD3176" s="1"/>
      <c r="AE3176" s="1"/>
    </row>
    <row r="3177" spans="2:31" ht="13.25" customHeight="1" x14ac:dyDescent="0.35">
      <c r="B3177" s="49"/>
      <c r="H3177" s="28"/>
      <c r="I3177" s="30"/>
      <c r="J3177" s="3"/>
      <c r="AD3177" s="1"/>
      <c r="AE3177" s="1"/>
    </row>
    <row r="3178" spans="2:31" ht="13.25" customHeight="1" x14ac:dyDescent="0.35">
      <c r="B3178" s="49"/>
      <c r="H3178" s="28"/>
      <c r="I3178" s="30"/>
      <c r="J3178" s="3"/>
      <c r="AD3178" s="1"/>
      <c r="AE3178" s="1"/>
    </row>
    <row r="3179" spans="2:31" ht="13.25" customHeight="1" x14ac:dyDescent="0.35">
      <c r="B3179" s="49"/>
      <c r="H3179" s="28"/>
      <c r="I3179" s="30"/>
      <c r="J3179" s="3"/>
      <c r="AD3179" s="1"/>
      <c r="AE3179" s="1"/>
    </row>
    <row r="3180" spans="2:31" ht="13.25" customHeight="1" x14ac:dyDescent="0.35">
      <c r="B3180" s="49"/>
      <c r="H3180" s="28"/>
      <c r="I3180" s="30"/>
      <c r="J3180" s="3"/>
      <c r="AD3180" s="1"/>
      <c r="AE3180" s="1"/>
    </row>
    <row r="3181" spans="2:31" ht="13.25" customHeight="1" x14ac:dyDescent="0.35">
      <c r="B3181" s="49"/>
      <c r="H3181" s="28"/>
      <c r="I3181" s="30"/>
      <c r="J3181" s="3"/>
      <c r="AD3181" s="1"/>
      <c r="AE3181" s="1"/>
    </row>
    <row r="3182" spans="2:31" ht="13.25" customHeight="1" x14ac:dyDescent="0.35">
      <c r="B3182" s="49"/>
      <c r="H3182" s="28"/>
      <c r="I3182" s="30"/>
      <c r="J3182" s="3"/>
      <c r="AD3182" s="1"/>
      <c r="AE3182" s="1"/>
    </row>
    <row r="3183" spans="2:31" ht="13.25" customHeight="1" x14ac:dyDescent="0.35">
      <c r="B3183" s="49"/>
      <c r="H3183" s="28"/>
      <c r="I3183" s="30"/>
      <c r="J3183" s="3"/>
      <c r="AD3183" s="1"/>
      <c r="AE3183" s="1"/>
    </row>
    <row r="3184" spans="2:31" ht="13.25" customHeight="1" x14ac:dyDescent="0.35">
      <c r="B3184" s="49"/>
      <c r="H3184" s="28"/>
      <c r="I3184" s="30"/>
      <c r="J3184" s="3"/>
      <c r="AD3184" s="1"/>
      <c r="AE3184" s="1"/>
    </row>
    <row r="3185" spans="1:31" ht="13.25" customHeight="1" x14ac:dyDescent="0.35">
      <c r="B3185" s="49"/>
      <c r="H3185" s="28"/>
      <c r="I3185" s="30"/>
      <c r="J3185" s="3"/>
      <c r="AD3185" s="1"/>
      <c r="AE3185" s="1"/>
    </row>
    <row r="3186" spans="1:31" ht="13.25" customHeight="1" x14ac:dyDescent="0.35">
      <c r="B3186" s="49"/>
      <c r="H3186" s="28"/>
      <c r="I3186" s="30"/>
      <c r="J3186" s="3"/>
      <c r="AD3186" s="1"/>
      <c r="AE3186" s="1"/>
    </row>
    <row r="3187" spans="1:31" ht="13.25" customHeight="1" x14ac:dyDescent="0.35">
      <c r="B3187" s="49"/>
      <c r="H3187" s="28"/>
      <c r="I3187" s="30"/>
      <c r="J3187" s="3"/>
      <c r="AD3187" s="1"/>
      <c r="AE3187" s="1"/>
    </row>
    <row r="3188" spans="1:31" ht="13.25" customHeight="1" x14ac:dyDescent="0.35">
      <c r="B3188" s="49"/>
      <c r="H3188" s="28"/>
      <c r="I3188" s="30"/>
      <c r="J3188" s="3"/>
      <c r="AD3188" s="1"/>
      <c r="AE3188" s="1"/>
    </row>
    <row r="3189" spans="1:31" ht="13.25" customHeight="1" x14ac:dyDescent="0.35">
      <c r="B3189" s="49"/>
      <c r="H3189" s="28"/>
      <c r="I3189" s="30"/>
      <c r="J3189" s="3"/>
      <c r="AD3189" s="1"/>
      <c r="AE3189" s="1"/>
    </row>
    <row r="3190" spans="1:31" ht="13.25" customHeight="1" x14ac:dyDescent="0.35">
      <c r="B3190" s="49"/>
      <c r="H3190" s="28"/>
      <c r="I3190" s="30"/>
      <c r="J3190" s="3"/>
      <c r="AD3190" s="1"/>
      <c r="AE3190" s="1"/>
    </row>
    <row r="3191" spans="1:31" ht="13.25" customHeight="1" x14ac:dyDescent="0.35">
      <c r="B3191" s="49"/>
      <c r="H3191" s="28"/>
      <c r="I3191" s="30"/>
      <c r="J3191" s="3"/>
      <c r="AD3191" s="1"/>
      <c r="AE3191" s="1"/>
    </row>
    <row r="3192" spans="1:31" ht="13.25" customHeight="1" x14ac:dyDescent="0.35">
      <c r="B3192" s="49"/>
      <c r="H3192" s="28"/>
      <c r="I3192" s="30"/>
      <c r="J3192" s="3"/>
      <c r="AD3192" s="1"/>
      <c r="AE3192" s="1"/>
    </row>
    <row r="3193" spans="1:31" ht="13.25" customHeight="1" x14ac:dyDescent="0.35">
      <c r="B3193" s="49"/>
      <c r="H3193" s="28"/>
      <c r="I3193" s="30"/>
      <c r="J3193" s="3"/>
      <c r="AD3193" s="1"/>
      <c r="AE3193" s="1"/>
    </row>
    <row r="3194" spans="1:31" ht="13.25" customHeight="1" x14ac:dyDescent="0.35">
      <c r="B3194" s="49"/>
      <c r="H3194" s="28"/>
      <c r="I3194" s="30"/>
      <c r="J3194" s="3"/>
      <c r="AD3194" s="1"/>
      <c r="AE3194" s="1"/>
    </row>
    <row r="3195" spans="1:31" ht="13.25" customHeight="1" x14ac:dyDescent="0.35">
      <c r="B3195" s="49"/>
      <c r="H3195" s="28"/>
      <c r="I3195" s="30"/>
      <c r="J3195" s="3"/>
      <c r="AD3195" s="1"/>
      <c r="AE3195" s="1"/>
    </row>
    <row r="3196" spans="1:31" ht="13.25" customHeight="1" x14ac:dyDescent="0.35">
      <c r="B3196" s="49"/>
      <c r="H3196" s="28"/>
      <c r="I3196" s="30"/>
      <c r="J3196" s="3"/>
      <c r="AD3196" s="1"/>
      <c r="AE3196" s="1"/>
    </row>
    <row r="3197" spans="1:31" ht="13.25" customHeight="1" x14ac:dyDescent="0.35">
      <c r="B3197" s="49"/>
      <c r="H3197" s="28"/>
      <c r="I3197" s="30"/>
      <c r="J3197" s="3"/>
      <c r="AD3197" s="1"/>
      <c r="AE3197" s="1"/>
    </row>
    <row r="3198" spans="1:31" ht="13.25" customHeight="1" x14ac:dyDescent="0.35">
      <c r="B3198" s="49"/>
      <c r="H3198" s="28"/>
      <c r="I3198" s="30"/>
      <c r="J3198" s="3"/>
      <c r="AD3198" s="1"/>
      <c r="AE3198" s="1"/>
    </row>
    <row r="3199" spans="1:31" ht="13.25" customHeight="1" x14ac:dyDescent="0.35">
      <c r="B3199" s="49"/>
      <c r="H3199" s="28"/>
      <c r="I3199" s="30"/>
      <c r="J3199" s="3"/>
      <c r="AD3199" s="1"/>
      <c r="AE3199" s="1"/>
    </row>
    <row r="3200" spans="1:31" s="7" customFormat="1" ht="13.25" customHeight="1" x14ac:dyDescent="0.35">
      <c r="A3200" s="58"/>
      <c r="B3200" s="49"/>
      <c r="C3200" s="28"/>
      <c r="D3200" s="30"/>
      <c r="E3200" s="30"/>
      <c r="F3200" s="30"/>
      <c r="G3200" s="40"/>
      <c r="H3200" s="28"/>
      <c r="I3200" s="38"/>
      <c r="J3200" s="22"/>
      <c r="S3200" s="50"/>
    </row>
    <row r="3201" spans="1:19" s="7" customFormat="1" ht="13.25" customHeight="1" x14ac:dyDescent="0.35">
      <c r="A3201" s="58"/>
      <c r="B3201" s="49"/>
      <c r="C3201" s="28"/>
      <c r="D3201" s="30"/>
      <c r="E3201" s="30"/>
      <c r="F3201" s="30"/>
      <c r="G3201" s="40"/>
      <c r="H3201" s="28"/>
      <c r="I3201" s="38"/>
      <c r="J3201" s="22"/>
      <c r="S3201" s="50"/>
    </row>
    <row r="3202" spans="1:19" s="7" customFormat="1" ht="13.25" customHeight="1" x14ac:dyDescent="0.35">
      <c r="A3202" s="58"/>
      <c r="B3202" s="49"/>
      <c r="C3202" s="28"/>
      <c r="D3202" s="30"/>
      <c r="E3202" s="30"/>
      <c r="F3202" s="30"/>
      <c r="G3202" s="40"/>
      <c r="H3202" s="28"/>
      <c r="I3202" s="38"/>
      <c r="J3202" s="22"/>
      <c r="S3202" s="50"/>
    </row>
    <row r="3203" spans="1:19" s="7" customFormat="1" ht="13.25" customHeight="1" x14ac:dyDescent="0.35">
      <c r="A3203" s="58"/>
      <c r="B3203" s="49"/>
      <c r="C3203" s="28"/>
      <c r="D3203" s="30"/>
      <c r="E3203" s="30"/>
      <c r="F3203" s="30"/>
      <c r="G3203" s="40"/>
      <c r="H3203" s="28"/>
      <c r="I3203" s="38"/>
      <c r="J3203" s="22"/>
      <c r="S3203" s="50"/>
    </row>
    <row r="3204" spans="1:19" s="7" customFormat="1" ht="13.25" customHeight="1" x14ac:dyDescent="0.35">
      <c r="A3204" s="58"/>
      <c r="B3204" s="49"/>
      <c r="C3204" s="28"/>
      <c r="D3204" s="30"/>
      <c r="E3204" s="30"/>
      <c r="F3204" s="30"/>
      <c r="G3204" s="40"/>
      <c r="H3204" s="28"/>
      <c r="I3204" s="38"/>
      <c r="J3204" s="22"/>
      <c r="S3204" s="50"/>
    </row>
    <row r="3205" spans="1:19" s="7" customFormat="1" ht="13.25" customHeight="1" x14ac:dyDescent="0.35">
      <c r="A3205" s="58"/>
      <c r="B3205" s="49"/>
      <c r="C3205" s="28"/>
      <c r="D3205" s="30"/>
      <c r="E3205" s="30"/>
      <c r="F3205" s="30"/>
      <c r="G3205" s="40"/>
      <c r="H3205" s="28"/>
      <c r="I3205" s="38"/>
      <c r="J3205" s="22"/>
      <c r="S3205" s="50"/>
    </row>
    <row r="3206" spans="1:19" s="7" customFormat="1" ht="13.25" customHeight="1" x14ac:dyDescent="0.35">
      <c r="A3206" s="58"/>
      <c r="B3206" s="49"/>
      <c r="C3206" s="28"/>
      <c r="D3206" s="30"/>
      <c r="E3206" s="30"/>
      <c r="F3206" s="30"/>
      <c r="G3206" s="40"/>
      <c r="H3206" s="28"/>
      <c r="I3206" s="38"/>
      <c r="J3206" s="22"/>
      <c r="S3206" s="50"/>
    </row>
    <row r="3207" spans="1:19" s="7" customFormat="1" ht="13.25" customHeight="1" x14ac:dyDescent="0.35">
      <c r="A3207" s="58"/>
      <c r="B3207" s="49"/>
      <c r="C3207" s="28"/>
      <c r="D3207" s="38"/>
      <c r="E3207" s="38"/>
      <c r="F3207" s="38"/>
      <c r="G3207" s="102"/>
      <c r="H3207" s="104"/>
      <c r="I3207" s="38"/>
      <c r="J3207" s="22"/>
      <c r="S3207" s="50"/>
    </row>
    <row r="3208" spans="1:19" s="7" customFormat="1" ht="13.25" customHeight="1" x14ac:dyDescent="0.35">
      <c r="A3208" s="58"/>
      <c r="B3208" s="49"/>
      <c r="C3208" s="41"/>
      <c r="D3208" s="38"/>
      <c r="E3208" s="38"/>
      <c r="F3208" s="38"/>
      <c r="G3208" s="102"/>
      <c r="H3208" s="104"/>
      <c r="I3208" s="38"/>
      <c r="J3208" s="22"/>
      <c r="S3208" s="50"/>
    </row>
    <row r="3209" spans="1:19" s="7" customFormat="1" ht="13.25" customHeight="1" x14ac:dyDescent="0.35">
      <c r="A3209" s="58"/>
      <c r="B3209" s="49"/>
      <c r="C3209" s="28"/>
      <c r="D3209" s="30"/>
      <c r="E3209" s="30"/>
      <c r="F3209" s="30"/>
      <c r="G3209" s="40"/>
      <c r="H3209" s="28"/>
      <c r="I3209" s="38"/>
      <c r="J3209" s="22"/>
      <c r="S3209" s="50"/>
    </row>
    <row r="3210" spans="1:19" s="7" customFormat="1" ht="13.25" customHeight="1" x14ac:dyDescent="0.35">
      <c r="A3210" s="58"/>
      <c r="B3210" s="49"/>
      <c r="C3210" s="28"/>
      <c r="D3210" s="30"/>
      <c r="E3210" s="30"/>
      <c r="F3210" s="30"/>
      <c r="G3210" s="40"/>
      <c r="H3210" s="28"/>
      <c r="I3210" s="38"/>
      <c r="J3210" s="22"/>
      <c r="S3210" s="50"/>
    </row>
    <row r="3211" spans="1:19" s="7" customFormat="1" ht="13.25" customHeight="1" x14ac:dyDescent="0.35">
      <c r="A3211" s="58"/>
      <c r="B3211" s="49"/>
      <c r="C3211" s="28"/>
      <c r="D3211" s="30"/>
      <c r="E3211" s="30"/>
      <c r="F3211" s="30"/>
      <c r="G3211" s="40"/>
      <c r="H3211" s="28"/>
      <c r="I3211" s="38"/>
      <c r="J3211" s="22"/>
      <c r="S3211" s="50"/>
    </row>
    <row r="3212" spans="1:19" s="7" customFormat="1" ht="13.25" customHeight="1" x14ac:dyDescent="0.35">
      <c r="A3212" s="58"/>
      <c r="B3212" s="49"/>
      <c r="C3212" s="28"/>
      <c r="D3212" s="30"/>
      <c r="E3212" s="30"/>
      <c r="F3212" s="30"/>
      <c r="G3212" s="40"/>
      <c r="H3212" s="28"/>
      <c r="I3212" s="38"/>
      <c r="J3212" s="22"/>
      <c r="S3212" s="50"/>
    </row>
    <row r="3213" spans="1:19" s="7" customFormat="1" ht="13.25" customHeight="1" x14ac:dyDescent="0.35">
      <c r="A3213" s="58"/>
      <c r="B3213" s="49"/>
      <c r="C3213" s="28"/>
      <c r="D3213" s="30"/>
      <c r="E3213" s="30"/>
      <c r="F3213" s="30"/>
      <c r="G3213" s="40"/>
      <c r="H3213" s="28"/>
      <c r="I3213" s="38"/>
      <c r="J3213" s="22"/>
      <c r="S3213" s="50"/>
    </row>
    <row r="3214" spans="1:19" s="7" customFormat="1" ht="13.25" customHeight="1" x14ac:dyDescent="0.35">
      <c r="A3214" s="58"/>
      <c r="B3214" s="49"/>
      <c r="C3214" s="28"/>
      <c r="D3214" s="30"/>
      <c r="E3214" s="30"/>
      <c r="F3214" s="30"/>
      <c r="G3214" s="40"/>
      <c r="H3214" s="28"/>
      <c r="I3214" s="38"/>
      <c r="J3214" s="22"/>
      <c r="S3214" s="50"/>
    </row>
    <row r="3215" spans="1:19" s="7" customFormat="1" ht="13.25" customHeight="1" x14ac:dyDescent="0.35">
      <c r="A3215" s="58"/>
      <c r="B3215" s="49"/>
      <c r="C3215" s="28"/>
      <c r="D3215" s="30"/>
      <c r="E3215" s="30"/>
      <c r="F3215" s="30"/>
      <c r="G3215" s="40"/>
      <c r="H3215" s="28"/>
      <c r="I3215" s="38"/>
      <c r="J3215" s="22"/>
      <c r="S3215" s="50"/>
    </row>
    <row r="3216" spans="1:19" s="7" customFormat="1" ht="13.25" customHeight="1" x14ac:dyDescent="0.35">
      <c r="A3216" s="58"/>
      <c r="B3216" s="49"/>
      <c r="C3216" s="28"/>
      <c r="D3216" s="30"/>
      <c r="E3216" s="30"/>
      <c r="F3216" s="30"/>
      <c r="G3216" s="40"/>
      <c r="H3216" s="28"/>
      <c r="I3216" s="38"/>
      <c r="J3216" s="22"/>
      <c r="S3216" s="50"/>
    </row>
    <row r="3217" spans="1:31" s="7" customFormat="1" ht="13.25" customHeight="1" x14ac:dyDescent="0.35">
      <c r="A3217" s="58"/>
      <c r="B3217" s="49"/>
      <c r="C3217" s="28"/>
      <c r="D3217" s="30"/>
      <c r="E3217" s="30"/>
      <c r="F3217" s="30"/>
      <c r="G3217" s="40"/>
      <c r="H3217" s="28"/>
      <c r="I3217" s="38"/>
      <c r="J3217" s="22"/>
      <c r="S3217" s="50"/>
    </row>
    <row r="3218" spans="1:31" s="7" customFormat="1" ht="13.25" customHeight="1" x14ac:dyDescent="0.35">
      <c r="A3218" s="58"/>
      <c r="B3218" s="49"/>
      <c r="C3218" s="28"/>
      <c r="D3218" s="30"/>
      <c r="E3218" s="30"/>
      <c r="F3218" s="30"/>
      <c r="G3218" s="40"/>
      <c r="H3218" s="28"/>
      <c r="I3218" s="38"/>
      <c r="J3218" s="22"/>
      <c r="S3218" s="50"/>
    </row>
    <row r="3219" spans="1:31" s="7" customFormat="1" ht="13.25" customHeight="1" x14ac:dyDescent="0.35">
      <c r="A3219" s="58"/>
      <c r="B3219" s="49"/>
      <c r="C3219" s="28"/>
      <c r="D3219" s="30"/>
      <c r="E3219" s="30"/>
      <c r="F3219" s="30"/>
      <c r="G3219" s="30"/>
      <c r="H3219" s="28"/>
      <c r="I3219" s="38"/>
      <c r="J3219" s="22"/>
      <c r="S3219" s="50"/>
    </row>
    <row r="3220" spans="1:31" s="7" customFormat="1" ht="13.25" customHeight="1" x14ac:dyDescent="0.35">
      <c r="A3220" s="58"/>
      <c r="B3220" s="49"/>
      <c r="C3220" s="28"/>
      <c r="D3220" s="30"/>
      <c r="E3220" s="30"/>
      <c r="F3220" s="30"/>
      <c r="G3220" s="40"/>
      <c r="H3220" s="28"/>
      <c r="I3220" s="38"/>
      <c r="J3220" s="22"/>
      <c r="S3220" s="50"/>
    </row>
    <row r="3221" spans="1:31" s="7" customFormat="1" ht="13.25" customHeight="1" x14ac:dyDescent="0.35">
      <c r="A3221" s="58"/>
      <c r="B3221" s="49"/>
      <c r="C3221" s="28"/>
      <c r="D3221" s="30"/>
      <c r="E3221" s="30"/>
      <c r="F3221" s="30"/>
      <c r="G3221" s="30"/>
      <c r="H3221" s="28"/>
      <c r="I3221" s="38"/>
      <c r="J3221" s="22"/>
      <c r="S3221" s="50"/>
    </row>
    <row r="3222" spans="1:31" s="7" customFormat="1" ht="13.25" customHeight="1" x14ac:dyDescent="0.35">
      <c r="A3222" s="58"/>
      <c r="B3222" s="49"/>
      <c r="C3222" s="28"/>
      <c r="D3222" s="30"/>
      <c r="E3222" s="30"/>
      <c r="F3222" s="30"/>
      <c r="G3222" s="40"/>
      <c r="H3222" s="28"/>
      <c r="I3222" s="38"/>
      <c r="J3222" s="22"/>
      <c r="S3222" s="50"/>
    </row>
    <row r="3223" spans="1:31" ht="13.25" customHeight="1" x14ac:dyDescent="0.35">
      <c r="B3223" s="49"/>
      <c r="H3223" s="28"/>
      <c r="I3223" s="30"/>
      <c r="J3223" s="3"/>
      <c r="AD3223" s="1"/>
      <c r="AE3223" s="1"/>
    </row>
    <row r="3224" spans="1:31" ht="13.25" customHeight="1" x14ac:dyDescent="0.35">
      <c r="B3224" s="49"/>
      <c r="H3224" s="28"/>
      <c r="I3224" s="30"/>
      <c r="J3224" s="3"/>
      <c r="AD3224" s="1"/>
      <c r="AE3224" s="1"/>
    </row>
    <row r="3225" spans="1:31" ht="13.25" customHeight="1" x14ac:dyDescent="0.35">
      <c r="B3225" s="49"/>
      <c r="H3225" s="28"/>
      <c r="I3225" s="30"/>
      <c r="J3225" s="3"/>
      <c r="AD3225" s="1"/>
      <c r="AE3225" s="1"/>
    </row>
    <row r="3226" spans="1:31" ht="13.25" customHeight="1" x14ac:dyDescent="0.35">
      <c r="B3226" s="49"/>
      <c r="H3226" s="28"/>
      <c r="I3226" s="30"/>
      <c r="J3226" s="3"/>
      <c r="AD3226" s="1"/>
      <c r="AE3226" s="1"/>
    </row>
    <row r="3227" spans="1:31" ht="13.25" customHeight="1" x14ac:dyDescent="0.35">
      <c r="B3227" s="49"/>
      <c r="H3227" s="28"/>
      <c r="I3227" s="30"/>
      <c r="J3227" s="3"/>
      <c r="AD3227" s="1"/>
      <c r="AE3227" s="1"/>
    </row>
    <row r="3228" spans="1:31" ht="13.25" customHeight="1" x14ac:dyDescent="0.35">
      <c r="B3228" s="49"/>
      <c r="H3228" s="28"/>
      <c r="I3228" s="30"/>
      <c r="J3228" s="3"/>
      <c r="AD3228" s="1"/>
      <c r="AE3228" s="1"/>
    </row>
    <row r="3229" spans="1:31" ht="13.25" customHeight="1" x14ac:dyDescent="0.35">
      <c r="B3229" s="49"/>
      <c r="H3229" s="28"/>
      <c r="I3229" s="30"/>
      <c r="J3229" s="3"/>
      <c r="AD3229" s="1"/>
      <c r="AE3229" s="1"/>
    </row>
    <row r="3230" spans="1:31" ht="13.25" customHeight="1" x14ac:dyDescent="0.35">
      <c r="B3230" s="49"/>
      <c r="H3230" s="28"/>
      <c r="I3230" s="30"/>
      <c r="J3230" s="3"/>
      <c r="AD3230" s="1"/>
      <c r="AE3230" s="1"/>
    </row>
    <row r="3231" spans="1:31" ht="13.25" customHeight="1" x14ac:dyDescent="0.35">
      <c r="B3231" s="49"/>
      <c r="H3231" s="28"/>
      <c r="I3231" s="30"/>
      <c r="J3231" s="3"/>
      <c r="AD3231" s="1"/>
      <c r="AE3231" s="1"/>
    </row>
    <row r="3232" spans="1:31" ht="13.25" customHeight="1" x14ac:dyDescent="0.35">
      <c r="B3232" s="49"/>
      <c r="H3232" s="28"/>
      <c r="I3232" s="30"/>
      <c r="J3232" s="3"/>
      <c r="AD3232" s="1"/>
      <c r="AE3232" s="1"/>
    </row>
    <row r="3233" spans="2:31" ht="13.25" customHeight="1" x14ac:dyDescent="0.35">
      <c r="B3233" s="49"/>
      <c r="H3233" s="28"/>
      <c r="I3233" s="30"/>
      <c r="J3233" s="3"/>
      <c r="AD3233" s="1"/>
      <c r="AE3233" s="1"/>
    </row>
    <row r="3234" spans="2:31" ht="13.25" customHeight="1" x14ac:dyDescent="0.35">
      <c r="B3234" s="49"/>
      <c r="H3234" s="28"/>
      <c r="I3234" s="30"/>
      <c r="J3234" s="3"/>
      <c r="AD3234" s="1"/>
      <c r="AE3234" s="1"/>
    </row>
    <row r="3235" spans="2:31" ht="13.25" customHeight="1" x14ac:dyDescent="0.35">
      <c r="B3235" s="49"/>
      <c r="H3235" s="28"/>
      <c r="I3235" s="30"/>
      <c r="J3235" s="3"/>
      <c r="AD3235" s="1"/>
      <c r="AE3235" s="1"/>
    </row>
    <row r="3236" spans="2:31" ht="13.25" customHeight="1" x14ac:dyDescent="0.35">
      <c r="B3236" s="49"/>
      <c r="H3236" s="28"/>
      <c r="I3236" s="30"/>
      <c r="J3236" s="3"/>
      <c r="AD3236" s="1"/>
      <c r="AE3236" s="1"/>
    </row>
    <row r="3237" spans="2:31" ht="13.25" customHeight="1" x14ac:dyDescent="0.35">
      <c r="B3237" s="49"/>
      <c r="H3237" s="28"/>
      <c r="I3237" s="30"/>
      <c r="J3237" s="3"/>
      <c r="AD3237" s="1"/>
      <c r="AE3237" s="1"/>
    </row>
    <row r="3238" spans="2:31" ht="13.25" customHeight="1" x14ac:dyDescent="0.35">
      <c r="B3238" s="49"/>
      <c r="H3238" s="28"/>
      <c r="I3238" s="30"/>
      <c r="J3238" s="3"/>
      <c r="AD3238" s="1"/>
      <c r="AE3238" s="1"/>
    </row>
    <row r="3239" spans="2:31" ht="13.25" customHeight="1" x14ac:dyDescent="0.35">
      <c r="B3239" s="49"/>
      <c r="H3239" s="28"/>
      <c r="I3239" s="30"/>
      <c r="J3239" s="3"/>
      <c r="AD3239" s="1"/>
      <c r="AE3239" s="1"/>
    </row>
    <row r="3240" spans="2:31" ht="13.25" customHeight="1" x14ac:dyDescent="0.35">
      <c r="B3240" s="49"/>
      <c r="H3240" s="28"/>
      <c r="I3240" s="30"/>
      <c r="J3240" s="3"/>
      <c r="AD3240" s="1"/>
      <c r="AE3240" s="1"/>
    </row>
    <row r="3241" spans="2:31" ht="13.25" customHeight="1" x14ac:dyDescent="0.35">
      <c r="B3241" s="49"/>
      <c r="H3241" s="28"/>
      <c r="I3241" s="30"/>
      <c r="J3241" s="3"/>
      <c r="AD3241" s="1"/>
      <c r="AE3241" s="1"/>
    </row>
    <row r="3242" spans="2:31" ht="13.25" customHeight="1" x14ac:dyDescent="0.35">
      <c r="B3242" s="49"/>
      <c r="H3242" s="28"/>
      <c r="I3242" s="30"/>
      <c r="J3242" s="3"/>
      <c r="AD3242" s="1"/>
      <c r="AE3242" s="1"/>
    </row>
    <row r="3243" spans="2:31" ht="13.25" customHeight="1" x14ac:dyDescent="0.35">
      <c r="B3243" s="49"/>
      <c r="H3243" s="28"/>
      <c r="I3243" s="30"/>
      <c r="J3243" s="3"/>
      <c r="AD3243" s="1"/>
      <c r="AE3243" s="1"/>
    </row>
    <row r="3244" spans="2:31" ht="13.25" customHeight="1" x14ac:dyDescent="0.35">
      <c r="B3244" s="49"/>
      <c r="H3244" s="28"/>
      <c r="I3244" s="30"/>
      <c r="J3244" s="3"/>
      <c r="AD3244" s="1"/>
      <c r="AE3244" s="1"/>
    </row>
    <row r="3245" spans="2:31" ht="13.25" customHeight="1" x14ac:dyDescent="0.35">
      <c r="B3245" s="49"/>
      <c r="H3245" s="28"/>
      <c r="I3245" s="30"/>
      <c r="J3245" s="3"/>
      <c r="AD3245" s="1"/>
      <c r="AE3245" s="1"/>
    </row>
    <row r="3246" spans="2:31" ht="13.25" customHeight="1" x14ac:dyDescent="0.35">
      <c r="B3246" s="49"/>
      <c r="H3246" s="28"/>
      <c r="I3246" s="30"/>
      <c r="J3246" s="3"/>
      <c r="AD3246" s="1"/>
      <c r="AE3246" s="1"/>
    </row>
    <row r="3247" spans="2:31" ht="13.25" customHeight="1" x14ac:dyDescent="0.35">
      <c r="B3247" s="49"/>
      <c r="H3247" s="28"/>
      <c r="I3247" s="30"/>
      <c r="J3247" s="3"/>
      <c r="AD3247" s="1"/>
      <c r="AE3247" s="1"/>
    </row>
    <row r="3248" spans="2:31" ht="13.25" customHeight="1" x14ac:dyDescent="0.35">
      <c r="B3248" s="49"/>
      <c r="H3248" s="28"/>
      <c r="I3248" s="30"/>
      <c r="J3248" s="3"/>
      <c r="AD3248" s="1"/>
      <c r="AE3248" s="1"/>
    </row>
    <row r="3249" spans="2:31" ht="13.25" customHeight="1" x14ac:dyDescent="0.35">
      <c r="B3249" s="49"/>
      <c r="H3249" s="28"/>
      <c r="I3249" s="30"/>
      <c r="J3249" s="3"/>
      <c r="AD3249" s="1"/>
      <c r="AE3249" s="1"/>
    </row>
    <row r="3250" spans="2:31" ht="13.25" customHeight="1" x14ac:dyDescent="0.35">
      <c r="B3250" s="49"/>
      <c r="H3250" s="28"/>
      <c r="I3250" s="30"/>
      <c r="J3250" s="3"/>
      <c r="AD3250" s="1"/>
      <c r="AE3250" s="1"/>
    </row>
    <row r="3251" spans="2:31" ht="13.25" customHeight="1" x14ac:dyDescent="0.35">
      <c r="B3251" s="49"/>
      <c r="H3251" s="28"/>
      <c r="I3251" s="30"/>
      <c r="J3251" s="3"/>
      <c r="AD3251" s="1"/>
      <c r="AE3251" s="1"/>
    </row>
    <row r="3252" spans="2:31" ht="13.25" customHeight="1" x14ac:dyDescent="0.35">
      <c r="B3252" s="49"/>
      <c r="H3252" s="28"/>
      <c r="I3252" s="30"/>
      <c r="J3252" s="3"/>
      <c r="AD3252" s="1"/>
      <c r="AE3252" s="1"/>
    </row>
    <row r="3253" spans="2:31" ht="13.25" customHeight="1" x14ac:dyDescent="0.35">
      <c r="B3253" s="49"/>
      <c r="H3253" s="28"/>
      <c r="I3253" s="30"/>
      <c r="J3253" s="3"/>
      <c r="AD3253" s="1"/>
      <c r="AE3253" s="1"/>
    </row>
    <row r="3254" spans="2:31" ht="13.25" customHeight="1" x14ac:dyDescent="0.35">
      <c r="B3254" s="49"/>
      <c r="H3254" s="28"/>
      <c r="I3254" s="30"/>
      <c r="J3254" s="3"/>
      <c r="AD3254" s="1"/>
      <c r="AE3254" s="1"/>
    </row>
    <row r="3255" spans="2:31" ht="13.25" customHeight="1" x14ac:dyDescent="0.35">
      <c r="B3255" s="49"/>
      <c r="H3255" s="28"/>
      <c r="I3255" s="30"/>
      <c r="J3255" s="3"/>
      <c r="AD3255" s="1"/>
      <c r="AE3255" s="1"/>
    </row>
    <row r="3256" spans="2:31" ht="13.25" customHeight="1" x14ac:dyDescent="0.35">
      <c r="B3256" s="49"/>
      <c r="H3256" s="28"/>
      <c r="I3256" s="30"/>
      <c r="J3256" s="3"/>
      <c r="AD3256" s="1"/>
      <c r="AE3256" s="1"/>
    </row>
    <row r="3257" spans="2:31" ht="13.25" customHeight="1" x14ac:dyDescent="0.35">
      <c r="B3257" s="49"/>
      <c r="H3257" s="28"/>
      <c r="I3257" s="30"/>
      <c r="J3257" s="3"/>
      <c r="AD3257" s="1"/>
      <c r="AE3257" s="1"/>
    </row>
    <row r="3258" spans="2:31" ht="13.25" customHeight="1" x14ac:dyDescent="0.35">
      <c r="B3258" s="49"/>
      <c r="H3258" s="28"/>
      <c r="I3258" s="30"/>
      <c r="J3258" s="3"/>
      <c r="AD3258" s="1"/>
      <c r="AE3258" s="1"/>
    </row>
    <row r="3259" spans="2:31" ht="13.25" customHeight="1" x14ac:dyDescent="0.35">
      <c r="B3259" s="49"/>
      <c r="H3259" s="28"/>
      <c r="I3259" s="30"/>
      <c r="J3259" s="3"/>
      <c r="AD3259" s="1"/>
      <c r="AE3259" s="1"/>
    </row>
    <row r="3260" spans="2:31" ht="13.25" customHeight="1" x14ac:dyDescent="0.35">
      <c r="B3260" s="49"/>
      <c r="H3260" s="28"/>
      <c r="I3260" s="30"/>
      <c r="J3260" s="3"/>
      <c r="AD3260" s="1"/>
      <c r="AE3260" s="1"/>
    </row>
    <row r="3261" spans="2:31" ht="13.25" customHeight="1" x14ac:dyDescent="0.35">
      <c r="B3261" s="49"/>
      <c r="H3261" s="28"/>
      <c r="I3261" s="30"/>
      <c r="J3261" s="3"/>
      <c r="AD3261" s="1"/>
      <c r="AE3261" s="1"/>
    </row>
    <row r="3262" spans="2:31" ht="13.25" customHeight="1" x14ac:dyDescent="0.35">
      <c r="B3262" s="49"/>
      <c r="H3262" s="28"/>
      <c r="I3262" s="30"/>
      <c r="J3262" s="3"/>
      <c r="AD3262" s="1"/>
      <c r="AE3262" s="1"/>
    </row>
    <row r="3263" spans="2:31" ht="13.25" customHeight="1" x14ac:dyDescent="0.35">
      <c r="B3263" s="49"/>
      <c r="H3263" s="28"/>
      <c r="I3263" s="30"/>
      <c r="J3263" s="3"/>
      <c r="AD3263" s="1"/>
      <c r="AE3263" s="1"/>
    </row>
    <row r="3264" spans="2:31" ht="13.25" customHeight="1" x14ac:dyDescent="0.35">
      <c r="B3264" s="49"/>
      <c r="H3264" s="28"/>
      <c r="I3264" s="30"/>
      <c r="J3264" s="3"/>
      <c r="AD3264" s="1"/>
      <c r="AE3264" s="1"/>
    </row>
    <row r="3265" spans="2:31" ht="13.25" customHeight="1" x14ac:dyDescent="0.35">
      <c r="B3265" s="49"/>
      <c r="H3265" s="28"/>
      <c r="I3265" s="30"/>
      <c r="J3265" s="3"/>
      <c r="AD3265" s="1"/>
      <c r="AE3265" s="1"/>
    </row>
    <row r="3266" spans="2:31" ht="13.25" customHeight="1" x14ac:dyDescent="0.35">
      <c r="B3266" s="49"/>
      <c r="H3266" s="28"/>
      <c r="I3266" s="30"/>
      <c r="J3266" s="3"/>
      <c r="AD3266" s="1"/>
      <c r="AE3266" s="1"/>
    </row>
    <row r="3267" spans="2:31" ht="13.25" customHeight="1" x14ac:dyDescent="0.35">
      <c r="B3267" s="49"/>
      <c r="H3267" s="28"/>
      <c r="I3267" s="30"/>
      <c r="J3267" s="3"/>
      <c r="AD3267" s="1"/>
      <c r="AE3267" s="1"/>
    </row>
    <row r="3268" spans="2:31" ht="13.25" customHeight="1" x14ac:dyDescent="0.35">
      <c r="B3268" s="49"/>
      <c r="H3268" s="28"/>
      <c r="I3268" s="30"/>
      <c r="J3268" s="3"/>
      <c r="AD3268" s="1"/>
      <c r="AE3268" s="1"/>
    </row>
    <row r="3269" spans="2:31" ht="13.25" customHeight="1" x14ac:dyDescent="0.35">
      <c r="B3269" s="49"/>
      <c r="H3269" s="28"/>
      <c r="I3269" s="30"/>
      <c r="J3269" s="3"/>
      <c r="AD3269" s="1"/>
      <c r="AE3269" s="1"/>
    </row>
    <row r="3270" spans="2:31" ht="13.25" customHeight="1" x14ac:dyDescent="0.35">
      <c r="B3270" s="49"/>
      <c r="H3270" s="28"/>
      <c r="I3270" s="30"/>
      <c r="J3270" s="3"/>
      <c r="AD3270" s="1"/>
      <c r="AE3270" s="1"/>
    </row>
    <row r="3271" spans="2:31" ht="13.25" customHeight="1" x14ac:dyDescent="0.35">
      <c r="B3271" s="49"/>
      <c r="H3271" s="28"/>
      <c r="I3271" s="30"/>
      <c r="J3271" s="3"/>
      <c r="AD3271" s="1"/>
      <c r="AE3271" s="1"/>
    </row>
    <row r="3272" spans="2:31" ht="13.25" customHeight="1" x14ac:dyDescent="0.35">
      <c r="B3272" s="49"/>
      <c r="H3272" s="28"/>
      <c r="I3272" s="30"/>
      <c r="J3272" s="3"/>
      <c r="AD3272" s="1"/>
      <c r="AE3272" s="1"/>
    </row>
    <row r="3273" spans="2:31" ht="13.25" customHeight="1" x14ac:dyDescent="0.35">
      <c r="B3273" s="49"/>
      <c r="H3273" s="28"/>
      <c r="I3273" s="30"/>
      <c r="J3273" s="3"/>
      <c r="AD3273" s="1"/>
      <c r="AE3273" s="1"/>
    </row>
    <row r="3274" spans="2:31" ht="13.25" customHeight="1" x14ac:dyDescent="0.35">
      <c r="B3274" s="49"/>
      <c r="H3274" s="28"/>
      <c r="I3274" s="30"/>
      <c r="J3274" s="3"/>
      <c r="AD3274" s="1"/>
      <c r="AE3274" s="1"/>
    </row>
    <row r="3275" spans="2:31" ht="13.25" customHeight="1" x14ac:dyDescent="0.35">
      <c r="B3275" s="49"/>
      <c r="H3275" s="28"/>
      <c r="I3275" s="30"/>
      <c r="J3275" s="3"/>
      <c r="AD3275" s="1"/>
      <c r="AE3275" s="1"/>
    </row>
    <row r="3276" spans="2:31" ht="13.25" customHeight="1" x14ac:dyDescent="0.35">
      <c r="B3276" s="49"/>
      <c r="H3276" s="28"/>
      <c r="I3276" s="30"/>
      <c r="J3276" s="3"/>
      <c r="AD3276" s="1"/>
      <c r="AE3276" s="1"/>
    </row>
    <row r="3277" spans="2:31" ht="13.25" customHeight="1" x14ac:dyDescent="0.35">
      <c r="B3277" s="49"/>
      <c r="H3277" s="28"/>
      <c r="I3277" s="30"/>
      <c r="J3277" s="3"/>
      <c r="AD3277" s="1"/>
      <c r="AE3277" s="1"/>
    </row>
    <row r="3278" spans="2:31" ht="13.25" customHeight="1" x14ac:dyDescent="0.35">
      <c r="B3278" s="49"/>
      <c r="H3278" s="28"/>
      <c r="I3278" s="30"/>
      <c r="J3278" s="3"/>
      <c r="AD3278" s="1"/>
      <c r="AE3278" s="1"/>
    </row>
    <row r="3279" spans="2:31" ht="13.25" customHeight="1" x14ac:dyDescent="0.35">
      <c r="B3279" s="49"/>
      <c r="H3279" s="28"/>
      <c r="I3279" s="30"/>
      <c r="J3279" s="3"/>
      <c r="AD3279" s="1"/>
      <c r="AE3279" s="1"/>
    </row>
    <row r="3280" spans="2:31" ht="13.25" customHeight="1" x14ac:dyDescent="0.35">
      <c r="B3280" s="49"/>
      <c r="H3280" s="28"/>
      <c r="I3280" s="30"/>
      <c r="J3280" s="3"/>
      <c r="AD3280" s="1"/>
      <c r="AE3280" s="1"/>
    </row>
    <row r="3281" spans="2:31" ht="13.25" customHeight="1" x14ac:dyDescent="0.35">
      <c r="B3281" s="49"/>
      <c r="H3281" s="28"/>
      <c r="I3281" s="30"/>
      <c r="J3281" s="3"/>
      <c r="AD3281" s="1"/>
      <c r="AE3281" s="1"/>
    </row>
    <row r="3282" spans="2:31" ht="13.25" customHeight="1" x14ac:dyDescent="0.35">
      <c r="B3282" s="49"/>
      <c r="H3282" s="28"/>
      <c r="I3282" s="30"/>
      <c r="J3282" s="3"/>
      <c r="AD3282" s="1"/>
      <c r="AE3282" s="1"/>
    </row>
    <row r="3283" spans="2:31" ht="13.25" customHeight="1" x14ac:dyDescent="0.35">
      <c r="B3283" s="49"/>
      <c r="H3283" s="28"/>
      <c r="I3283" s="30"/>
      <c r="J3283" s="3"/>
      <c r="AD3283" s="1"/>
      <c r="AE3283" s="1"/>
    </row>
    <row r="3284" spans="2:31" ht="13.25" customHeight="1" x14ac:dyDescent="0.35">
      <c r="B3284" s="49"/>
      <c r="H3284" s="28"/>
      <c r="I3284" s="30"/>
      <c r="J3284" s="3"/>
      <c r="AD3284" s="1"/>
      <c r="AE3284" s="1"/>
    </row>
    <row r="3285" spans="2:31" ht="13.25" customHeight="1" x14ac:dyDescent="0.35">
      <c r="B3285" s="49"/>
      <c r="D3285" s="38"/>
      <c r="E3285" s="38"/>
      <c r="F3285" s="38"/>
      <c r="G3285" s="103"/>
      <c r="H3285" s="104"/>
      <c r="I3285" s="30"/>
      <c r="J3285" s="3"/>
      <c r="AD3285" s="1"/>
      <c r="AE3285" s="1"/>
    </row>
    <row r="3286" spans="2:31" ht="13.25" customHeight="1" x14ac:dyDescent="0.35">
      <c r="B3286" s="49"/>
      <c r="C3286" s="41"/>
      <c r="D3286" s="38"/>
      <c r="E3286" s="38"/>
      <c r="F3286" s="38"/>
      <c r="G3286" s="103"/>
      <c r="H3286" s="104"/>
      <c r="I3286" s="30"/>
      <c r="J3286" s="3"/>
      <c r="AD3286" s="1"/>
      <c r="AE3286" s="1"/>
    </row>
    <row r="3287" spans="2:31" ht="13.25" customHeight="1" x14ac:dyDescent="0.35">
      <c r="B3287" s="49"/>
      <c r="H3287" s="28"/>
      <c r="I3287" s="30"/>
      <c r="J3287" s="3"/>
      <c r="AD3287" s="1"/>
      <c r="AE3287" s="1"/>
    </row>
    <row r="3288" spans="2:31" ht="13.25" customHeight="1" x14ac:dyDescent="0.35">
      <c r="B3288" s="49"/>
      <c r="H3288" s="28"/>
      <c r="I3288" s="30"/>
      <c r="J3288" s="3"/>
      <c r="AD3288" s="1"/>
      <c r="AE3288" s="1"/>
    </row>
    <row r="3289" spans="2:31" ht="13.25" customHeight="1" x14ac:dyDescent="0.35">
      <c r="B3289" s="49"/>
      <c r="H3289" s="28"/>
      <c r="I3289" s="30"/>
      <c r="J3289" s="3"/>
      <c r="AD3289" s="1"/>
      <c r="AE3289" s="1"/>
    </row>
    <row r="3290" spans="2:31" ht="13.25" customHeight="1" x14ac:dyDescent="0.35">
      <c r="B3290" s="49"/>
      <c r="H3290" s="28"/>
      <c r="I3290" s="30"/>
      <c r="J3290" s="3"/>
      <c r="AD3290" s="1"/>
      <c r="AE3290" s="1"/>
    </row>
    <row r="3291" spans="2:31" ht="13.25" customHeight="1" x14ac:dyDescent="0.35">
      <c r="B3291" s="49"/>
      <c r="H3291" s="28"/>
      <c r="I3291" s="30"/>
      <c r="J3291" s="3"/>
      <c r="AD3291" s="1"/>
      <c r="AE3291" s="1"/>
    </row>
    <row r="3292" spans="2:31" ht="13.25" customHeight="1" x14ac:dyDescent="0.35">
      <c r="B3292" s="49"/>
      <c r="H3292" s="28"/>
      <c r="I3292" s="30"/>
      <c r="J3292" s="3"/>
      <c r="AD3292" s="1"/>
      <c r="AE3292" s="1"/>
    </row>
    <row r="3293" spans="2:31" ht="13.25" customHeight="1" x14ac:dyDescent="0.35">
      <c r="B3293" s="49"/>
      <c r="H3293" s="28"/>
      <c r="I3293" s="30"/>
      <c r="J3293" s="3"/>
      <c r="AD3293" s="1"/>
      <c r="AE3293" s="1"/>
    </row>
    <row r="3294" spans="2:31" ht="13.25" customHeight="1" x14ac:dyDescent="0.35">
      <c r="B3294" s="49"/>
      <c r="H3294" s="28"/>
      <c r="I3294" s="30"/>
      <c r="J3294" s="3"/>
      <c r="AD3294" s="1"/>
      <c r="AE3294" s="1"/>
    </row>
    <row r="3295" spans="2:31" ht="13.25" customHeight="1" x14ac:dyDescent="0.35">
      <c r="B3295" s="49"/>
      <c r="H3295" s="28"/>
      <c r="I3295" s="30"/>
      <c r="J3295" s="3"/>
      <c r="AD3295" s="1"/>
      <c r="AE3295" s="1"/>
    </row>
    <row r="3296" spans="2:31" ht="13.25" customHeight="1" x14ac:dyDescent="0.35">
      <c r="B3296" s="49"/>
      <c r="H3296" s="28"/>
      <c r="I3296" s="30"/>
      <c r="J3296" s="3"/>
      <c r="AD3296" s="1"/>
      <c r="AE3296" s="1"/>
    </row>
    <row r="3297" spans="1:31" ht="13.25" customHeight="1" x14ac:dyDescent="0.35">
      <c r="B3297" s="49"/>
      <c r="H3297" s="28"/>
      <c r="I3297" s="30"/>
      <c r="J3297" s="3"/>
      <c r="AD3297" s="1"/>
      <c r="AE3297" s="1"/>
    </row>
    <row r="3298" spans="1:31" ht="13.25" customHeight="1" x14ac:dyDescent="0.35">
      <c r="B3298" s="49"/>
      <c r="H3298" s="28"/>
      <c r="I3298" s="30"/>
      <c r="J3298" s="3"/>
      <c r="AD3298" s="1"/>
      <c r="AE3298" s="1"/>
    </row>
    <row r="3299" spans="1:31" ht="13.25" customHeight="1" x14ac:dyDescent="0.35">
      <c r="B3299" s="49"/>
      <c r="H3299" s="28"/>
      <c r="I3299" s="30"/>
      <c r="J3299" s="3"/>
      <c r="AD3299" s="1"/>
      <c r="AE3299" s="1"/>
    </row>
    <row r="3300" spans="1:31" s="7" customFormat="1" ht="13.25" customHeight="1" x14ac:dyDescent="0.35">
      <c r="A3300" s="58"/>
      <c r="B3300" s="49"/>
      <c r="C3300" s="28"/>
      <c r="D3300" s="30"/>
      <c r="E3300" s="30"/>
      <c r="F3300" s="30"/>
      <c r="G3300" s="40"/>
      <c r="H3300" s="28"/>
      <c r="I3300" s="38"/>
      <c r="J3300" s="22"/>
      <c r="S3300" s="50"/>
    </row>
    <row r="3301" spans="1:31" s="7" customFormat="1" ht="13.25" customHeight="1" x14ac:dyDescent="0.35">
      <c r="A3301" s="58"/>
      <c r="B3301" s="49"/>
      <c r="C3301" s="28"/>
      <c r="D3301" s="30"/>
      <c r="E3301" s="30"/>
      <c r="F3301" s="30"/>
      <c r="G3301" s="40"/>
      <c r="H3301" s="28"/>
      <c r="I3301" s="38"/>
      <c r="J3301" s="22"/>
      <c r="S3301" s="50"/>
    </row>
    <row r="3302" spans="1:31" s="7" customFormat="1" ht="13.25" customHeight="1" x14ac:dyDescent="0.35">
      <c r="A3302" s="58"/>
      <c r="B3302" s="49"/>
      <c r="C3302" s="28"/>
      <c r="D3302" s="30"/>
      <c r="E3302" s="30"/>
      <c r="F3302" s="30"/>
      <c r="G3302" s="40"/>
      <c r="H3302" s="28"/>
      <c r="I3302" s="38"/>
      <c r="J3302" s="22"/>
      <c r="S3302" s="50"/>
    </row>
    <row r="3303" spans="1:31" s="7" customFormat="1" ht="13.25" customHeight="1" x14ac:dyDescent="0.35">
      <c r="A3303" s="58"/>
      <c r="B3303" s="49"/>
      <c r="C3303" s="28"/>
      <c r="D3303" s="30"/>
      <c r="E3303" s="30"/>
      <c r="F3303" s="30"/>
      <c r="G3303" s="40"/>
      <c r="H3303" s="28"/>
      <c r="I3303" s="38"/>
      <c r="J3303" s="22"/>
      <c r="S3303" s="50"/>
    </row>
    <row r="3304" spans="1:31" s="7" customFormat="1" ht="13.25" customHeight="1" x14ac:dyDescent="0.35">
      <c r="A3304" s="58"/>
      <c r="B3304" s="49"/>
      <c r="C3304" s="28"/>
      <c r="D3304" s="30"/>
      <c r="E3304" s="30"/>
      <c r="F3304" s="30"/>
      <c r="G3304" s="40"/>
      <c r="H3304" s="28"/>
      <c r="I3304" s="38"/>
      <c r="J3304" s="22"/>
      <c r="S3304" s="50"/>
    </row>
    <row r="3305" spans="1:31" s="7" customFormat="1" ht="13.25" customHeight="1" x14ac:dyDescent="0.35">
      <c r="A3305" s="58"/>
      <c r="B3305" s="49"/>
      <c r="C3305" s="28"/>
      <c r="D3305" s="30"/>
      <c r="E3305" s="30"/>
      <c r="F3305" s="30"/>
      <c r="G3305" s="40"/>
      <c r="H3305" s="28"/>
      <c r="I3305" s="38"/>
      <c r="J3305" s="22"/>
      <c r="S3305" s="50"/>
    </row>
    <row r="3306" spans="1:31" s="7" customFormat="1" ht="13.25" customHeight="1" x14ac:dyDescent="0.35">
      <c r="A3306" s="58"/>
      <c r="B3306" s="49"/>
      <c r="C3306" s="28"/>
      <c r="D3306" s="30"/>
      <c r="E3306" s="30"/>
      <c r="F3306" s="30"/>
      <c r="G3306" s="40"/>
      <c r="H3306" s="28"/>
      <c r="I3306" s="38"/>
      <c r="J3306" s="22"/>
      <c r="S3306" s="50"/>
    </row>
    <row r="3307" spans="1:31" s="7" customFormat="1" ht="13.25" customHeight="1" x14ac:dyDescent="0.35">
      <c r="A3307" s="58"/>
      <c r="B3307" s="49"/>
      <c r="C3307" s="28"/>
      <c r="D3307" s="30"/>
      <c r="E3307" s="30"/>
      <c r="F3307" s="30"/>
      <c r="G3307" s="40"/>
      <c r="H3307" s="28"/>
      <c r="I3307" s="38"/>
      <c r="J3307" s="22"/>
      <c r="S3307" s="50"/>
    </row>
    <row r="3308" spans="1:31" s="7" customFormat="1" ht="13.25" customHeight="1" x14ac:dyDescent="0.35">
      <c r="A3308" s="58"/>
      <c r="B3308" s="49"/>
      <c r="C3308" s="28"/>
      <c r="D3308" s="30"/>
      <c r="E3308" s="30"/>
      <c r="F3308" s="30"/>
      <c r="G3308" s="40"/>
      <c r="H3308" s="28"/>
      <c r="I3308" s="38"/>
      <c r="J3308" s="22"/>
      <c r="S3308" s="50"/>
    </row>
    <row r="3309" spans="1:31" s="7" customFormat="1" ht="13.25" customHeight="1" x14ac:dyDescent="0.35">
      <c r="A3309" s="58"/>
      <c r="B3309" s="49"/>
      <c r="C3309" s="28"/>
      <c r="D3309" s="30"/>
      <c r="E3309" s="30"/>
      <c r="F3309" s="30"/>
      <c r="G3309" s="40"/>
      <c r="H3309" s="28"/>
      <c r="I3309" s="38"/>
      <c r="J3309" s="22"/>
      <c r="S3309" s="50"/>
    </row>
    <row r="3310" spans="1:31" s="7" customFormat="1" ht="13.25" customHeight="1" x14ac:dyDescent="0.35">
      <c r="A3310" s="58"/>
      <c r="B3310" s="49"/>
      <c r="C3310" s="28"/>
      <c r="D3310" s="30"/>
      <c r="E3310" s="30"/>
      <c r="F3310" s="30"/>
      <c r="G3310" s="40"/>
      <c r="H3310" s="28"/>
      <c r="I3310" s="38"/>
      <c r="J3310" s="22"/>
      <c r="S3310" s="50"/>
    </row>
    <row r="3311" spans="1:31" s="7" customFormat="1" ht="13.25" customHeight="1" x14ac:dyDescent="0.35">
      <c r="A3311" s="58"/>
      <c r="B3311" s="49"/>
      <c r="C3311" s="28"/>
      <c r="D3311" s="30"/>
      <c r="E3311" s="30"/>
      <c r="F3311" s="30"/>
      <c r="G3311" s="40"/>
      <c r="H3311" s="28"/>
      <c r="I3311" s="38"/>
      <c r="J3311" s="22"/>
      <c r="S3311" s="50"/>
    </row>
    <row r="3312" spans="1:31" s="7" customFormat="1" ht="13.25" customHeight="1" x14ac:dyDescent="0.35">
      <c r="A3312" s="58"/>
      <c r="B3312" s="49"/>
      <c r="C3312" s="28"/>
      <c r="D3312" s="30"/>
      <c r="E3312" s="30"/>
      <c r="F3312" s="30"/>
      <c r="G3312" s="40"/>
      <c r="H3312" s="28"/>
      <c r="I3312" s="38"/>
      <c r="J3312" s="22"/>
      <c r="S3312" s="50"/>
    </row>
    <row r="3313" spans="1:31" s="7" customFormat="1" ht="13.25" customHeight="1" x14ac:dyDescent="0.35">
      <c r="A3313" s="58"/>
      <c r="B3313" s="49"/>
      <c r="C3313" s="28"/>
      <c r="D3313" s="30"/>
      <c r="E3313" s="30"/>
      <c r="F3313" s="30"/>
      <c r="G3313" s="40"/>
      <c r="H3313" s="28"/>
      <c r="I3313" s="38"/>
      <c r="J3313" s="22"/>
      <c r="S3313" s="50"/>
    </row>
    <row r="3314" spans="1:31" s="7" customFormat="1" ht="13.25" customHeight="1" x14ac:dyDescent="0.35">
      <c r="A3314" s="58"/>
      <c r="B3314" s="49"/>
      <c r="C3314" s="28"/>
      <c r="D3314" s="30"/>
      <c r="E3314" s="30"/>
      <c r="F3314" s="30"/>
      <c r="G3314" s="40"/>
      <c r="H3314" s="28"/>
      <c r="I3314" s="38"/>
      <c r="J3314" s="22"/>
      <c r="S3314" s="50"/>
    </row>
    <row r="3315" spans="1:31" s="7" customFormat="1" ht="13.25" customHeight="1" x14ac:dyDescent="0.35">
      <c r="A3315" s="58"/>
      <c r="B3315" s="49"/>
      <c r="C3315" s="28"/>
      <c r="D3315" s="30"/>
      <c r="E3315" s="30"/>
      <c r="F3315" s="30"/>
      <c r="G3315" s="40"/>
      <c r="H3315" s="28"/>
      <c r="I3315" s="38"/>
      <c r="J3315" s="22"/>
      <c r="S3315" s="50"/>
    </row>
    <row r="3316" spans="1:31" s="7" customFormat="1" ht="13.25" customHeight="1" x14ac:dyDescent="0.35">
      <c r="A3316" s="58"/>
      <c r="B3316" s="49"/>
      <c r="C3316" s="28"/>
      <c r="D3316" s="30"/>
      <c r="E3316" s="30"/>
      <c r="F3316" s="30"/>
      <c r="G3316" s="40"/>
      <c r="H3316" s="28"/>
      <c r="I3316" s="38"/>
      <c r="J3316" s="22"/>
      <c r="S3316" s="50"/>
    </row>
    <row r="3317" spans="1:31" s="7" customFormat="1" ht="13.25" customHeight="1" x14ac:dyDescent="0.35">
      <c r="A3317" s="58"/>
      <c r="B3317" s="49"/>
      <c r="C3317" s="28"/>
      <c r="D3317" s="30"/>
      <c r="E3317" s="30"/>
      <c r="F3317" s="30"/>
      <c r="G3317" s="40"/>
      <c r="H3317" s="28"/>
      <c r="I3317" s="38"/>
      <c r="J3317" s="22"/>
      <c r="S3317" s="50"/>
    </row>
    <row r="3318" spans="1:31" s="7" customFormat="1" ht="13.25" customHeight="1" x14ac:dyDescent="0.35">
      <c r="A3318" s="58"/>
      <c r="B3318" s="49"/>
      <c r="C3318" s="28"/>
      <c r="D3318" s="30"/>
      <c r="E3318" s="30"/>
      <c r="F3318" s="30"/>
      <c r="G3318" s="40"/>
      <c r="H3318" s="28"/>
      <c r="I3318" s="38"/>
      <c r="J3318" s="22"/>
      <c r="S3318" s="50"/>
    </row>
    <row r="3319" spans="1:31" s="7" customFormat="1" ht="13.25" customHeight="1" x14ac:dyDescent="0.35">
      <c r="A3319" s="58"/>
      <c r="B3319" s="49"/>
      <c r="C3319" s="28"/>
      <c r="D3319" s="30"/>
      <c r="E3319" s="30"/>
      <c r="F3319" s="30"/>
      <c r="G3319" s="30"/>
      <c r="H3319" s="28"/>
      <c r="I3319" s="38"/>
      <c r="J3319" s="22"/>
      <c r="S3319" s="50"/>
    </row>
    <row r="3320" spans="1:31" s="7" customFormat="1" ht="13.25" customHeight="1" x14ac:dyDescent="0.35">
      <c r="A3320" s="58"/>
      <c r="B3320" s="49"/>
      <c r="C3320" s="28"/>
      <c r="D3320" s="30"/>
      <c r="E3320" s="30"/>
      <c r="F3320" s="30"/>
      <c r="G3320" s="40"/>
      <c r="H3320" s="28"/>
      <c r="I3320" s="38"/>
      <c r="J3320" s="22"/>
      <c r="S3320" s="50"/>
    </row>
    <row r="3321" spans="1:31" s="7" customFormat="1" ht="13.25" customHeight="1" x14ac:dyDescent="0.35">
      <c r="A3321" s="58"/>
      <c r="B3321" s="49"/>
      <c r="C3321" s="28"/>
      <c r="D3321" s="30"/>
      <c r="E3321" s="30"/>
      <c r="F3321" s="30"/>
      <c r="G3321" s="30"/>
      <c r="H3321" s="28"/>
      <c r="I3321" s="38"/>
      <c r="J3321" s="22"/>
      <c r="S3321" s="50"/>
    </row>
    <row r="3322" spans="1:31" s="7" customFormat="1" ht="13.25" customHeight="1" x14ac:dyDescent="0.35">
      <c r="A3322" s="58"/>
      <c r="B3322" s="49"/>
      <c r="C3322" s="28"/>
      <c r="D3322" s="30"/>
      <c r="E3322" s="30"/>
      <c r="F3322" s="30"/>
      <c r="G3322" s="40"/>
      <c r="H3322" s="28"/>
      <c r="I3322" s="38"/>
      <c r="J3322" s="22"/>
      <c r="S3322" s="50"/>
    </row>
    <row r="3323" spans="1:31" ht="13.25" customHeight="1" x14ac:dyDescent="0.35">
      <c r="B3323" s="49"/>
      <c r="H3323" s="28"/>
      <c r="I3323" s="30"/>
      <c r="J3323" s="3"/>
      <c r="AD3323" s="1"/>
      <c r="AE3323" s="1"/>
    </row>
    <row r="3324" spans="1:31" ht="13.25" customHeight="1" x14ac:dyDescent="0.35">
      <c r="B3324" s="49"/>
      <c r="H3324" s="28"/>
      <c r="I3324" s="30"/>
      <c r="J3324" s="3"/>
      <c r="AD3324" s="1"/>
      <c r="AE3324" s="1"/>
    </row>
    <row r="3325" spans="1:31" ht="13.25" customHeight="1" x14ac:dyDescent="0.35">
      <c r="B3325" s="49"/>
      <c r="H3325" s="28"/>
      <c r="I3325" s="30"/>
      <c r="J3325" s="3"/>
      <c r="AD3325" s="1"/>
      <c r="AE3325" s="1"/>
    </row>
    <row r="3326" spans="1:31" ht="13.25" customHeight="1" x14ac:dyDescent="0.35">
      <c r="B3326" s="49"/>
      <c r="H3326" s="28"/>
      <c r="I3326" s="30"/>
      <c r="J3326" s="3"/>
      <c r="AD3326" s="1"/>
      <c r="AE3326" s="1"/>
    </row>
    <row r="3327" spans="1:31" ht="13.25" customHeight="1" x14ac:dyDescent="0.35">
      <c r="B3327" s="49"/>
      <c r="H3327" s="28"/>
      <c r="I3327" s="30"/>
      <c r="J3327" s="3"/>
      <c r="AD3327" s="1"/>
      <c r="AE3327" s="1"/>
    </row>
    <row r="3328" spans="1:31" ht="13.25" customHeight="1" x14ac:dyDescent="0.35">
      <c r="B3328" s="49"/>
      <c r="H3328" s="28"/>
      <c r="I3328" s="30"/>
      <c r="J3328" s="3"/>
      <c r="AD3328" s="1"/>
      <c r="AE3328" s="1"/>
    </row>
    <row r="3329" spans="2:31" ht="13.25" customHeight="1" x14ac:dyDescent="0.35">
      <c r="B3329" s="49"/>
      <c r="H3329" s="28"/>
      <c r="I3329" s="30"/>
      <c r="J3329" s="3"/>
      <c r="AD3329" s="1"/>
      <c r="AE3329" s="1"/>
    </row>
    <row r="3330" spans="2:31" ht="13.25" customHeight="1" x14ac:dyDescent="0.35">
      <c r="B3330" s="49"/>
      <c r="H3330" s="28"/>
      <c r="I3330" s="30"/>
      <c r="J3330" s="3"/>
      <c r="AD3330" s="1"/>
      <c r="AE3330" s="1"/>
    </row>
    <row r="3331" spans="2:31" ht="13.25" customHeight="1" x14ac:dyDescent="0.35">
      <c r="B3331" s="49"/>
      <c r="H3331" s="28"/>
      <c r="I3331" s="30"/>
      <c r="J3331" s="3"/>
      <c r="AD3331" s="1"/>
      <c r="AE3331" s="1"/>
    </row>
    <row r="3332" spans="2:31" ht="13.25" customHeight="1" x14ac:dyDescent="0.35">
      <c r="B3332" s="49"/>
      <c r="H3332" s="28"/>
      <c r="I3332" s="30"/>
      <c r="J3332" s="3"/>
      <c r="AD3332" s="1"/>
      <c r="AE3332" s="1"/>
    </row>
    <row r="3333" spans="2:31" ht="13.25" customHeight="1" x14ac:dyDescent="0.35">
      <c r="B3333" s="49"/>
      <c r="H3333" s="28"/>
      <c r="I3333" s="30"/>
      <c r="J3333" s="3"/>
      <c r="AD3333" s="1"/>
      <c r="AE3333" s="1"/>
    </row>
    <row r="3334" spans="2:31" ht="13.25" customHeight="1" x14ac:dyDescent="0.35">
      <c r="B3334" s="49"/>
      <c r="H3334" s="28"/>
      <c r="I3334" s="30"/>
      <c r="J3334" s="3"/>
      <c r="AD3334" s="1"/>
      <c r="AE3334" s="1"/>
    </row>
    <row r="3335" spans="2:31" ht="13.25" customHeight="1" x14ac:dyDescent="0.35">
      <c r="B3335" s="49"/>
      <c r="H3335" s="28"/>
      <c r="I3335" s="30"/>
      <c r="J3335" s="3"/>
      <c r="AD3335" s="1"/>
      <c r="AE3335" s="1"/>
    </row>
    <row r="3336" spans="2:31" ht="13.25" customHeight="1" x14ac:dyDescent="0.35">
      <c r="B3336" s="49"/>
      <c r="H3336" s="28"/>
      <c r="I3336" s="30"/>
      <c r="J3336" s="3"/>
      <c r="AD3336" s="1"/>
      <c r="AE3336" s="1"/>
    </row>
    <row r="3337" spans="2:31" ht="13.25" customHeight="1" x14ac:dyDescent="0.35">
      <c r="B3337" s="49"/>
      <c r="H3337" s="28"/>
      <c r="I3337" s="30"/>
      <c r="J3337" s="3"/>
      <c r="AD3337" s="1"/>
      <c r="AE3337" s="1"/>
    </row>
    <row r="3338" spans="2:31" ht="13.25" customHeight="1" x14ac:dyDescent="0.35">
      <c r="B3338" s="49"/>
      <c r="H3338" s="28"/>
      <c r="I3338" s="30"/>
      <c r="J3338" s="3"/>
      <c r="AD3338" s="1"/>
      <c r="AE3338" s="1"/>
    </row>
    <row r="3339" spans="2:31" ht="13.25" customHeight="1" x14ac:dyDescent="0.35">
      <c r="B3339" s="49"/>
      <c r="H3339" s="28"/>
      <c r="I3339" s="30"/>
      <c r="J3339" s="3"/>
      <c r="AD3339" s="1"/>
      <c r="AE3339" s="1"/>
    </row>
    <row r="3340" spans="2:31" ht="13.25" customHeight="1" x14ac:dyDescent="0.35">
      <c r="B3340" s="49"/>
      <c r="H3340" s="28"/>
      <c r="I3340" s="30"/>
      <c r="J3340" s="3"/>
      <c r="AD3340" s="1"/>
      <c r="AE3340" s="1"/>
    </row>
    <row r="3341" spans="2:31" ht="13.25" customHeight="1" x14ac:dyDescent="0.35">
      <c r="B3341" s="49"/>
      <c r="H3341" s="28"/>
      <c r="I3341" s="30"/>
      <c r="J3341" s="3"/>
      <c r="AD3341" s="1"/>
      <c r="AE3341" s="1"/>
    </row>
    <row r="3342" spans="2:31" ht="13.25" customHeight="1" x14ac:dyDescent="0.35">
      <c r="B3342" s="49"/>
      <c r="H3342" s="28"/>
      <c r="I3342" s="30"/>
      <c r="J3342" s="3"/>
      <c r="AD3342" s="1"/>
      <c r="AE3342" s="1"/>
    </row>
    <row r="3343" spans="2:31" ht="13.25" customHeight="1" x14ac:dyDescent="0.35">
      <c r="B3343" s="49"/>
      <c r="H3343" s="28"/>
      <c r="I3343" s="30"/>
      <c r="J3343" s="3"/>
      <c r="AD3343" s="1"/>
      <c r="AE3343" s="1"/>
    </row>
    <row r="3344" spans="2:31" ht="13.25" customHeight="1" x14ac:dyDescent="0.35">
      <c r="B3344" s="49"/>
      <c r="H3344" s="28"/>
      <c r="I3344" s="30"/>
      <c r="J3344" s="3"/>
      <c r="AD3344" s="1"/>
      <c r="AE3344" s="1"/>
    </row>
    <row r="3345" spans="2:31" ht="13.25" customHeight="1" x14ac:dyDescent="0.35">
      <c r="B3345" s="49"/>
      <c r="H3345" s="28"/>
      <c r="I3345" s="30"/>
      <c r="J3345" s="3"/>
      <c r="AD3345" s="1"/>
      <c r="AE3345" s="1"/>
    </row>
    <row r="3346" spans="2:31" ht="13.25" customHeight="1" x14ac:dyDescent="0.35">
      <c r="B3346" s="49"/>
      <c r="H3346" s="28"/>
      <c r="I3346" s="30"/>
      <c r="J3346" s="3"/>
      <c r="AD3346" s="1"/>
      <c r="AE3346" s="1"/>
    </row>
    <row r="3347" spans="2:31" ht="13.25" customHeight="1" x14ac:dyDescent="0.35">
      <c r="B3347" s="49"/>
      <c r="H3347" s="28"/>
      <c r="I3347" s="30"/>
      <c r="J3347" s="3"/>
      <c r="AD3347" s="1"/>
      <c r="AE3347" s="1"/>
    </row>
    <row r="3348" spans="2:31" ht="13.25" customHeight="1" x14ac:dyDescent="0.35">
      <c r="B3348" s="49"/>
      <c r="H3348" s="28"/>
      <c r="I3348" s="30"/>
      <c r="J3348" s="3"/>
      <c r="AD3348" s="1"/>
      <c r="AE3348" s="1"/>
    </row>
    <row r="3349" spans="2:31" ht="13.25" customHeight="1" x14ac:dyDescent="0.35">
      <c r="B3349" s="49"/>
      <c r="H3349" s="28"/>
      <c r="I3349" s="30"/>
      <c r="J3349" s="3"/>
      <c r="AD3349" s="1"/>
      <c r="AE3349" s="1"/>
    </row>
    <row r="3350" spans="2:31" ht="13.25" customHeight="1" x14ac:dyDescent="0.35">
      <c r="B3350" s="49"/>
      <c r="H3350" s="28"/>
      <c r="I3350" s="30"/>
      <c r="J3350" s="3"/>
      <c r="AD3350" s="1"/>
      <c r="AE3350" s="1"/>
    </row>
    <row r="3351" spans="2:31" ht="13.25" customHeight="1" x14ac:dyDescent="0.35">
      <c r="B3351" s="49"/>
      <c r="H3351" s="28"/>
      <c r="I3351" s="30"/>
      <c r="J3351" s="3"/>
      <c r="AD3351" s="1"/>
      <c r="AE3351" s="1"/>
    </row>
    <row r="3352" spans="2:31" ht="13.25" customHeight="1" x14ac:dyDescent="0.35">
      <c r="B3352" s="49"/>
      <c r="H3352" s="28"/>
      <c r="I3352" s="30"/>
      <c r="J3352" s="3"/>
      <c r="AD3352" s="1"/>
      <c r="AE3352" s="1"/>
    </row>
    <row r="3353" spans="2:31" ht="13.25" customHeight="1" x14ac:dyDescent="0.35">
      <c r="B3353" s="49"/>
      <c r="H3353" s="28"/>
      <c r="I3353" s="30"/>
      <c r="J3353" s="3"/>
      <c r="AD3353" s="1"/>
      <c r="AE3353" s="1"/>
    </row>
    <row r="3354" spans="2:31" ht="13.25" customHeight="1" x14ac:dyDescent="0.35">
      <c r="B3354" s="49"/>
      <c r="H3354" s="28"/>
      <c r="I3354" s="30"/>
      <c r="J3354" s="3"/>
      <c r="AD3354" s="1"/>
      <c r="AE3354" s="1"/>
    </row>
    <row r="3355" spans="2:31" ht="13.25" customHeight="1" x14ac:dyDescent="0.35">
      <c r="B3355" s="49"/>
      <c r="H3355" s="28"/>
      <c r="I3355" s="30"/>
      <c r="J3355" s="3"/>
      <c r="AD3355" s="1"/>
      <c r="AE3355" s="1"/>
    </row>
    <row r="3356" spans="2:31" ht="13.25" customHeight="1" x14ac:dyDescent="0.35">
      <c r="B3356" s="49"/>
      <c r="H3356" s="28"/>
      <c r="I3356" s="30"/>
      <c r="J3356" s="3"/>
      <c r="AD3356" s="1"/>
      <c r="AE3356" s="1"/>
    </row>
    <row r="3357" spans="2:31" ht="13.25" customHeight="1" x14ac:dyDescent="0.35">
      <c r="B3357" s="49"/>
      <c r="H3357" s="28"/>
      <c r="I3357" s="30"/>
      <c r="J3357" s="3"/>
      <c r="AD3357" s="1"/>
      <c r="AE3357" s="1"/>
    </row>
    <row r="3358" spans="2:31" ht="13.25" customHeight="1" x14ac:dyDescent="0.35">
      <c r="B3358" s="49"/>
      <c r="H3358" s="28"/>
      <c r="I3358" s="30"/>
      <c r="J3358" s="3"/>
      <c r="AD3358" s="1"/>
      <c r="AE3358" s="1"/>
    </row>
    <row r="3359" spans="2:31" ht="13.25" customHeight="1" x14ac:dyDescent="0.35">
      <c r="B3359" s="49"/>
      <c r="H3359" s="28"/>
      <c r="I3359" s="30"/>
      <c r="J3359" s="3"/>
      <c r="AD3359" s="1"/>
      <c r="AE3359" s="1"/>
    </row>
    <row r="3360" spans="2:31" ht="13.25" customHeight="1" x14ac:dyDescent="0.35">
      <c r="B3360" s="49"/>
      <c r="H3360" s="28"/>
      <c r="I3360" s="30"/>
      <c r="J3360" s="3"/>
      <c r="AD3360" s="1"/>
      <c r="AE3360" s="1"/>
    </row>
    <row r="3361" spans="2:31" ht="13.25" customHeight="1" x14ac:dyDescent="0.35">
      <c r="B3361" s="49"/>
      <c r="H3361" s="28"/>
      <c r="I3361" s="30"/>
      <c r="J3361" s="3"/>
      <c r="AD3361" s="1"/>
      <c r="AE3361" s="1"/>
    </row>
    <row r="3362" spans="2:31" ht="13.25" customHeight="1" x14ac:dyDescent="0.35">
      <c r="B3362" s="49"/>
      <c r="H3362" s="28"/>
      <c r="I3362" s="30"/>
      <c r="J3362" s="3"/>
      <c r="AD3362" s="1"/>
      <c r="AE3362" s="1"/>
    </row>
    <row r="3363" spans="2:31" ht="13.25" customHeight="1" x14ac:dyDescent="0.35">
      <c r="B3363" s="49"/>
      <c r="D3363" s="38"/>
      <c r="E3363" s="38"/>
      <c r="F3363" s="38"/>
      <c r="G3363" s="103"/>
      <c r="H3363" s="104"/>
      <c r="I3363" s="30"/>
      <c r="J3363" s="3"/>
      <c r="AD3363" s="1"/>
      <c r="AE3363" s="1"/>
    </row>
    <row r="3364" spans="2:31" ht="13.25" customHeight="1" x14ac:dyDescent="0.35">
      <c r="B3364" s="49"/>
      <c r="C3364" s="41"/>
      <c r="D3364" s="38"/>
      <c r="E3364" s="38"/>
      <c r="F3364" s="38"/>
      <c r="G3364" s="103"/>
      <c r="H3364" s="104"/>
      <c r="I3364" s="30"/>
      <c r="J3364" s="3"/>
      <c r="AD3364" s="1"/>
      <c r="AE3364" s="1"/>
    </row>
    <row r="3365" spans="2:31" ht="13.25" customHeight="1" x14ac:dyDescent="0.35">
      <c r="B3365" s="49"/>
      <c r="H3365" s="28"/>
      <c r="I3365" s="30"/>
      <c r="J3365" s="3"/>
      <c r="AD3365" s="1"/>
      <c r="AE3365" s="1"/>
    </row>
    <row r="3366" spans="2:31" ht="13.25" customHeight="1" x14ac:dyDescent="0.35">
      <c r="B3366" s="49"/>
      <c r="H3366" s="28"/>
      <c r="I3366" s="30"/>
      <c r="J3366" s="3"/>
      <c r="AD3366" s="1"/>
      <c r="AE3366" s="1"/>
    </row>
    <row r="3367" spans="2:31" ht="13.25" customHeight="1" x14ac:dyDescent="0.35">
      <c r="B3367" s="49"/>
      <c r="H3367" s="28"/>
      <c r="I3367" s="30"/>
      <c r="J3367" s="3"/>
      <c r="AD3367" s="1"/>
      <c r="AE3367" s="1"/>
    </row>
    <row r="3368" spans="2:31" ht="13.25" customHeight="1" x14ac:dyDescent="0.35">
      <c r="B3368" s="49"/>
      <c r="H3368" s="28"/>
      <c r="I3368" s="30"/>
      <c r="J3368" s="3"/>
      <c r="AD3368" s="1"/>
      <c r="AE3368" s="1"/>
    </row>
    <row r="3369" spans="2:31" ht="13.25" customHeight="1" x14ac:dyDescent="0.35">
      <c r="B3369" s="49"/>
      <c r="H3369" s="28"/>
      <c r="I3369" s="30"/>
      <c r="J3369" s="3"/>
      <c r="AD3369" s="1"/>
      <c r="AE3369" s="1"/>
    </row>
    <row r="3370" spans="2:31" ht="13.25" customHeight="1" x14ac:dyDescent="0.35">
      <c r="B3370" s="49"/>
      <c r="H3370" s="28"/>
      <c r="I3370" s="30"/>
      <c r="J3370" s="3"/>
      <c r="AD3370" s="1"/>
      <c r="AE3370" s="1"/>
    </row>
    <row r="3371" spans="2:31" ht="13.25" customHeight="1" x14ac:dyDescent="0.35">
      <c r="B3371" s="49"/>
      <c r="H3371" s="28"/>
      <c r="I3371" s="30"/>
      <c r="J3371" s="3"/>
      <c r="AD3371" s="1"/>
      <c r="AE3371" s="1"/>
    </row>
    <row r="3372" spans="2:31" ht="13.25" customHeight="1" x14ac:dyDescent="0.35">
      <c r="B3372" s="49"/>
      <c r="H3372" s="28"/>
      <c r="I3372" s="30"/>
      <c r="J3372" s="3"/>
      <c r="AD3372" s="1"/>
      <c r="AE3372" s="1"/>
    </row>
    <row r="3373" spans="2:31" ht="13.25" customHeight="1" x14ac:dyDescent="0.35">
      <c r="B3373" s="49"/>
      <c r="H3373" s="28"/>
      <c r="I3373" s="30"/>
      <c r="J3373" s="3"/>
      <c r="AD3373" s="1"/>
      <c r="AE3373" s="1"/>
    </row>
    <row r="3374" spans="2:31" ht="13.25" customHeight="1" x14ac:dyDescent="0.35">
      <c r="B3374" s="49"/>
      <c r="H3374" s="28"/>
      <c r="I3374" s="30"/>
      <c r="J3374" s="3"/>
      <c r="AD3374" s="1"/>
      <c r="AE3374" s="1"/>
    </row>
    <row r="3375" spans="2:31" ht="13.25" customHeight="1" x14ac:dyDescent="0.35">
      <c r="B3375" s="49"/>
      <c r="H3375" s="28"/>
      <c r="I3375" s="30"/>
      <c r="J3375" s="3"/>
      <c r="AD3375" s="1"/>
      <c r="AE3375" s="1"/>
    </row>
    <row r="3376" spans="2:31" ht="13.25" customHeight="1" x14ac:dyDescent="0.35">
      <c r="B3376" s="49"/>
      <c r="H3376" s="28"/>
      <c r="I3376" s="30"/>
      <c r="J3376" s="3"/>
      <c r="AD3376" s="1"/>
      <c r="AE3376" s="1"/>
    </row>
    <row r="3377" spans="2:31" ht="13.25" customHeight="1" x14ac:dyDescent="0.35">
      <c r="B3377" s="49"/>
      <c r="H3377" s="28"/>
      <c r="I3377" s="30"/>
      <c r="J3377" s="3"/>
      <c r="AD3377" s="1"/>
      <c r="AE3377" s="1"/>
    </row>
    <row r="3378" spans="2:31" ht="13.25" customHeight="1" x14ac:dyDescent="0.35">
      <c r="B3378" s="49"/>
      <c r="H3378" s="28"/>
      <c r="I3378" s="30"/>
      <c r="J3378" s="3"/>
      <c r="AD3378" s="1"/>
      <c r="AE3378" s="1"/>
    </row>
    <row r="3379" spans="2:31" ht="13.25" customHeight="1" x14ac:dyDescent="0.35">
      <c r="B3379" s="49"/>
      <c r="H3379" s="28"/>
      <c r="I3379" s="30"/>
      <c r="J3379" s="3"/>
      <c r="AD3379" s="1"/>
      <c r="AE3379" s="1"/>
    </row>
    <row r="3380" spans="2:31" ht="13.25" customHeight="1" x14ac:dyDescent="0.35">
      <c r="B3380" s="49"/>
      <c r="H3380" s="28"/>
      <c r="I3380" s="30"/>
      <c r="J3380" s="3"/>
      <c r="AD3380" s="1"/>
      <c r="AE3380" s="1"/>
    </row>
    <row r="3381" spans="2:31" ht="13.25" customHeight="1" x14ac:dyDescent="0.35">
      <c r="B3381" s="49"/>
      <c r="H3381" s="28"/>
      <c r="I3381" s="30"/>
      <c r="J3381" s="3"/>
      <c r="AD3381" s="1"/>
      <c r="AE3381" s="1"/>
    </row>
    <row r="3382" spans="2:31" ht="13.25" customHeight="1" x14ac:dyDescent="0.35">
      <c r="B3382" s="49"/>
      <c r="H3382" s="28"/>
      <c r="I3382" s="30"/>
      <c r="J3382" s="3"/>
      <c r="AD3382" s="1"/>
      <c r="AE3382" s="1"/>
    </row>
    <row r="3383" spans="2:31" ht="13.25" customHeight="1" x14ac:dyDescent="0.35">
      <c r="B3383" s="49"/>
      <c r="H3383" s="28"/>
      <c r="I3383" s="30"/>
      <c r="J3383" s="3"/>
      <c r="AD3383" s="1"/>
      <c r="AE3383" s="1"/>
    </row>
    <row r="3384" spans="2:31" ht="13.25" customHeight="1" x14ac:dyDescent="0.35">
      <c r="B3384" s="49"/>
      <c r="H3384" s="28"/>
      <c r="I3384" s="30"/>
      <c r="J3384" s="3"/>
      <c r="AD3384" s="1"/>
      <c r="AE3384" s="1"/>
    </row>
    <row r="3385" spans="2:31" ht="13.25" customHeight="1" x14ac:dyDescent="0.35">
      <c r="B3385" s="49"/>
      <c r="H3385" s="28"/>
      <c r="I3385" s="30"/>
      <c r="J3385" s="3"/>
      <c r="AD3385" s="1"/>
      <c r="AE3385" s="1"/>
    </row>
    <row r="3386" spans="2:31" ht="13.25" customHeight="1" x14ac:dyDescent="0.35">
      <c r="B3386" s="49"/>
      <c r="H3386" s="28"/>
      <c r="I3386" s="30"/>
      <c r="J3386" s="3"/>
      <c r="AD3386" s="1"/>
      <c r="AE3386" s="1"/>
    </row>
    <row r="3387" spans="2:31" ht="13.25" customHeight="1" x14ac:dyDescent="0.35">
      <c r="B3387" s="49"/>
      <c r="H3387" s="28"/>
      <c r="I3387" s="30"/>
      <c r="J3387" s="3"/>
      <c r="AD3387" s="1"/>
      <c r="AE3387" s="1"/>
    </row>
    <row r="3388" spans="2:31" ht="13.25" customHeight="1" x14ac:dyDescent="0.35">
      <c r="B3388" s="49"/>
      <c r="H3388" s="28"/>
      <c r="I3388" s="30"/>
      <c r="J3388" s="3"/>
      <c r="AD3388" s="1"/>
      <c r="AE3388" s="1"/>
    </row>
    <row r="3389" spans="2:31" ht="13.25" customHeight="1" x14ac:dyDescent="0.35">
      <c r="B3389" s="49"/>
      <c r="H3389" s="28"/>
      <c r="I3389" s="30"/>
      <c r="J3389" s="3"/>
      <c r="AD3389" s="1"/>
      <c r="AE3389" s="1"/>
    </row>
    <row r="3390" spans="2:31" ht="13.25" customHeight="1" x14ac:dyDescent="0.35">
      <c r="B3390" s="49"/>
      <c r="H3390" s="28"/>
      <c r="I3390" s="30"/>
      <c r="J3390" s="3"/>
      <c r="AD3390" s="1"/>
      <c r="AE3390" s="1"/>
    </row>
    <row r="3391" spans="2:31" ht="13.25" customHeight="1" x14ac:dyDescent="0.35">
      <c r="B3391" s="49"/>
      <c r="H3391" s="28"/>
      <c r="I3391" s="30"/>
      <c r="J3391" s="3"/>
      <c r="AD3391" s="1"/>
      <c r="AE3391" s="1"/>
    </row>
    <row r="3392" spans="2:31" ht="13.25" customHeight="1" x14ac:dyDescent="0.35">
      <c r="B3392" s="49"/>
      <c r="H3392" s="28"/>
      <c r="I3392" s="30"/>
      <c r="J3392" s="3"/>
      <c r="AD3392" s="1"/>
      <c r="AE3392" s="1"/>
    </row>
    <row r="3393" spans="1:31" ht="13.25" customHeight="1" x14ac:dyDescent="0.35">
      <c r="B3393" s="49"/>
      <c r="H3393" s="28"/>
      <c r="I3393" s="30"/>
      <c r="J3393" s="3"/>
      <c r="AD3393" s="1"/>
      <c r="AE3393" s="1"/>
    </row>
    <row r="3394" spans="1:31" ht="13.25" customHeight="1" x14ac:dyDescent="0.35">
      <c r="B3394" s="49"/>
      <c r="H3394" s="28"/>
      <c r="I3394" s="30"/>
      <c r="J3394" s="3"/>
      <c r="AD3394" s="1"/>
      <c r="AE3394" s="1"/>
    </row>
    <row r="3395" spans="1:31" ht="13.25" customHeight="1" x14ac:dyDescent="0.35">
      <c r="B3395" s="49"/>
      <c r="H3395" s="28"/>
      <c r="I3395" s="30"/>
      <c r="J3395" s="3"/>
      <c r="AD3395" s="1"/>
      <c r="AE3395" s="1"/>
    </row>
    <row r="3396" spans="1:31" ht="13.25" customHeight="1" x14ac:dyDescent="0.35">
      <c r="B3396" s="49"/>
      <c r="H3396" s="28"/>
      <c r="I3396" s="30"/>
      <c r="J3396" s="3"/>
      <c r="AD3396" s="1"/>
      <c r="AE3396" s="1"/>
    </row>
    <row r="3397" spans="1:31" ht="13.25" customHeight="1" x14ac:dyDescent="0.35">
      <c r="B3397" s="49"/>
      <c r="H3397" s="28"/>
      <c r="I3397" s="30"/>
      <c r="J3397" s="3"/>
      <c r="AD3397" s="1"/>
      <c r="AE3397" s="1"/>
    </row>
    <row r="3398" spans="1:31" ht="13.25" customHeight="1" x14ac:dyDescent="0.35">
      <c r="B3398" s="49"/>
      <c r="H3398" s="28"/>
      <c r="I3398" s="30"/>
      <c r="J3398" s="3"/>
      <c r="AD3398" s="1"/>
      <c r="AE3398" s="1"/>
    </row>
    <row r="3399" spans="1:31" ht="13.25" customHeight="1" x14ac:dyDescent="0.35">
      <c r="B3399" s="49"/>
      <c r="H3399" s="28"/>
      <c r="I3399" s="30"/>
      <c r="J3399" s="3"/>
      <c r="AD3399" s="1"/>
      <c r="AE3399" s="1"/>
    </row>
    <row r="3400" spans="1:31" s="7" customFormat="1" ht="13.25" customHeight="1" x14ac:dyDescent="0.35">
      <c r="A3400" s="58"/>
      <c r="B3400" s="49"/>
      <c r="C3400" s="28"/>
      <c r="D3400" s="30"/>
      <c r="E3400" s="30"/>
      <c r="F3400" s="30"/>
      <c r="G3400" s="40"/>
      <c r="H3400" s="28"/>
      <c r="I3400" s="38"/>
      <c r="J3400" s="22"/>
      <c r="S3400" s="50"/>
    </row>
    <row r="3401" spans="1:31" s="7" customFormat="1" ht="13.25" customHeight="1" x14ac:dyDescent="0.35">
      <c r="A3401" s="58"/>
      <c r="B3401" s="49"/>
      <c r="C3401" s="28"/>
      <c r="D3401" s="30"/>
      <c r="E3401" s="30"/>
      <c r="F3401" s="30"/>
      <c r="G3401" s="40"/>
      <c r="H3401" s="28"/>
      <c r="I3401" s="38"/>
      <c r="J3401" s="22"/>
      <c r="S3401" s="50"/>
    </row>
    <row r="3402" spans="1:31" s="7" customFormat="1" ht="13.25" customHeight="1" x14ac:dyDescent="0.35">
      <c r="A3402" s="58"/>
      <c r="B3402" s="49"/>
      <c r="C3402" s="28"/>
      <c r="D3402" s="30"/>
      <c r="E3402" s="30"/>
      <c r="F3402" s="30"/>
      <c r="G3402" s="40"/>
      <c r="H3402" s="28"/>
      <c r="I3402" s="38"/>
      <c r="J3402" s="22"/>
      <c r="S3402" s="50"/>
    </row>
    <row r="3403" spans="1:31" s="7" customFormat="1" ht="13.25" customHeight="1" x14ac:dyDescent="0.35">
      <c r="A3403" s="58"/>
      <c r="B3403" s="49"/>
      <c r="C3403" s="28"/>
      <c r="D3403" s="30"/>
      <c r="E3403" s="30"/>
      <c r="F3403" s="30"/>
      <c r="G3403" s="40"/>
      <c r="H3403" s="28"/>
      <c r="I3403" s="38"/>
      <c r="J3403" s="22"/>
      <c r="S3403" s="50"/>
    </row>
    <row r="3404" spans="1:31" s="7" customFormat="1" ht="13.25" customHeight="1" x14ac:dyDescent="0.35">
      <c r="A3404" s="58"/>
      <c r="B3404" s="49"/>
      <c r="C3404" s="28"/>
      <c r="D3404" s="30"/>
      <c r="E3404" s="30"/>
      <c r="F3404" s="30"/>
      <c r="G3404" s="40"/>
      <c r="H3404" s="28"/>
      <c r="I3404" s="38"/>
      <c r="J3404" s="22"/>
      <c r="S3404" s="50"/>
    </row>
    <row r="3405" spans="1:31" s="7" customFormat="1" ht="13.25" customHeight="1" x14ac:dyDescent="0.35">
      <c r="A3405" s="58"/>
      <c r="B3405" s="49"/>
      <c r="C3405" s="28"/>
      <c r="D3405" s="30"/>
      <c r="E3405" s="30"/>
      <c r="F3405" s="30"/>
      <c r="G3405" s="40"/>
      <c r="H3405" s="28"/>
      <c r="I3405" s="38"/>
      <c r="J3405" s="22"/>
      <c r="S3405" s="50"/>
    </row>
    <row r="3406" spans="1:31" s="7" customFormat="1" ht="13.25" customHeight="1" x14ac:dyDescent="0.35">
      <c r="A3406" s="58"/>
      <c r="B3406" s="49"/>
      <c r="C3406" s="28"/>
      <c r="D3406" s="30"/>
      <c r="E3406" s="30"/>
      <c r="F3406" s="30"/>
      <c r="G3406" s="40"/>
      <c r="H3406" s="28"/>
      <c r="I3406" s="38"/>
      <c r="J3406" s="22"/>
      <c r="S3406" s="50"/>
    </row>
    <row r="3407" spans="1:31" s="7" customFormat="1" ht="13.25" customHeight="1" x14ac:dyDescent="0.35">
      <c r="A3407" s="58"/>
      <c r="B3407" s="49"/>
      <c r="C3407" s="28"/>
      <c r="D3407" s="30"/>
      <c r="E3407" s="30"/>
      <c r="F3407" s="30"/>
      <c r="G3407" s="40"/>
      <c r="H3407" s="28"/>
      <c r="I3407" s="38"/>
      <c r="J3407" s="22"/>
      <c r="S3407" s="50"/>
    </row>
    <row r="3408" spans="1:31" s="7" customFormat="1" ht="13.25" customHeight="1" x14ac:dyDescent="0.35">
      <c r="A3408" s="58"/>
      <c r="B3408" s="49"/>
      <c r="C3408" s="28"/>
      <c r="D3408" s="30"/>
      <c r="E3408" s="30"/>
      <c r="F3408" s="30"/>
      <c r="G3408" s="40"/>
      <c r="H3408" s="28"/>
      <c r="I3408" s="38"/>
      <c r="J3408" s="22"/>
      <c r="S3408" s="50"/>
    </row>
    <row r="3409" spans="1:31" s="7" customFormat="1" ht="13.25" customHeight="1" x14ac:dyDescent="0.35">
      <c r="A3409" s="58"/>
      <c r="B3409" s="49"/>
      <c r="C3409" s="28"/>
      <c r="D3409" s="30"/>
      <c r="E3409" s="30"/>
      <c r="F3409" s="30"/>
      <c r="G3409" s="40"/>
      <c r="H3409" s="28"/>
      <c r="I3409" s="38"/>
      <c r="J3409" s="22"/>
      <c r="S3409" s="50"/>
    </row>
    <row r="3410" spans="1:31" s="7" customFormat="1" ht="13.25" customHeight="1" x14ac:dyDescent="0.35">
      <c r="A3410" s="58"/>
      <c r="B3410" s="49"/>
      <c r="C3410" s="28"/>
      <c r="D3410" s="30"/>
      <c r="E3410" s="30"/>
      <c r="F3410" s="30"/>
      <c r="G3410" s="40"/>
      <c r="H3410" s="28"/>
      <c r="I3410" s="38"/>
      <c r="J3410" s="22"/>
      <c r="S3410" s="50"/>
    </row>
    <row r="3411" spans="1:31" s="7" customFormat="1" ht="13.25" customHeight="1" x14ac:dyDescent="0.35">
      <c r="A3411" s="58"/>
      <c r="B3411" s="49"/>
      <c r="C3411" s="28"/>
      <c r="D3411" s="30"/>
      <c r="E3411" s="30"/>
      <c r="F3411" s="30"/>
      <c r="G3411" s="40"/>
      <c r="H3411" s="28"/>
      <c r="I3411" s="38"/>
      <c r="J3411" s="22"/>
      <c r="S3411" s="50"/>
    </row>
    <row r="3412" spans="1:31" s="7" customFormat="1" ht="13.25" customHeight="1" x14ac:dyDescent="0.35">
      <c r="A3412" s="58"/>
      <c r="B3412" s="49"/>
      <c r="C3412" s="28"/>
      <c r="D3412" s="30"/>
      <c r="E3412" s="30"/>
      <c r="F3412" s="30"/>
      <c r="G3412" s="40"/>
      <c r="H3412" s="28"/>
      <c r="I3412" s="38"/>
      <c r="J3412" s="22"/>
      <c r="S3412" s="50"/>
    </row>
    <row r="3413" spans="1:31" s="7" customFormat="1" ht="13.25" customHeight="1" x14ac:dyDescent="0.35">
      <c r="A3413" s="58"/>
      <c r="B3413" s="49"/>
      <c r="C3413" s="28"/>
      <c r="D3413" s="30"/>
      <c r="E3413" s="30"/>
      <c r="F3413" s="30"/>
      <c r="G3413" s="40"/>
      <c r="H3413" s="28"/>
      <c r="I3413" s="38"/>
      <c r="J3413" s="22"/>
      <c r="S3413" s="50"/>
    </row>
    <row r="3414" spans="1:31" s="7" customFormat="1" ht="13.25" customHeight="1" x14ac:dyDescent="0.35">
      <c r="A3414" s="58"/>
      <c r="B3414" s="49"/>
      <c r="C3414" s="28"/>
      <c r="D3414" s="30"/>
      <c r="E3414" s="30"/>
      <c r="F3414" s="30"/>
      <c r="G3414" s="40"/>
      <c r="H3414" s="28"/>
      <c r="I3414" s="38"/>
      <c r="J3414" s="22"/>
      <c r="S3414" s="50"/>
    </row>
    <row r="3415" spans="1:31" s="7" customFormat="1" ht="13.25" customHeight="1" x14ac:dyDescent="0.35">
      <c r="A3415" s="58"/>
      <c r="B3415" s="49"/>
      <c r="C3415" s="28"/>
      <c r="D3415" s="30"/>
      <c r="E3415" s="30"/>
      <c r="F3415" s="30"/>
      <c r="G3415" s="40"/>
      <c r="H3415" s="28"/>
      <c r="I3415" s="38"/>
      <c r="J3415" s="22"/>
      <c r="S3415" s="50"/>
    </row>
    <row r="3416" spans="1:31" s="7" customFormat="1" ht="13.25" customHeight="1" x14ac:dyDescent="0.35">
      <c r="A3416" s="58"/>
      <c r="B3416" s="49"/>
      <c r="C3416" s="28"/>
      <c r="D3416" s="30"/>
      <c r="E3416" s="30"/>
      <c r="F3416" s="30"/>
      <c r="G3416" s="40"/>
      <c r="H3416" s="28"/>
      <c r="I3416" s="38"/>
      <c r="J3416" s="22"/>
      <c r="S3416" s="50"/>
    </row>
    <row r="3417" spans="1:31" s="7" customFormat="1" ht="13.25" customHeight="1" x14ac:dyDescent="0.35">
      <c r="A3417" s="58"/>
      <c r="B3417" s="49"/>
      <c r="C3417" s="28"/>
      <c r="D3417" s="30"/>
      <c r="E3417" s="30"/>
      <c r="F3417" s="30"/>
      <c r="G3417" s="40"/>
      <c r="H3417" s="28"/>
      <c r="I3417" s="38"/>
      <c r="J3417" s="22"/>
      <c r="S3417" s="50"/>
    </row>
    <row r="3418" spans="1:31" s="7" customFormat="1" ht="13.25" customHeight="1" x14ac:dyDescent="0.35">
      <c r="A3418" s="58"/>
      <c r="B3418" s="49"/>
      <c r="C3418" s="28"/>
      <c r="D3418" s="30"/>
      <c r="E3418" s="30"/>
      <c r="F3418" s="30"/>
      <c r="G3418" s="40"/>
      <c r="H3418" s="28"/>
      <c r="I3418" s="38"/>
      <c r="J3418" s="22"/>
      <c r="S3418" s="50"/>
    </row>
    <row r="3419" spans="1:31" s="7" customFormat="1" ht="13.25" customHeight="1" x14ac:dyDescent="0.35">
      <c r="A3419" s="58"/>
      <c r="B3419" s="49"/>
      <c r="C3419" s="28"/>
      <c r="D3419" s="30"/>
      <c r="E3419" s="30"/>
      <c r="F3419" s="30"/>
      <c r="G3419" s="30"/>
      <c r="H3419" s="28"/>
      <c r="I3419" s="38"/>
      <c r="J3419" s="22"/>
      <c r="S3419" s="50"/>
    </row>
    <row r="3420" spans="1:31" s="7" customFormat="1" ht="13.25" customHeight="1" x14ac:dyDescent="0.35">
      <c r="A3420" s="58"/>
      <c r="B3420" s="49"/>
      <c r="C3420" s="28"/>
      <c r="D3420" s="30"/>
      <c r="E3420" s="30"/>
      <c r="F3420" s="30"/>
      <c r="G3420" s="40"/>
      <c r="H3420" s="28"/>
      <c r="I3420" s="38"/>
      <c r="J3420" s="22"/>
      <c r="S3420" s="50"/>
    </row>
    <row r="3421" spans="1:31" s="7" customFormat="1" ht="13.25" customHeight="1" x14ac:dyDescent="0.35">
      <c r="A3421" s="58"/>
      <c r="B3421" s="49"/>
      <c r="C3421" s="28"/>
      <c r="D3421" s="30"/>
      <c r="E3421" s="30"/>
      <c r="F3421" s="30"/>
      <c r="G3421" s="30"/>
      <c r="H3421" s="28"/>
      <c r="I3421" s="38"/>
      <c r="J3421" s="22"/>
      <c r="S3421" s="50"/>
    </row>
    <row r="3422" spans="1:31" s="7" customFormat="1" ht="13.25" customHeight="1" x14ac:dyDescent="0.35">
      <c r="A3422" s="58"/>
      <c r="B3422" s="49"/>
      <c r="C3422" s="28"/>
      <c r="D3422" s="30"/>
      <c r="E3422" s="30"/>
      <c r="F3422" s="30"/>
      <c r="G3422" s="40"/>
      <c r="H3422" s="28"/>
      <c r="I3422" s="38"/>
      <c r="J3422" s="22"/>
      <c r="S3422" s="50"/>
    </row>
    <row r="3423" spans="1:31" ht="13.25" customHeight="1" x14ac:dyDescent="0.35">
      <c r="B3423" s="49"/>
      <c r="H3423" s="28"/>
      <c r="I3423" s="30"/>
      <c r="J3423" s="3"/>
      <c r="AD3423" s="1"/>
      <c r="AE3423" s="1"/>
    </row>
    <row r="3424" spans="1:31" ht="13.25" customHeight="1" x14ac:dyDescent="0.35">
      <c r="B3424" s="49"/>
      <c r="H3424" s="28"/>
      <c r="I3424" s="30"/>
      <c r="J3424" s="3"/>
      <c r="AD3424" s="1"/>
      <c r="AE3424" s="1"/>
    </row>
    <row r="3425" spans="2:31" ht="13.25" customHeight="1" x14ac:dyDescent="0.35">
      <c r="B3425" s="49"/>
      <c r="H3425" s="28"/>
      <c r="I3425" s="30"/>
      <c r="J3425" s="3"/>
      <c r="AD3425" s="1"/>
      <c r="AE3425" s="1"/>
    </row>
    <row r="3426" spans="2:31" ht="13.25" customHeight="1" x14ac:dyDescent="0.35">
      <c r="B3426" s="49"/>
      <c r="H3426" s="28"/>
      <c r="I3426" s="30"/>
      <c r="J3426" s="3"/>
      <c r="AD3426" s="1"/>
      <c r="AE3426" s="1"/>
    </row>
    <row r="3427" spans="2:31" ht="13.25" customHeight="1" x14ac:dyDescent="0.35">
      <c r="B3427" s="49"/>
      <c r="H3427" s="28"/>
      <c r="I3427" s="30"/>
      <c r="J3427" s="3"/>
      <c r="AD3427" s="1"/>
      <c r="AE3427" s="1"/>
    </row>
    <row r="3428" spans="2:31" ht="13.25" customHeight="1" x14ac:dyDescent="0.35">
      <c r="B3428" s="49"/>
      <c r="H3428" s="28"/>
      <c r="I3428" s="30"/>
      <c r="J3428" s="3"/>
      <c r="AD3428" s="1"/>
      <c r="AE3428" s="1"/>
    </row>
    <row r="3429" spans="2:31" ht="13.25" customHeight="1" x14ac:dyDescent="0.35">
      <c r="B3429" s="49"/>
      <c r="H3429" s="28"/>
      <c r="I3429" s="30"/>
      <c r="J3429" s="3"/>
      <c r="AD3429" s="1"/>
      <c r="AE3429" s="1"/>
    </row>
    <row r="3430" spans="2:31" ht="13.25" customHeight="1" x14ac:dyDescent="0.35">
      <c r="B3430" s="49"/>
      <c r="H3430" s="28"/>
      <c r="I3430" s="30"/>
      <c r="J3430" s="3"/>
      <c r="AD3430" s="1"/>
      <c r="AE3430" s="1"/>
    </row>
    <row r="3431" spans="2:31" ht="13.25" customHeight="1" x14ac:dyDescent="0.35">
      <c r="B3431" s="49"/>
      <c r="H3431" s="28"/>
      <c r="I3431" s="30"/>
      <c r="J3431" s="3"/>
      <c r="AD3431" s="1"/>
      <c r="AE3431" s="1"/>
    </row>
    <row r="3432" spans="2:31" ht="13.25" customHeight="1" x14ac:dyDescent="0.35">
      <c r="B3432" s="49"/>
      <c r="H3432" s="28"/>
      <c r="I3432" s="30"/>
      <c r="J3432" s="3"/>
      <c r="AD3432" s="1"/>
      <c r="AE3432" s="1"/>
    </row>
    <row r="3433" spans="2:31" ht="13.25" customHeight="1" x14ac:dyDescent="0.35">
      <c r="B3433" s="49"/>
      <c r="H3433" s="28"/>
      <c r="I3433" s="30"/>
      <c r="J3433" s="3"/>
      <c r="AD3433" s="1"/>
      <c r="AE3433" s="1"/>
    </row>
    <row r="3434" spans="2:31" ht="13.25" customHeight="1" x14ac:dyDescent="0.35">
      <c r="B3434" s="49"/>
      <c r="H3434" s="28"/>
      <c r="I3434" s="30"/>
      <c r="J3434" s="3"/>
      <c r="AD3434" s="1"/>
      <c r="AE3434" s="1"/>
    </row>
    <row r="3435" spans="2:31" ht="13.25" customHeight="1" x14ac:dyDescent="0.35">
      <c r="B3435" s="49"/>
      <c r="H3435" s="28"/>
      <c r="I3435" s="30"/>
      <c r="J3435" s="3"/>
      <c r="AD3435" s="1"/>
      <c r="AE3435" s="1"/>
    </row>
    <row r="3436" spans="2:31" ht="13.25" customHeight="1" x14ac:dyDescent="0.35">
      <c r="B3436" s="49"/>
      <c r="H3436" s="28"/>
      <c r="I3436" s="30"/>
      <c r="J3436" s="3"/>
      <c r="AD3436" s="1"/>
      <c r="AE3436" s="1"/>
    </row>
    <row r="3437" spans="2:31" ht="13.25" customHeight="1" x14ac:dyDescent="0.35">
      <c r="B3437" s="49"/>
      <c r="H3437" s="28"/>
      <c r="I3437" s="30"/>
      <c r="J3437" s="3"/>
      <c r="AD3437" s="1"/>
      <c r="AE3437" s="1"/>
    </row>
    <row r="3438" spans="2:31" ht="13.25" customHeight="1" x14ac:dyDescent="0.35">
      <c r="B3438" s="49"/>
      <c r="H3438" s="28"/>
      <c r="I3438" s="30"/>
      <c r="J3438" s="3"/>
      <c r="AD3438" s="1"/>
      <c r="AE3438" s="1"/>
    </row>
    <row r="3439" spans="2:31" ht="13.25" customHeight="1" x14ac:dyDescent="0.35">
      <c r="B3439" s="49"/>
      <c r="H3439" s="28"/>
      <c r="I3439" s="30"/>
      <c r="J3439" s="3"/>
      <c r="AD3439" s="1"/>
      <c r="AE3439" s="1"/>
    </row>
    <row r="3440" spans="2:31" ht="13.25" customHeight="1" x14ac:dyDescent="0.35">
      <c r="B3440" s="49"/>
      <c r="H3440" s="28"/>
      <c r="I3440" s="30"/>
      <c r="J3440" s="3"/>
      <c r="AD3440" s="1"/>
      <c r="AE3440" s="1"/>
    </row>
    <row r="3441" spans="2:31" ht="13.25" customHeight="1" x14ac:dyDescent="0.35">
      <c r="B3441" s="49"/>
      <c r="D3441" s="38"/>
      <c r="E3441" s="38"/>
      <c r="F3441" s="38"/>
      <c r="G3441" s="103"/>
      <c r="H3441" s="104"/>
      <c r="I3441" s="30"/>
      <c r="J3441" s="3"/>
      <c r="AD3441" s="1"/>
      <c r="AE3441" s="1"/>
    </row>
    <row r="3442" spans="2:31" ht="13.25" customHeight="1" x14ac:dyDescent="0.35">
      <c r="B3442" s="49"/>
      <c r="C3442" s="41"/>
      <c r="D3442" s="38"/>
      <c r="E3442" s="38"/>
      <c r="F3442" s="38"/>
      <c r="G3442" s="103"/>
      <c r="H3442" s="104"/>
      <c r="I3442" s="30"/>
      <c r="J3442" s="3"/>
      <c r="AD3442" s="1"/>
      <c r="AE3442" s="1"/>
    </row>
    <row r="3443" spans="2:31" ht="13.25" customHeight="1" x14ac:dyDescent="0.35">
      <c r="B3443" s="49"/>
      <c r="H3443" s="28"/>
      <c r="I3443" s="30"/>
      <c r="J3443" s="3"/>
      <c r="AD3443" s="1"/>
      <c r="AE3443" s="1"/>
    </row>
    <row r="3444" spans="2:31" ht="13.25" customHeight="1" x14ac:dyDescent="0.35">
      <c r="B3444" s="49"/>
      <c r="H3444" s="28"/>
      <c r="I3444" s="30"/>
      <c r="J3444" s="3"/>
      <c r="AD3444" s="1"/>
      <c r="AE3444" s="1"/>
    </row>
    <row r="3445" spans="2:31" ht="13.25" customHeight="1" x14ac:dyDescent="0.35">
      <c r="B3445" s="49"/>
      <c r="H3445" s="28"/>
      <c r="I3445" s="30"/>
      <c r="J3445" s="3"/>
      <c r="AD3445" s="1"/>
      <c r="AE3445" s="1"/>
    </row>
    <row r="3446" spans="2:31" ht="13.25" customHeight="1" x14ac:dyDescent="0.35">
      <c r="B3446" s="49"/>
      <c r="H3446" s="28"/>
      <c r="I3446" s="30"/>
      <c r="J3446" s="3"/>
      <c r="AD3446" s="1"/>
      <c r="AE3446" s="1"/>
    </row>
    <row r="3447" spans="2:31" ht="13.25" customHeight="1" x14ac:dyDescent="0.35">
      <c r="B3447" s="49"/>
      <c r="H3447" s="28"/>
      <c r="I3447" s="30"/>
      <c r="J3447" s="3"/>
      <c r="AD3447" s="1"/>
      <c r="AE3447" s="1"/>
    </row>
    <row r="3448" spans="2:31" ht="13.25" customHeight="1" x14ac:dyDescent="0.35">
      <c r="B3448" s="49"/>
      <c r="H3448" s="28"/>
      <c r="I3448" s="30"/>
      <c r="J3448" s="3"/>
      <c r="AD3448" s="1"/>
      <c r="AE3448" s="1"/>
    </row>
    <row r="3449" spans="2:31" ht="13.25" customHeight="1" x14ac:dyDescent="0.35">
      <c r="B3449" s="49"/>
      <c r="H3449" s="28"/>
      <c r="I3449" s="30"/>
      <c r="J3449" s="3"/>
      <c r="AD3449" s="1"/>
      <c r="AE3449" s="1"/>
    </row>
    <row r="3450" spans="2:31" ht="13.25" customHeight="1" x14ac:dyDescent="0.35">
      <c r="B3450" s="49"/>
      <c r="H3450" s="28"/>
      <c r="I3450" s="30"/>
      <c r="J3450" s="3"/>
      <c r="AD3450" s="1"/>
      <c r="AE3450" s="1"/>
    </row>
    <row r="3451" spans="2:31" ht="13.25" customHeight="1" x14ac:dyDescent="0.35">
      <c r="B3451" s="49"/>
      <c r="H3451" s="28"/>
      <c r="I3451" s="30"/>
      <c r="J3451" s="3"/>
      <c r="AD3451" s="1"/>
      <c r="AE3451" s="1"/>
    </row>
    <row r="3452" spans="2:31" ht="13.25" customHeight="1" x14ac:dyDescent="0.35">
      <c r="B3452" s="49"/>
      <c r="H3452" s="28"/>
      <c r="I3452" s="30"/>
      <c r="J3452" s="3"/>
      <c r="AD3452" s="1"/>
      <c r="AE3452" s="1"/>
    </row>
    <row r="3453" spans="2:31" ht="13.25" customHeight="1" x14ac:dyDescent="0.35">
      <c r="B3453" s="49"/>
      <c r="H3453" s="28"/>
      <c r="I3453" s="30"/>
      <c r="J3453" s="3"/>
      <c r="AD3453" s="1"/>
      <c r="AE3453" s="1"/>
    </row>
    <row r="3454" spans="2:31" ht="13.25" customHeight="1" x14ac:dyDescent="0.35">
      <c r="B3454" s="49"/>
      <c r="H3454" s="28"/>
      <c r="I3454" s="30"/>
      <c r="J3454" s="3"/>
      <c r="AD3454" s="1"/>
      <c r="AE3454" s="1"/>
    </row>
    <row r="3455" spans="2:31" ht="13.25" customHeight="1" x14ac:dyDescent="0.35">
      <c r="B3455" s="49"/>
      <c r="H3455" s="28"/>
      <c r="I3455" s="30"/>
      <c r="J3455" s="3"/>
      <c r="AD3455" s="1"/>
      <c r="AE3455" s="1"/>
    </row>
    <row r="3456" spans="2:31" ht="13.25" customHeight="1" x14ac:dyDescent="0.35">
      <c r="B3456" s="49"/>
      <c r="H3456" s="28"/>
      <c r="I3456" s="30"/>
      <c r="J3456" s="3"/>
      <c r="AD3456" s="1"/>
      <c r="AE3456" s="1"/>
    </row>
    <row r="3457" spans="2:31" ht="13.25" customHeight="1" x14ac:dyDescent="0.35">
      <c r="B3457" s="49"/>
      <c r="H3457" s="28"/>
      <c r="I3457" s="30"/>
      <c r="J3457" s="3"/>
      <c r="AD3457" s="1"/>
      <c r="AE3457" s="1"/>
    </row>
    <row r="3458" spans="2:31" ht="13.25" customHeight="1" x14ac:dyDescent="0.35">
      <c r="B3458" s="49"/>
      <c r="H3458" s="28"/>
      <c r="I3458" s="30"/>
      <c r="J3458" s="3"/>
      <c r="AD3458" s="1"/>
      <c r="AE3458" s="1"/>
    </row>
    <row r="3459" spans="2:31" ht="13.25" customHeight="1" x14ac:dyDescent="0.35">
      <c r="B3459" s="49"/>
      <c r="H3459" s="28"/>
      <c r="I3459" s="30"/>
      <c r="J3459" s="3"/>
      <c r="AD3459" s="1"/>
      <c r="AE3459" s="1"/>
    </row>
    <row r="3460" spans="2:31" ht="13.25" customHeight="1" x14ac:dyDescent="0.35">
      <c r="B3460" s="49"/>
      <c r="H3460" s="28"/>
      <c r="I3460" s="30"/>
      <c r="J3460" s="3"/>
      <c r="AD3460" s="1"/>
      <c r="AE3460" s="1"/>
    </row>
    <row r="3461" spans="2:31" ht="13.25" customHeight="1" x14ac:dyDescent="0.35">
      <c r="B3461" s="49"/>
      <c r="H3461" s="28"/>
      <c r="I3461" s="30"/>
      <c r="J3461" s="3"/>
      <c r="AD3461" s="1"/>
      <c r="AE3461" s="1"/>
    </row>
    <row r="3462" spans="2:31" ht="13.25" customHeight="1" x14ac:dyDescent="0.35">
      <c r="B3462" s="49"/>
      <c r="H3462" s="28"/>
      <c r="I3462" s="30"/>
      <c r="J3462" s="3"/>
      <c r="AD3462" s="1"/>
      <c r="AE3462" s="1"/>
    </row>
    <row r="3463" spans="2:31" ht="13.25" customHeight="1" x14ac:dyDescent="0.35">
      <c r="B3463" s="49"/>
      <c r="H3463" s="28"/>
      <c r="I3463" s="30"/>
      <c r="J3463" s="3"/>
      <c r="AD3463" s="1"/>
      <c r="AE3463" s="1"/>
    </row>
    <row r="3464" spans="2:31" ht="13.25" customHeight="1" x14ac:dyDescent="0.35">
      <c r="B3464" s="49"/>
      <c r="H3464" s="28"/>
      <c r="I3464" s="30"/>
      <c r="J3464" s="3"/>
      <c r="AD3464" s="1"/>
      <c r="AE3464" s="1"/>
    </row>
    <row r="3465" spans="2:31" ht="13.25" customHeight="1" x14ac:dyDescent="0.35">
      <c r="B3465" s="49"/>
      <c r="H3465" s="28"/>
      <c r="I3465" s="30"/>
      <c r="J3465" s="3"/>
      <c r="AD3465" s="1"/>
      <c r="AE3465" s="1"/>
    </row>
    <row r="3466" spans="2:31" ht="13.25" customHeight="1" x14ac:dyDescent="0.35">
      <c r="B3466" s="49"/>
      <c r="H3466" s="28"/>
      <c r="I3466" s="30"/>
      <c r="J3466" s="3"/>
      <c r="AD3466" s="1"/>
      <c r="AE3466" s="1"/>
    </row>
    <row r="3467" spans="2:31" ht="13.25" customHeight="1" x14ac:dyDescent="0.35">
      <c r="B3467" s="49"/>
      <c r="H3467" s="28"/>
      <c r="I3467" s="30"/>
      <c r="J3467" s="3"/>
      <c r="AD3467" s="1"/>
      <c r="AE3467" s="1"/>
    </row>
    <row r="3468" spans="2:31" ht="13.25" customHeight="1" x14ac:dyDescent="0.35">
      <c r="B3468" s="49"/>
      <c r="H3468" s="28"/>
      <c r="I3468" s="30"/>
      <c r="J3468" s="3"/>
      <c r="AD3468" s="1"/>
      <c r="AE3468" s="1"/>
    </row>
    <row r="3469" spans="2:31" ht="13.25" customHeight="1" x14ac:dyDescent="0.35">
      <c r="B3469" s="49"/>
      <c r="H3469" s="28"/>
      <c r="I3469" s="30"/>
      <c r="J3469" s="3"/>
      <c r="AD3469" s="1"/>
      <c r="AE3469" s="1"/>
    </row>
    <row r="3470" spans="2:31" ht="13.25" customHeight="1" x14ac:dyDescent="0.35">
      <c r="B3470" s="49"/>
      <c r="H3470" s="28"/>
      <c r="I3470" s="30"/>
      <c r="J3470" s="3"/>
      <c r="AD3470" s="1"/>
      <c r="AE3470" s="1"/>
    </row>
    <row r="3471" spans="2:31" ht="13.25" customHeight="1" x14ac:dyDescent="0.35">
      <c r="B3471" s="49"/>
      <c r="H3471" s="28"/>
      <c r="I3471" s="30"/>
      <c r="J3471" s="3"/>
      <c r="AD3471" s="1"/>
      <c r="AE3471" s="1"/>
    </row>
    <row r="3472" spans="2:31" ht="13.25" customHeight="1" x14ac:dyDescent="0.35">
      <c r="B3472" s="49"/>
      <c r="H3472" s="28"/>
      <c r="I3472" s="30"/>
      <c r="J3472" s="3"/>
      <c r="AD3472" s="1"/>
      <c r="AE3472" s="1"/>
    </row>
    <row r="3473" spans="2:31" ht="13.25" customHeight="1" x14ac:dyDescent="0.35">
      <c r="B3473" s="49"/>
      <c r="H3473" s="28"/>
      <c r="I3473" s="30"/>
      <c r="J3473" s="3"/>
      <c r="AD3473" s="1"/>
      <c r="AE3473" s="1"/>
    </row>
    <row r="3474" spans="2:31" ht="13.25" customHeight="1" x14ac:dyDescent="0.35">
      <c r="B3474" s="49"/>
      <c r="H3474" s="28"/>
      <c r="I3474" s="30"/>
      <c r="J3474" s="3"/>
      <c r="AD3474" s="1"/>
      <c r="AE3474" s="1"/>
    </row>
    <row r="3475" spans="2:31" ht="13.25" customHeight="1" x14ac:dyDescent="0.35">
      <c r="B3475" s="49"/>
      <c r="H3475" s="28"/>
      <c r="I3475" s="30"/>
      <c r="J3475" s="3"/>
      <c r="AD3475" s="1"/>
      <c r="AE3475" s="1"/>
    </row>
    <row r="3476" spans="2:31" ht="13.25" customHeight="1" x14ac:dyDescent="0.35">
      <c r="B3476" s="49"/>
      <c r="H3476" s="28"/>
      <c r="I3476" s="30"/>
      <c r="J3476" s="3"/>
      <c r="AD3476" s="1"/>
      <c r="AE3476" s="1"/>
    </row>
    <row r="3477" spans="2:31" ht="13.25" customHeight="1" x14ac:dyDescent="0.35">
      <c r="B3477" s="49"/>
      <c r="H3477" s="28"/>
      <c r="I3477" s="30"/>
      <c r="J3477" s="3"/>
      <c r="AD3477" s="1"/>
      <c r="AE3477" s="1"/>
    </row>
    <row r="3478" spans="2:31" ht="13.25" customHeight="1" x14ac:dyDescent="0.35">
      <c r="B3478" s="49"/>
      <c r="H3478" s="28"/>
      <c r="I3478" s="30"/>
      <c r="J3478" s="3"/>
      <c r="AD3478" s="1"/>
      <c r="AE3478" s="1"/>
    </row>
    <row r="3479" spans="2:31" ht="13.25" customHeight="1" x14ac:dyDescent="0.35">
      <c r="B3479" s="49"/>
      <c r="H3479" s="28"/>
      <c r="I3479" s="30"/>
      <c r="J3479" s="3"/>
      <c r="AD3479" s="1"/>
      <c r="AE3479" s="1"/>
    </row>
    <row r="3480" spans="2:31" ht="13.25" customHeight="1" x14ac:dyDescent="0.35">
      <c r="B3480" s="49"/>
      <c r="H3480" s="28"/>
      <c r="I3480" s="30"/>
      <c r="J3480" s="3"/>
      <c r="AD3480" s="1"/>
      <c r="AE3480" s="1"/>
    </row>
    <row r="3481" spans="2:31" ht="13.25" customHeight="1" x14ac:dyDescent="0.35">
      <c r="B3481" s="49"/>
      <c r="H3481" s="28"/>
      <c r="I3481" s="30"/>
      <c r="J3481" s="3"/>
      <c r="AD3481" s="1"/>
      <c r="AE3481" s="1"/>
    </row>
    <row r="3482" spans="2:31" ht="13.25" customHeight="1" x14ac:dyDescent="0.35">
      <c r="B3482" s="49"/>
      <c r="H3482" s="28"/>
      <c r="I3482" s="30"/>
      <c r="J3482" s="3"/>
      <c r="AD3482" s="1"/>
      <c r="AE3482" s="1"/>
    </row>
    <row r="3483" spans="2:31" ht="13.25" customHeight="1" x14ac:dyDescent="0.35">
      <c r="B3483" s="49"/>
      <c r="H3483" s="28"/>
      <c r="I3483" s="30"/>
      <c r="J3483" s="3"/>
      <c r="AD3483" s="1"/>
      <c r="AE3483" s="1"/>
    </row>
    <row r="3484" spans="2:31" ht="13.25" customHeight="1" x14ac:dyDescent="0.35">
      <c r="B3484" s="49"/>
      <c r="H3484" s="28"/>
      <c r="I3484" s="30"/>
      <c r="J3484" s="3"/>
      <c r="AD3484" s="1"/>
      <c r="AE3484" s="1"/>
    </row>
    <row r="3485" spans="2:31" ht="13.25" customHeight="1" x14ac:dyDescent="0.35">
      <c r="B3485" s="49"/>
      <c r="H3485" s="28"/>
      <c r="I3485" s="30"/>
      <c r="J3485" s="3"/>
      <c r="AD3485" s="1"/>
      <c r="AE3485" s="1"/>
    </row>
    <row r="3486" spans="2:31" ht="13.25" customHeight="1" x14ac:dyDescent="0.35">
      <c r="B3486" s="49"/>
      <c r="H3486" s="28"/>
      <c r="I3486" s="30"/>
      <c r="J3486" s="3"/>
      <c r="AD3486" s="1"/>
      <c r="AE3486" s="1"/>
    </row>
    <row r="3487" spans="2:31" ht="13.25" customHeight="1" x14ac:dyDescent="0.35">
      <c r="B3487" s="49"/>
      <c r="H3487" s="28"/>
      <c r="I3487" s="30"/>
      <c r="J3487" s="3"/>
      <c r="AD3487" s="1"/>
      <c r="AE3487" s="1"/>
    </row>
    <row r="3488" spans="2:31" ht="13.25" customHeight="1" x14ac:dyDescent="0.35">
      <c r="B3488" s="49"/>
      <c r="H3488" s="28"/>
      <c r="I3488" s="30"/>
      <c r="J3488" s="3"/>
      <c r="AD3488" s="1"/>
      <c r="AE3488" s="1"/>
    </row>
    <row r="3489" spans="1:31" ht="13.25" customHeight="1" x14ac:dyDescent="0.35">
      <c r="B3489" s="49"/>
      <c r="H3489" s="28"/>
      <c r="I3489" s="30"/>
      <c r="J3489" s="3"/>
      <c r="AD3489" s="1"/>
      <c r="AE3489" s="1"/>
    </row>
    <row r="3490" spans="1:31" ht="13.25" customHeight="1" x14ac:dyDescent="0.35">
      <c r="B3490" s="49"/>
      <c r="H3490" s="28"/>
      <c r="I3490" s="30"/>
      <c r="J3490" s="3"/>
      <c r="AD3490" s="1"/>
      <c r="AE3490" s="1"/>
    </row>
    <row r="3491" spans="1:31" ht="13.25" customHeight="1" x14ac:dyDescent="0.35">
      <c r="B3491" s="49"/>
      <c r="H3491" s="28"/>
      <c r="I3491" s="30"/>
      <c r="J3491" s="3"/>
      <c r="AD3491" s="1"/>
      <c r="AE3491" s="1"/>
    </row>
    <row r="3492" spans="1:31" ht="13.25" customHeight="1" x14ac:dyDescent="0.35">
      <c r="B3492" s="49"/>
      <c r="H3492" s="28"/>
      <c r="I3492" s="30"/>
      <c r="J3492" s="3"/>
      <c r="AD3492" s="1"/>
      <c r="AE3492" s="1"/>
    </row>
    <row r="3493" spans="1:31" ht="13.25" customHeight="1" x14ac:dyDescent="0.35">
      <c r="B3493" s="49"/>
      <c r="H3493" s="28"/>
      <c r="I3493" s="30"/>
      <c r="J3493" s="3"/>
      <c r="AD3493" s="1"/>
      <c r="AE3493" s="1"/>
    </row>
    <row r="3494" spans="1:31" ht="13.25" customHeight="1" x14ac:dyDescent="0.35">
      <c r="B3494" s="49"/>
      <c r="H3494" s="28"/>
      <c r="I3494" s="30"/>
      <c r="J3494" s="3"/>
      <c r="AD3494" s="1"/>
      <c r="AE3494" s="1"/>
    </row>
    <row r="3495" spans="1:31" ht="13.25" customHeight="1" x14ac:dyDescent="0.35">
      <c r="B3495" s="49"/>
      <c r="H3495" s="28"/>
      <c r="I3495" s="30"/>
      <c r="J3495" s="3"/>
      <c r="AD3495" s="1"/>
      <c r="AE3495" s="1"/>
    </row>
    <row r="3496" spans="1:31" ht="13.25" customHeight="1" x14ac:dyDescent="0.35">
      <c r="B3496" s="49"/>
      <c r="H3496" s="28"/>
      <c r="I3496" s="30"/>
      <c r="J3496" s="3"/>
      <c r="AD3496" s="1"/>
      <c r="AE3496" s="1"/>
    </row>
    <row r="3497" spans="1:31" ht="13.25" customHeight="1" x14ac:dyDescent="0.35">
      <c r="B3497" s="49"/>
      <c r="H3497" s="28"/>
      <c r="I3497" s="30"/>
      <c r="J3497" s="3"/>
      <c r="AD3497" s="1"/>
      <c r="AE3497" s="1"/>
    </row>
    <row r="3498" spans="1:31" ht="13.25" customHeight="1" x14ac:dyDescent="0.35">
      <c r="B3498" s="49"/>
      <c r="H3498" s="28"/>
      <c r="I3498" s="30"/>
      <c r="J3498" s="3"/>
      <c r="AD3498" s="1"/>
      <c r="AE3498" s="1"/>
    </row>
    <row r="3499" spans="1:31" ht="13.25" customHeight="1" x14ac:dyDescent="0.35">
      <c r="B3499" s="49"/>
      <c r="H3499" s="28"/>
      <c r="I3499" s="30"/>
      <c r="J3499" s="3"/>
      <c r="AD3499" s="1"/>
      <c r="AE3499" s="1"/>
    </row>
    <row r="3500" spans="1:31" s="7" customFormat="1" ht="13.25" customHeight="1" x14ac:dyDescent="0.35">
      <c r="A3500" s="58"/>
      <c r="B3500" s="49"/>
      <c r="C3500" s="28"/>
      <c r="D3500" s="30"/>
      <c r="E3500" s="30"/>
      <c r="F3500" s="30"/>
      <c r="G3500" s="40"/>
      <c r="H3500" s="28"/>
      <c r="I3500" s="38"/>
      <c r="J3500" s="22"/>
      <c r="S3500" s="50"/>
    </row>
    <row r="3501" spans="1:31" s="7" customFormat="1" ht="13.25" customHeight="1" x14ac:dyDescent="0.35">
      <c r="A3501" s="58"/>
      <c r="B3501" s="49"/>
      <c r="C3501" s="28"/>
      <c r="D3501" s="30"/>
      <c r="E3501" s="30"/>
      <c r="F3501" s="30"/>
      <c r="G3501" s="40"/>
      <c r="H3501" s="28"/>
      <c r="I3501" s="38"/>
      <c r="J3501" s="22"/>
      <c r="S3501" s="50"/>
    </row>
    <row r="3502" spans="1:31" s="7" customFormat="1" ht="13.25" customHeight="1" x14ac:dyDescent="0.35">
      <c r="A3502" s="58"/>
      <c r="B3502" s="49"/>
      <c r="C3502" s="28"/>
      <c r="D3502" s="30"/>
      <c r="E3502" s="30"/>
      <c r="F3502" s="30"/>
      <c r="G3502" s="40"/>
      <c r="H3502" s="28"/>
      <c r="I3502" s="38"/>
      <c r="J3502" s="22"/>
      <c r="S3502" s="50"/>
    </row>
    <row r="3503" spans="1:31" s="7" customFormat="1" ht="13.25" customHeight="1" x14ac:dyDescent="0.35">
      <c r="A3503" s="58"/>
      <c r="B3503" s="49"/>
      <c r="C3503" s="28"/>
      <c r="D3503" s="30"/>
      <c r="E3503" s="30"/>
      <c r="F3503" s="30"/>
      <c r="G3503" s="40"/>
      <c r="H3503" s="28"/>
      <c r="I3503" s="38"/>
      <c r="J3503" s="22"/>
      <c r="S3503" s="50"/>
    </row>
    <row r="3504" spans="1:31" s="7" customFormat="1" ht="13.25" customHeight="1" x14ac:dyDescent="0.35">
      <c r="A3504" s="58"/>
      <c r="B3504" s="49"/>
      <c r="C3504" s="28"/>
      <c r="D3504" s="30"/>
      <c r="E3504" s="30"/>
      <c r="F3504" s="30"/>
      <c r="G3504" s="40"/>
      <c r="H3504" s="28"/>
      <c r="I3504" s="38"/>
      <c r="J3504" s="22"/>
      <c r="S3504" s="50"/>
    </row>
    <row r="3505" spans="1:19" s="7" customFormat="1" ht="13.25" customHeight="1" x14ac:dyDescent="0.35">
      <c r="A3505" s="58"/>
      <c r="B3505" s="49"/>
      <c r="C3505" s="28"/>
      <c r="D3505" s="30"/>
      <c r="E3505" s="30"/>
      <c r="F3505" s="30"/>
      <c r="G3505" s="40"/>
      <c r="H3505" s="28"/>
      <c r="I3505" s="38"/>
      <c r="J3505" s="22"/>
      <c r="S3505" s="50"/>
    </row>
    <row r="3506" spans="1:19" s="7" customFormat="1" ht="13.25" customHeight="1" x14ac:dyDescent="0.35">
      <c r="A3506" s="58"/>
      <c r="B3506" s="49"/>
      <c r="C3506" s="28"/>
      <c r="D3506" s="30"/>
      <c r="E3506" s="30"/>
      <c r="F3506" s="30"/>
      <c r="G3506" s="40"/>
      <c r="H3506" s="28"/>
      <c r="I3506" s="38"/>
      <c r="J3506" s="22"/>
      <c r="S3506" s="50"/>
    </row>
    <row r="3507" spans="1:19" s="7" customFormat="1" ht="13.25" customHeight="1" x14ac:dyDescent="0.35">
      <c r="A3507" s="58"/>
      <c r="B3507" s="49"/>
      <c r="C3507" s="28"/>
      <c r="D3507" s="30"/>
      <c r="E3507" s="30"/>
      <c r="F3507" s="30"/>
      <c r="G3507" s="40"/>
      <c r="H3507" s="28"/>
      <c r="I3507" s="38"/>
      <c r="J3507" s="22"/>
      <c r="S3507" s="50"/>
    </row>
    <row r="3508" spans="1:19" s="7" customFormat="1" ht="13.25" customHeight="1" x14ac:dyDescent="0.35">
      <c r="A3508" s="58"/>
      <c r="B3508" s="49"/>
      <c r="C3508" s="28"/>
      <c r="D3508" s="30"/>
      <c r="E3508" s="30"/>
      <c r="F3508" s="30"/>
      <c r="G3508" s="40"/>
      <c r="H3508" s="28"/>
      <c r="I3508" s="38"/>
      <c r="J3508" s="22"/>
      <c r="S3508" s="50"/>
    </row>
    <row r="3509" spans="1:19" s="7" customFormat="1" ht="13.25" customHeight="1" x14ac:dyDescent="0.35">
      <c r="A3509" s="58"/>
      <c r="B3509" s="49"/>
      <c r="C3509" s="28"/>
      <c r="D3509" s="30"/>
      <c r="E3509" s="30"/>
      <c r="F3509" s="30"/>
      <c r="G3509" s="40"/>
      <c r="H3509" s="28"/>
      <c r="I3509" s="38"/>
      <c r="J3509" s="22"/>
      <c r="S3509" s="50"/>
    </row>
    <row r="3510" spans="1:19" s="7" customFormat="1" ht="13.25" customHeight="1" x14ac:dyDescent="0.35">
      <c r="A3510" s="58"/>
      <c r="B3510" s="49"/>
      <c r="C3510" s="28"/>
      <c r="D3510" s="30"/>
      <c r="E3510" s="30"/>
      <c r="F3510" s="30"/>
      <c r="G3510" s="40"/>
      <c r="H3510" s="28"/>
      <c r="I3510" s="38"/>
      <c r="J3510" s="22"/>
      <c r="S3510" s="50"/>
    </row>
    <row r="3511" spans="1:19" s="7" customFormat="1" ht="13.25" customHeight="1" x14ac:dyDescent="0.35">
      <c r="A3511" s="58"/>
      <c r="B3511" s="49"/>
      <c r="C3511" s="28"/>
      <c r="D3511" s="30"/>
      <c r="E3511" s="30"/>
      <c r="F3511" s="30"/>
      <c r="G3511" s="40"/>
      <c r="H3511" s="28"/>
      <c r="I3511" s="38"/>
      <c r="J3511" s="22"/>
      <c r="S3511" s="50"/>
    </row>
    <row r="3512" spans="1:19" s="7" customFormat="1" ht="13.25" customHeight="1" x14ac:dyDescent="0.35">
      <c r="A3512" s="58"/>
      <c r="B3512" s="49"/>
      <c r="C3512" s="28"/>
      <c r="D3512" s="30"/>
      <c r="E3512" s="30"/>
      <c r="F3512" s="30"/>
      <c r="G3512" s="40"/>
      <c r="H3512" s="28"/>
      <c r="I3512" s="38"/>
      <c r="J3512" s="22"/>
      <c r="S3512" s="50"/>
    </row>
    <row r="3513" spans="1:19" s="7" customFormat="1" ht="13.25" customHeight="1" x14ac:dyDescent="0.35">
      <c r="A3513" s="58"/>
      <c r="B3513" s="49"/>
      <c r="C3513" s="28"/>
      <c r="D3513" s="30"/>
      <c r="E3513" s="30"/>
      <c r="F3513" s="30"/>
      <c r="G3513" s="40"/>
      <c r="H3513" s="28"/>
      <c r="I3513" s="38"/>
      <c r="J3513" s="22"/>
      <c r="S3513" s="50"/>
    </row>
    <row r="3514" spans="1:19" s="7" customFormat="1" ht="13.25" customHeight="1" x14ac:dyDescent="0.35">
      <c r="A3514" s="58"/>
      <c r="B3514" s="49"/>
      <c r="C3514" s="28"/>
      <c r="D3514" s="30"/>
      <c r="E3514" s="30"/>
      <c r="F3514" s="30"/>
      <c r="G3514" s="40"/>
      <c r="H3514" s="28"/>
      <c r="I3514" s="38"/>
      <c r="J3514" s="22"/>
      <c r="S3514" s="50"/>
    </row>
    <row r="3515" spans="1:19" s="7" customFormat="1" ht="13.25" customHeight="1" x14ac:dyDescent="0.35">
      <c r="A3515" s="58"/>
      <c r="B3515" s="49"/>
      <c r="C3515" s="28"/>
      <c r="D3515" s="30"/>
      <c r="E3515" s="30"/>
      <c r="F3515" s="30"/>
      <c r="G3515" s="40"/>
      <c r="H3515" s="28"/>
      <c r="I3515" s="38"/>
      <c r="J3515" s="22"/>
      <c r="S3515" s="50"/>
    </row>
    <row r="3516" spans="1:19" s="7" customFormat="1" ht="13.25" customHeight="1" x14ac:dyDescent="0.35">
      <c r="A3516" s="58"/>
      <c r="B3516" s="49"/>
      <c r="C3516" s="28"/>
      <c r="D3516" s="30"/>
      <c r="E3516" s="30"/>
      <c r="F3516" s="30"/>
      <c r="G3516" s="40"/>
      <c r="H3516" s="28"/>
      <c r="I3516" s="38"/>
      <c r="J3516" s="22"/>
      <c r="S3516" s="50"/>
    </row>
    <row r="3517" spans="1:19" s="7" customFormat="1" ht="13.25" customHeight="1" x14ac:dyDescent="0.35">
      <c r="A3517" s="58"/>
      <c r="B3517" s="49"/>
      <c r="C3517" s="28"/>
      <c r="D3517" s="30"/>
      <c r="E3517" s="30"/>
      <c r="F3517" s="30"/>
      <c r="G3517" s="40"/>
      <c r="H3517" s="28"/>
      <c r="I3517" s="38"/>
      <c r="J3517" s="22"/>
      <c r="S3517" s="50"/>
    </row>
    <row r="3518" spans="1:19" s="7" customFormat="1" ht="13.25" customHeight="1" x14ac:dyDescent="0.35">
      <c r="A3518" s="58"/>
      <c r="B3518" s="49"/>
      <c r="C3518" s="28"/>
      <c r="D3518" s="30"/>
      <c r="E3518" s="30"/>
      <c r="F3518" s="30"/>
      <c r="G3518" s="40"/>
      <c r="H3518" s="28"/>
      <c r="I3518" s="38"/>
      <c r="J3518" s="22"/>
      <c r="S3518" s="50"/>
    </row>
    <row r="3519" spans="1:19" s="7" customFormat="1" ht="13.25" customHeight="1" x14ac:dyDescent="0.35">
      <c r="A3519" s="58"/>
      <c r="B3519" s="49"/>
      <c r="C3519" s="28"/>
      <c r="D3519" s="38"/>
      <c r="E3519" s="38"/>
      <c r="F3519" s="38"/>
      <c r="G3519" s="103"/>
      <c r="H3519" s="104"/>
      <c r="I3519" s="38"/>
      <c r="J3519" s="22"/>
      <c r="S3519" s="50"/>
    </row>
    <row r="3520" spans="1:19" s="7" customFormat="1" ht="13.25" customHeight="1" x14ac:dyDescent="0.35">
      <c r="A3520" s="58"/>
      <c r="B3520" s="49"/>
      <c r="C3520" s="41"/>
      <c r="D3520" s="38"/>
      <c r="E3520" s="38"/>
      <c r="F3520" s="38"/>
      <c r="G3520" s="102"/>
      <c r="H3520" s="104"/>
      <c r="I3520" s="38"/>
      <c r="J3520" s="22"/>
      <c r="S3520" s="50"/>
    </row>
    <row r="3521" spans="1:31" s="7" customFormat="1" ht="13.25" customHeight="1" x14ac:dyDescent="0.35">
      <c r="A3521" s="58"/>
      <c r="B3521" s="49"/>
      <c r="C3521" s="28"/>
      <c r="D3521" s="30"/>
      <c r="E3521" s="30"/>
      <c r="F3521" s="30"/>
      <c r="G3521" s="30"/>
      <c r="H3521" s="28"/>
      <c r="I3521" s="38"/>
      <c r="J3521" s="22"/>
      <c r="S3521" s="50"/>
    </row>
    <row r="3522" spans="1:31" s="7" customFormat="1" ht="13.25" customHeight="1" x14ac:dyDescent="0.35">
      <c r="A3522" s="58"/>
      <c r="B3522" s="49"/>
      <c r="C3522" s="28"/>
      <c r="D3522" s="30"/>
      <c r="E3522" s="30"/>
      <c r="F3522" s="30"/>
      <c r="G3522" s="40"/>
      <c r="H3522" s="28"/>
      <c r="I3522" s="38"/>
      <c r="J3522" s="22"/>
      <c r="S3522" s="50"/>
    </row>
    <row r="3523" spans="1:31" ht="13.25" customHeight="1" x14ac:dyDescent="0.35">
      <c r="B3523" s="49"/>
      <c r="H3523" s="28"/>
      <c r="I3523" s="30"/>
      <c r="J3523" s="3"/>
      <c r="AD3523" s="1"/>
      <c r="AE3523" s="1"/>
    </row>
    <row r="3524" spans="1:31" ht="13.25" customHeight="1" x14ac:dyDescent="0.35">
      <c r="B3524" s="49"/>
      <c r="H3524" s="28"/>
      <c r="I3524" s="30"/>
      <c r="J3524" s="3"/>
      <c r="AD3524" s="1"/>
      <c r="AE3524" s="1"/>
    </row>
    <row r="3525" spans="1:31" ht="13.25" customHeight="1" x14ac:dyDescent="0.35">
      <c r="B3525" s="49"/>
      <c r="H3525" s="28"/>
      <c r="I3525" s="30"/>
      <c r="J3525" s="3"/>
      <c r="AD3525" s="1"/>
      <c r="AE3525" s="1"/>
    </row>
    <row r="3526" spans="1:31" ht="13.25" customHeight="1" x14ac:dyDescent="0.35">
      <c r="B3526" s="49"/>
      <c r="H3526" s="28"/>
      <c r="I3526" s="30"/>
      <c r="J3526" s="3"/>
      <c r="AD3526" s="1"/>
      <c r="AE3526" s="1"/>
    </row>
    <row r="3527" spans="1:31" ht="13.25" customHeight="1" x14ac:dyDescent="0.35">
      <c r="B3527" s="49"/>
      <c r="H3527" s="28"/>
      <c r="I3527" s="30"/>
      <c r="J3527" s="3"/>
      <c r="AD3527" s="1"/>
      <c r="AE3527" s="1"/>
    </row>
    <row r="3528" spans="1:31" ht="13.25" customHeight="1" x14ac:dyDescent="0.35">
      <c r="B3528" s="49"/>
      <c r="H3528" s="28"/>
      <c r="I3528" s="30"/>
      <c r="J3528" s="3"/>
      <c r="AD3528" s="1"/>
      <c r="AE3528" s="1"/>
    </row>
    <row r="3529" spans="1:31" ht="13.25" customHeight="1" x14ac:dyDescent="0.35">
      <c r="B3529" s="49"/>
      <c r="H3529" s="28"/>
      <c r="I3529" s="30"/>
      <c r="J3529" s="3"/>
      <c r="AD3529" s="1"/>
      <c r="AE3529" s="1"/>
    </row>
    <row r="3530" spans="1:31" ht="13.25" customHeight="1" x14ac:dyDescent="0.35">
      <c r="B3530" s="49"/>
      <c r="H3530" s="28"/>
      <c r="I3530" s="30"/>
      <c r="J3530" s="3"/>
      <c r="AD3530" s="1"/>
      <c r="AE3530" s="1"/>
    </row>
    <row r="3531" spans="1:31" ht="13.25" customHeight="1" x14ac:dyDescent="0.35">
      <c r="B3531" s="49"/>
      <c r="H3531" s="28"/>
      <c r="I3531" s="30"/>
      <c r="J3531" s="3"/>
      <c r="AD3531" s="1"/>
      <c r="AE3531" s="1"/>
    </row>
    <row r="3532" spans="1:31" ht="13.25" customHeight="1" x14ac:dyDescent="0.35">
      <c r="B3532" s="49"/>
      <c r="H3532" s="28"/>
      <c r="I3532" s="30"/>
      <c r="J3532" s="3"/>
      <c r="AD3532" s="1"/>
      <c r="AE3532" s="1"/>
    </row>
    <row r="3533" spans="1:31" ht="13.25" customHeight="1" x14ac:dyDescent="0.35">
      <c r="B3533" s="49"/>
      <c r="H3533" s="28"/>
      <c r="I3533" s="30"/>
      <c r="J3533" s="3"/>
      <c r="AD3533" s="1"/>
      <c r="AE3533" s="1"/>
    </row>
    <row r="3534" spans="1:31" ht="13.25" customHeight="1" x14ac:dyDescent="0.35">
      <c r="B3534" s="49"/>
      <c r="H3534" s="28"/>
      <c r="I3534" s="30"/>
      <c r="J3534" s="3"/>
      <c r="AD3534" s="1"/>
      <c r="AE3534" s="1"/>
    </row>
    <row r="3535" spans="1:31" ht="13.25" customHeight="1" x14ac:dyDescent="0.35">
      <c r="B3535" s="49"/>
      <c r="H3535" s="28"/>
      <c r="I3535" s="30"/>
      <c r="J3535" s="3"/>
      <c r="AD3535" s="1"/>
      <c r="AE3535" s="1"/>
    </row>
    <row r="3536" spans="1:31" ht="13.25" customHeight="1" x14ac:dyDescent="0.35">
      <c r="B3536" s="49"/>
      <c r="H3536" s="28"/>
      <c r="I3536" s="30"/>
      <c r="J3536" s="3"/>
      <c r="AD3536" s="1"/>
      <c r="AE3536" s="1"/>
    </row>
    <row r="3537" spans="2:31" ht="13.25" customHeight="1" x14ac:dyDescent="0.35">
      <c r="B3537" s="49"/>
      <c r="H3537" s="28"/>
      <c r="I3537" s="30"/>
      <c r="J3537" s="3"/>
      <c r="AD3537" s="1"/>
      <c r="AE3537" s="1"/>
    </row>
    <row r="3538" spans="2:31" ht="13.25" customHeight="1" x14ac:dyDescent="0.35">
      <c r="B3538" s="49"/>
      <c r="H3538" s="28"/>
      <c r="I3538" s="30"/>
      <c r="J3538" s="3"/>
      <c r="AD3538" s="1"/>
      <c r="AE3538" s="1"/>
    </row>
    <row r="3539" spans="2:31" ht="13.25" customHeight="1" x14ac:dyDescent="0.35">
      <c r="B3539" s="49"/>
      <c r="H3539" s="28"/>
      <c r="I3539" s="30"/>
      <c r="J3539" s="3"/>
      <c r="AD3539" s="1"/>
      <c r="AE3539" s="1"/>
    </row>
    <row r="3540" spans="2:31" ht="13.25" customHeight="1" x14ac:dyDescent="0.35">
      <c r="B3540" s="49"/>
      <c r="H3540" s="28"/>
      <c r="I3540" s="30"/>
      <c r="J3540" s="3"/>
      <c r="AD3540" s="1"/>
      <c r="AE3540" s="1"/>
    </row>
    <row r="3541" spans="2:31" ht="13.25" customHeight="1" x14ac:dyDescent="0.35">
      <c r="B3541" s="49"/>
      <c r="H3541" s="28"/>
      <c r="I3541" s="30"/>
      <c r="J3541" s="3"/>
      <c r="AD3541" s="1"/>
      <c r="AE3541" s="1"/>
    </row>
    <row r="3542" spans="2:31" ht="13.25" customHeight="1" x14ac:dyDescent="0.35">
      <c r="B3542" s="49"/>
      <c r="H3542" s="28"/>
      <c r="I3542" s="30"/>
      <c r="J3542" s="3"/>
      <c r="AD3542" s="1"/>
      <c r="AE3542" s="1"/>
    </row>
    <row r="3543" spans="2:31" ht="13.25" customHeight="1" x14ac:dyDescent="0.35">
      <c r="B3543" s="49"/>
      <c r="H3543" s="28"/>
      <c r="I3543" s="30"/>
      <c r="J3543" s="3"/>
      <c r="AD3543" s="1"/>
      <c r="AE3543" s="1"/>
    </row>
    <row r="3544" spans="2:31" ht="13.25" customHeight="1" x14ac:dyDescent="0.35">
      <c r="B3544" s="49"/>
      <c r="H3544" s="28"/>
      <c r="I3544" s="30"/>
      <c r="J3544" s="3"/>
      <c r="AD3544" s="1"/>
      <c r="AE3544" s="1"/>
    </row>
    <row r="3545" spans="2:31" ht="13.25" customHeight="1" x14ac:dyDescent="0.35">
      <c r="B3545" s="49"/>
      <c r="H3545" s="28"/>
      <c r="I3545" s="30"/>
      <c r="J3545" s="3"/>
      <c r="AD3545" s="1"/>
      <c r="AE3545" s="1"/>
    </row>
    <row r="3546" spans="2:31" ht="13.25" customHeight="1" x14ac:dyDescent="0.35">
      <c r="B3546" s="49"/>
      <c r="H3546" s="28"/>
      <c r="I3546" s="30"/>
      <c r="J3546" s="3"/>
      <c r="AD3546" s="1"/>
      <c r="AE3546" s="1"/>
    </row>
    <row r="3547" spans="2:31" ht="13.25" customHeight="1" x14ac:dyDescent="0.35">
      <c r="B3547" s="49"/>
      <c r="H3547" s="28"/>
      <c r="I3547" s="30"/>
      <c r="J3547" s="3"/>
      <c r="AD3547" s="1"/>
      <c r="AE3547" s="1"/>
    </row>
    <row r="3548" spans="2:31" ht="13.25" customHeight="1" x14ac:dyDescent="0.35">
      <c r="B3548" s="49"/>
      <c r="H3548" s="28"/>
      <c r="I3548" s="30"/>
      <c r="J3548" s="3"/>
      <c r="AD3548" s="1"/>
      <c r="AE3548" s="1"/>
    </row>
    <row r="3549" spans="2:31" ht="13.25" customHeight="1" x14ac:dyDescent="0.35">
      <c r="B3549" s="49"/>
      <c r="H3549" s="28"/>
      <c r="I3549" s="30"/>
      <c r="J3549" s="3"/>
      <c r="AD3549" s="1"/>
      <c r="AE3549" s="1"/>
    </row>
    <row r="3550" spans="2:31" ht="13.25" customHeight="1" x14ac:dyDescent="0.35">
      <c r="B3550" s="49"/>
      <c r="H3550" s="28"/>
      <c r="I3550" s="30"/>
      <c r="J3550" s="3"/>
      <c r="AD3550" s="1"/>
      <c r="AE3550" s="1"/>
    </row>
    <row r="3551" spans="2:31" ht="13.25" customHeight="1" x14ac:dyDescent="0.35">
      <c r="B3551" s="49"/>
      <c r="H3551" s="28"/>
      <c r="I3551" s="30"/>
      <c r="J3551" s="3"/>
      <c r="AD3551" s="1"/>
      <c r="AE3551" s="1"/>
    </row>
    <row r="3552" spans="2:31" ht="13.25" customHeight="1" x14ac:dyDescent="0.35">
      <c r="B3552" s="49"/>
      <c r="H3552" s="28"/>
      <c r="I3552" s="30"/>
      <c r="J3552" s="3"/>
      <c r="AD3552" s="1"/>
      <c r="AE3552" s="1"/>
    </row>
    <row r="3553" spans="2:31" ht="13.25" customHeight="1" x14ac:dyDescent="0.35">
      <c r="B3553" s="49"/>
      <c r="H3553" s="28"/>
      <c r="I3553" s="30"/>
      <c r="J3553" s="3"/>
      <c r="AD3553" s="1"/>
      <c r="AE3553" s="1"/>
    </row>
    <row r="3554" spans="2:31" ht="13.25" customHeight="1" x14ac:dyDescent="0.35">
      <c r="B3554" s="49"/>
      <c r="H3554" s="28"/>
      <c r="I3554" s="30"/>
      <c r="J3554" s="3"/>
      <c r="AD3554" s="1"/>
      <c r="AE3554" s="1"/>
    </row>
    <row r="3555" spans="2:31" ht="13.25" customHeight="1" x14ac:dyDescent="0.35">
      <c r="B3555" s="49"/>
      <c r="H3555" s="28"/>
      <c r="I3555" s="30"/>
      <c r="J3555" s="3"/>
      <c r="AD3555" s="1"/>
      <c r="AE3555" s="1"/>
    </row>
    <row r="3556" spans="2:31" ht="13.25" customHeight="1" x14ac:dyDescent="0.35">
      <c r="B3556" s="49"/>
      <c r="H3556" s="28"/>
      <c r="I3556" s="30"/>
      <c r="J3556" s="3"/>
      <c r="AD3556" s="1"/>
      <c r="AE3556" s="1"/>
    </row>
    <row r="3557" spans="2:31" ht="13.25" customHeight="1" x14ac:dyDescent="0.35">
      <c r="B3557" s="49"/>
      <c r="H3557" s="28"/>
      <c r="I3557" s="30"/>
      <c r="J3557" s="3"/>
      <c r="AD3557" s="1"/>
      <c r="AE3557" s="1"/>
    </row>
    <row r="3558" spans="2:31" ht="13.25" customHeight="1" x14ac:dyDescent="0.35">
      <c r="B3558" s="49"/>
      <c r="H3558" s="28"/>
      <c r="I3558" s="30"/>
      <c r="J3558" s="3"/>
      <c r="AD3558" s="1"/>
      <c r="AE3558" s="1"/>
    </row>
    <row r="3559" spans="2:31" ht="13.25" customHeight="1" x14ac:dyDescent="0.35">
      <c r="B3559" s="49"/>
      <c r="H3559" s="28"/>
      <c r="I3559" s="30"/>
      <c r="J3559" s="3"/>
      <c r="AD3559" s="1"/>
      <c r="AE3559" s="1"/>
    </row>
    <row r="3560" spans="2:31" ht="13.25" customHeight="1" x14ac:dyDescent="0.35">
      <c r="B3560" s="49"/>
      <c r="H3560" s="28"/>
      <c r="I3560" s="30"/>
      <c r="J3560" s="3"/>
      <c r="AD3560" s="1"/>
      <c r="AE3560" s="1"/>
    </row>
    <row r="3561" spans="2:31" ht="13.25" customHeight="1" x14ac:dyDescent="0.35">
      <c r="B3561" s="49"/>
      <c r="H3561" s="28"/>
      <c r="I3561" s="30"/>
      <c r="J3561" s="3"/>
      <c r="AD3561" s="1"/>
      <c r="AE3561" s="1"/>
    </row>
    <row r="3562" spans="2:31" ht="13.25" customHeight="1" x14ac:dyDescent="0.35">
      <c r="B3562" s="49"/>
      <c r="H3562" s="28"/>
      <c r="I3562" s="30"/>
      <c r="J3562" s="3"/>
      <c r="AD3562" s="1"/>
      <c r="AE3562" s="1"/>
    </row>
    <row r="3563" spans="2:31" ht="13.25" customHeight="1" x14ac:dyDescent="0.35">
      <c r="B3563" s="49"/>
      <c r="H3563" s="28"/>
      <c r="I3563" s="30"/>
      <c r="J3563" s="3"/>
      <c r="AD3563" s="1"/>
      <c r="AE3563" s="1"/>
    </row>
    <row r="3564" spans="2:31" ht="13.25" customHeight="1" x14ac:dyDescent="0.35">
      <c r="B3564" s="49"/>
      <c r="H3564" s="28"/>
      <c r="I3564" s="30"/>
      <c r="J3564" s="3"/>
      <c r="AD3564" s="1"/>
      <c r="AE3564" s="1"/>
    </row>
    <row r="3565" spans="2:31" ht="13.25" customHeight="1" x14ac:dyDescent="0.35">
      <c r="B3565" s="49"/>
      <c r="H3565" s="28"/>
      <c r="I3565" s="30"/>
      <c r="J3565" s="3"/>
      <c r="AD3565" s="1"/>
      <c r="AE3565" s="1"/>
    </row>
    <row r="3566" spans="2:31" ht="13.25" customHeight="1" x14ac:dyDescent="0.35">
      <c r="B3566" s="49"/>
      <c r="H3566" s="28"/>
      <c r="I3566" s="30"/>
      <c r="J3566" s="3"/>
      <c r="AD3566" s="1"/>
      <c r="AE3566" s="1"/>
    </row>
    <row r="3567" spans="2:31" ht="13.25" customHeight="1" x14ac:dyDescent="0.35">
      <c r="B3567" s="49"/>
      <c r="H3567" s="28"/>
      <c r="I3567" s="30"/>
      <c r="J3567" s="3"/>
      <c r="AD3567" s="1"/>
      <c r="AE3567" s="1"/>
    </row>
    <row r="3568" spans="2:31" ht="13.25" customHeight="1" x14ac:dyDescent="0.35">
      <c r="B3568" s="49"/>
      <c r="H3568" s="28"/>
      <c r="I3568" s="30"/>
      <c r="J3568" s="3"/>
      <c r="AD3568" s="1"/>
      <c r="AE3568" s="1"/>
    </row>
    <row r="3569" spans="2:31" ht="13.25" customHeight="1" x14ac:dyDescent="0.35">
      <c r="B3569" s="49"/>
      <c r="H3569" s="28"/>
      <c r="I3569" s="30"/>
      <c r="J3569" s="3"/>
      <c r="AD3569" s="1"/>
      <c r="AE3569" s="1"/>
    </row>
    <row r="3570" spans="2:31" ht="13.25" customHeight="1" x14ac:dyDescent="0.35">
      <c r="B3570" s="49"/>
      <c r="H3570" s="28"/>
      <c r="I3570" s="30"/>
      <c r="J3570" s="3"/>
      <c r="AD3570" s="1"/>
      <c r="AE3570" s="1"/>
    </row>
    <row r="3571" spans="2:31" ht="13.25" customHeight="1" x14ac:dyDescent="0.35">
      <c r="B3571" s="49"/>
      <c r="H3571" s="28"/>
      <c r="I3571" s="30"/>
      <c r="J3571" s="3"/>
      <c r="AD3571" s="1"/>
      <c r="AE3571" s="1"/>
    </row>
    <row r="3572" spans="2:31" ht="13.25" customHeight="1" x14ac:dyDescent="0.35">
      <c r="B3572" s="49"/>
      <c r="H3572" s="28"/>
      <c r="I3572" s="30"/>
      <c r="J3572" s="3"/>
      <c r="AD3572" s="1"/>
      <c r="AE3572" s="1"/>
    </row>
    <row r="3573" spans="2:31" ht="13.25" customHeight="1" x14ac:dyDescent="0.35">
      <c r="B3573" s="49"/>
      <c r="H3573" s="28"/>
      <c r="I3573" s="30"/>
      <c r="J3573" s="3"/>
      <c r="AD3573" s="1"/>
      <c r="AE3573" s="1"/>
    </row>
    <row r="3574" spans="2:31" ht="13.25" customHeight="1" x14ac:dyDescent="0.35">
      <c r="B3574" s="49"/>
      <c r="H3574" s="28"/>
      <c r="I3574" s="30"/>
      <c r="J3574" s="3"/>
      <c r="AD3574" s="1"/>
      <c r="AE3574" s="1"/>
    </row>
    <row r="3575" spans="2:31" ht="13.25" customHeight="1" x14ac:dyDescent="0.35">
      <c r="B3575" s="49"/>
      <c r="H3575" s="28"/>
      <c r="I3575" s="30"/>
      <c r="J3575" s="3"/>
      <c r="AD3575" s="1"/>
      <c r="AE3575" s="1"/>
    </row>
    <row r="3576" spans="2:31" ht="13.25" customHeight="1" x14ac:dyDescent="0.35">
      <c r="B3576" s="49"/>
      <c r="H3576" s="28"/>
      <c r="I3576" s="30"/>
      <c r="J3576" s="3"/>
      <c r="AD3576" s="1"/>
      <c r="AE3576" s="1"/>
    </row>
    <row r="3577" spans="2:31" ht="13.25" customHeight="1" x14ac:dyDescent="0.35">
      <c r="B3577" s="49"/>
      <c r="H3577" s="28"/>
      <c r="I3577" s="30"/>
      <c r="J3577" s="3"/>
      <c r="AD3577" s="1"/>
      <c r="AE3577" s="1"/>
    </row>
    <row r="3578" spans="2:31" ht="13.25" customHeight="1" x14ac:dyDescent="0.35">
      <c r="B3578" s="49"/>
      <c r="H3578" s="28"/>
      <c r="I3578" s="30"/>
      <c r="J3578" s="3"/>
      <c r="AD3578" s="1"/>
      <c r="AE3578" s="1"/>
    </row>
    <row r="3579" spans="2:31" ht="13.25" customHeight="1" x14ac:dyDescent="0.35">
      <c r="B3579" s="49"/>
      <c r="H3579" s="28"/>
      <c r="I3579" s="30"/>
      <c r="J3579" s="3"/>
      <c r="AD3579" s="1"/>
      <c r="AE3579" s="1"/>
    </row>
    <row r="3580" spans="2:31" ht="13.25" customHeight="1" x14ac:dyDescent="0.35">
      <c r="B3580" s="49"/>
      <c r="H3580" s="28"/>
      <c r="I3580" s="30"/>
      <c r="J3580" s="3"/>
      <c r="AD3580" s="1"/>
      <c r="AE3580" s="1"/>
    </row>
    <row r="3581" spans="2:31" ht="13.25" customHeight="1" x14ac:dyDescent="0.35">
      <c r="B3581" s="49"/>
      <c r="H3581" s="28"/>
      <c r="I3581" s="30"/>
      <c r="J3581" s="3"/>
      <c r="AD3581" s="1"/>
      <c r="AE3581" s="1"/>
    </row>
    <row r="3582" spans="2:31" ht="13.25" customHeight="1" x14ac:dyDescent="0.35">
      <c r="B3582" s="49"/>
      <c r="H3582" s="28"/>
      <c r="I3582" s="30"/>
      <c r="J3582" s="3"/>
      <c r="AD3582" s="1"/>
      <c r="AE3582" s="1"/>
    </row>
    <row r="3583" spans="2:31" ht="13.25" customHeight="1" x14ac:dyDescent="0.35">
      <c r="B3583" s="49"/>
      <c r="H3583" s="28"/>
      <c r="I3583" s="30"/>
      <c r="J3583" s="3"/>
      <c r="AD3583" s="1"/>
      <c r="AE3583" s="1"/>
    </row>
    <row r="3584" spans="2:31" ht="13.25" customHeight="1" x14ac:dyDescent="0.35">
      <c r="B3584" s="49"/>
      <c r="H3584" s="28"/>
      <c r="I3584" s="30"/>
      <c r="J3584" s="3"/>
      <c r="AD3584" s="1"/>
      <c r="AE3584" s="1"/>
    </row>
    <row r="3585" spans="1:31" ht="13.25" customHeight="1" x14ac:dyDescent="0.35">
      <c r="B3585" s="49"/>
      <c r="H3585" s="28"/>
      <c r="I3585" s="30"/>
      <c r="J3585" s="3"/>
      <c r="AD3585" s="1"/>
      <c r="AE3585" s="1"/>
    </row>
    <row r="3586" spans="1:31" ht="13.25" customHeight="1" x14ac:dyDescent="0.35">
      <c r="B3586" s="49"/>
      <c r="H3586" s="28"/>
      <c r="I3586" s="30"/>
      <c r="J3586" s="3"/>
      <c r="AD3586" s="1"/>
      <c r="AE3586" s="1"/>
    </row>
    <row r="3587" spans="1:31" ht="13.25" customHeight="1" x14ac:dyDescent="0.35">
      <c r="B3587" s="49"/>
      <c r="H3587" s="28"/>
      <c r="I3587" s="30"/>
      <c r="J3587" s="3"/>
      <c r="AD3587" s="1"/>
      <c r="AE3587" s="1"/>
    </row>
    <row r="3588" spans="1:31" ht="13.25" customHeight="1" x14ac:dyDescent="0.35">
      <c r="B3588" s="49"/>
      <c r="H3588" s="28"/>
      <c r="I3588" s="30"/>
      <c r="J3588" s="3"/>
      <c r="AD3588" s="1"/>
      <c r="AE3588" s="1"/>
    </row>
    <row r="3589" spans="1:31" ht="13.25" customHeight="1" x14ac:dyDescent="0.35">
      <c r="B3589" s="49"/>
      <c r="H3589" s="28"/>
      <c r="I3589" s="30"/>
      <c r="J3589" s="3"/>
      <c r="AD3589" s="1"/>
      <c r="AE3589" s="1"/>
    </row>
    <row r="3590" spans="1:31" ht="13.25" customHeight="1" x14ac:dyDescent="0.35">
      <c r="B3590" s="49"/>
      <c r="H3590" s="28"/>
      <c r="I3590" s="30"/>
      <c r="J3590" s="3"/>
      <c r="AD3590" s="1"/>
      <c r="AE3590" s="1"/>
    </row>
    <row r="3591" spans="1:31" ht="13.25" customHeight="1" x14ac:dyDescent="0.35">
      <c r="B3591" s="49"/>
      <c r="H3591" s="28"/>
      <c r="I3591" s="30"/>
      <c r="J3591" s="3"/>
      <c r="AD3591" s="1"/>
      <c r="AE3591" s="1"/>
    </row>
    <row r="3592" spans="1:31" ht="13.25" customHeight="1" x14ac:dyDescent="0.35">
      <c r="B3592" s="49"/>
      <c r="H3592" s="28"/>
      <c r="I3592" s="30"/>
      <c r="J3592" s="3"/>
      <c r="AD3592" s="1"/>
      <c r="AE3592" s="1"/>
    </row>
    <row r="3593" spans="1:31" ht="13.25" customHeight="1" x14ac:dyDescent="0.35">
      <c r="B3593" s="49"/>
      <c r="H3593" s="28"/>
      <c r="I3593" s="30"/>
      <c r="J3593" s="3"/>
      <c r="AD3593" s="1"/>
      <c r="AE3593" s="1"/>
    </row>
    <row r="3594" spans="1:31" ht="13.25" customHeight="1" x14ac:dyDescent="0.35">
      <c r="B3594" s="49"/>
      <c r="H3594" s="28"/>
      <c r="I3594" s="30"/>
      <c r="J3594" s="3"/>
      <c r="AD3594" s="1"/>
      <c r="AE3594" s="1"/>
    </row>
    <row r="3595" spans="1:31" ht="13.25" customHeight="1" x14ac:dyDescent="0.35">
      <c r="B3595" s="49"/>
      <c r="H3595" s="28"/>
      <c r="I3595" s="30"/>
      <c r="J3595" s="3"/>
      <c r="AD3595" s="1"/>
      <c r="AE3595" s="1"/>
    </row>
    <row r="3596" spans="1:31" ht="13.25" customHeight="1" x14ac:dyDescent="0.35">
      <c r="B3596" s="49"/>
      <c r="H3596" s="28"/>
      <c r="I3596" s="30"/>
      <c r="J3596" s="3"/>
      <c r="AD3596" s="1"/>
      <c r="AE3596" s="1"/>
    </row>
    <row r="3597" spans="1:31" ht="13.25" customHeight="1" x14ac:dyDescent="0.35">
      <c r="B3597" s="49"/>
      <c r="D3597" s="38"/>
      <c r="E3597" s="38"/>
      <c r="F3597" s="38"/>
      <c r="G3597" s="103"/>
      <c r="H3597" s="104"/>
      <c r="I3597" s="30"/>
      <c r="J3597" s="3"/>
      <c r="AD3597" s="1"/>
      <c r="AE3597" s="1"/>
    </row>
    <row r="3598" spans="1:31" ht="13.25" customHeight="1" x14ac:dyDescent="0.35">
      <c r="B3598" s="49"/>
      <c r="C3598" s="41"/>
      <c r="D3598" s="38"/>
      <c r="E3598" s="38"/>
      <c r="F3598" s="38"/>
      <c r="G3598" s="103"/>
      <c r="H3598" s="104"/>
      <c r="I3598" s="30"/>
      <c r="J3598" s="3"/>
      <c r="AD3598" s="1"/>
      <c r="AE3598" s="1"/>
    </row>
    <row r="3599" spans="1:31" ht="13.25" customHeight="1" x14ac:dyDescent="0.35">
      <c r="B3599" s="49"/>
      <c r="H3599" s="28"/>
      <c r="I3599" s="30"/>
      <c r="J3599" s="3"/>
      <c r="AD3599" s="1"/>
      <c r="AE3599" s="1"/>
    </row>
    <row r="3600" spans="1:31" s="7" customFormat="1" ht="13.25" customHeight="1" x14ac:dyDescent="0.35">
      <c r="A3600" s="58"/>
      <c r="B3600" s="49"/>
      <c r="C3600" s="28"/>
      <c r="D3600" s="30"/>
      <c r="E3600" s="30"/>
      <c r="F3600" s="30"/>
      <c r="G3600" s="40"/>
      <c r="H3600" s="28"/>
      <c r="I3600" s="38"/>
      <c r="J3600" s="22"/>
      <c r="S3600" s="50"/>
    </row>
    <row r="3601" spans="1:19" s="7" customFormat="1" ht="13.25" customHeight="1" x14ac:dyDescent="0.35">
      <c r="A3601" s="58"/>
      <c r="B3601" s="49"/>
      <c r="C3601" s="28"/>
      <c r="D3601" s="30"/>
      <c r="E3601" s="30"/>
      <c r="F3601" s="30"/>
      <c r="G3601" s="40"/>
      <c r="H3601" s="28"/>
      <c r="I3601" s="38"/>
      <c r="J3601" s="22"/>
      <c r="S3601" s="50"/>
    </row>
    <row r="3602" spans="1:19" s="7" customFormat="1" ht="13.25" customHeight="1" x14ac:dyDescent="0.35">
      <c r="A3602" s="58"/>
      <c r="B3602" s="49"/>
      <c r="C3602" s="28"/>
      <c r="D3602" s="30"/>
      <c r="E3602" s="30"/>
      <c r="F3602" s="30"/>
      <c r="G3602" s="40"/>
      <c r="H3602" s="28"/>
      <c r="I3602" s="38"/>
      <c r="J3602" s="22"/>
      <c r="S3602" s="50"/>
    </row>
    <row r="3603" spans="1:19" s="7" customFormat="1" ht="13.25" customHeight="1" x14ac:dyDescent="0.35">
      <c r="A3603" s="58"/>
      <c r="B3603" s="49"/>
      <c r="C3603" s="28"/>
      <c r="D3603" s="30"/>
      <c r="E3603" s="30"/>
      <c r="F3603" s="30"/>
      <c r="G3603" s="40"/>
      <c r="H3603" s="28"/>
      <c r="I3603" s="38"/>
      <c r="J3603" s="22"/>
      <c r="S3603" s="50"/>
    </row>
    <row r="3604" spans="1:19" s="7" customFormat="1" ht="13.25" customHeight="1" x14ac:dyDescent="0.35">
      <c r="A3604" s="58"/>
      <c r="B3604" s="49"/>
      <c r="C3604" s="28"/>
      <c r="D3604" s="30"/>
      <c r="E3604" s="30"/>
      <c r="F3604" s="30"/>
      <c r="G3604" s="40"/>
      <c r="H3604" s="28"/>
      <c r="I3604" s="38"/>
      <c r="J3604" s="22"/>
      <c r="S3604" s="50"/>
    </row>
    <row r="3605" spans="1:19" s="7" customFormat="1" ht="13.25" customHeight="1" x14ac:dyDescent="0.35">
      <c r="A3605" s="58"/>
      <c r="B3605" s="49"/>
      <c r="C3605" s="28"/>
      <c r="D3605" s="30"/>
      <c r="E3605" s="30"/>
      <c r="F3605" s="30"/>
      <c r="G3605" s="40"/>
      <c r="H3605" s="28"/>
      <c r="I3605" s="38"/>
      <c r="J3605" s="22"/>
      <c r="S3605" s="50"/>
    </row>
    <row r="3606" spans="1:19" s="7" customFormat="1" ht="13.25" customHeight="1" x14ac:dyDescent="0.35">
      <c r="A3606" s="58"/>
      <c r="B3606" s="49"/>
      <c r="C3606" s="28"/>
      <c r="D3606" s="30"/>
      <c r="E3606" s="30"/>
      <c r="F3606" s="30"/>
      <c r="G3606" s="40"/>
      <c r="H3606" s="28"/>
      <c r="I3606" s="38"/>
      <c r="J3606" s="22"/>
      <c r="S3606" s="50"/>
    </row>
    <row r="3607" spans="1:19" s="7" customFormat="1" ht="13.25" customHeight="1" x14ac:dyDescent="0.35">
      <c r="A3607" s="58"/>
      <c r="B3607" s="49"/>
      <c r="C3607" s="28"/>
      <c r="D3607" s="30"/>
      <c r="E3607" s="30"/>
      <c r="F3607" s="30"/>
      <c r="G3607" s="40"/>
      <c r="H3607" s="28"/>
      <c r="I3607" s="38"/>
      <c r="J3607" s="22"/>
      <c r="S3607" s="50"/>
    </row>
    <row r="3608" spans="1:19" s="7" customFormat="1" ht="13.25" customHeight="1" x14ac:dyDescent="0.35">
      <c r="A3608" s="58"/>
      <c r="B3608" s="49"/>
      <c r="C3608" s="28"/>
      <c r="D3608" s="30"/>
      <c r="E3608" s="30"/>
      <c r="F3608" s="30"/>
      <c r="G3608" s="40"/>
      <c r="H3608" s="28"/>
      <c r="I3608" s="38"/>
      <c r="J3608" s="22"/>
      <c r="S3608" s="50"/>
    </row>
    <row r="3609" spans="1:19" s="7" customFormat="1" ht="13.25" customHeight="1" x14ac:dyDescent="0.35">
      <c r="A3609" s="58"/>
      <c r="B3609" s="49"/>
      <c r="C3609" s="28"/>
      <c r="D3609" s="30"/>
      <c r="E3609" s="30"/>
      <c r="F3609" s="30"/>
      <c r="G3609" s="40"/>
      <c r="H3609" s="28"/>
      <c r="I3609" s="38"/>
      <c r="J3609" s="22"/>
      <c r="S3609" s="50"/>
    </row>
    <row r="3610" spans="1:19" s="7" customFormat="1" ht="13.25" customHeight="1" x14ac:dyDescent="0.35">
      <c r="A3610" s="58"/>
      <c r="B3610" s="49"/>
      <c r="C3610" s="28"/>
      <c r="D3610" s="30"/>
      <c r="E3610" s="30"/>
      <c r="F3610" s="30"/>
      <c r="G3610" s="40"/>
      <c r="H3610" s="28"/>
      <c r="I3610" s="38"/>
      <c r="J3610" s="22"/>
      <c r="S3610" s="50"/>
    </row>
    <row r="3611" spans="1:19" s="7" customFormat="1" ht="13.25" customHeight="1" x14ac:dyDescent="0.35">
      <c r="A3611" s="58"/>
      <c r="B3611" s="49"/>
      <c r="C3611" s="28"/>
      <c r="D3611" s="30"/>
      <c r="E3611" s="30"/>
      <c r="F3611" s="30"/>
      <c r="G3611" s="40"/>
      <c r="H3611" s="28"/>
      <c r="I3611" s="38"/>
      <c r="J3611" s="22"/>
      <c r="S3611" s="50"/>
    </row>
    <row r="3612" spans="1:19" s="7" customFormat="1" ht="13.25" customHeight="1" x14ac:dyDescent="0.35">
      <c r="A3612" s="58"/>
      <c r="B3612" s="49"/>
      <c r="C3612" s="28"/>
      <c r="D3612" s="30"/>
      <c r="E3612" s="30"/>
      <c r="F3612" s="30"/>
      <c r="G3612" s="40"/>
      <c r="H3612" s="28"/>
      <c r="I3612" s="38"/>
      <c r="J3612" s="22"/>
      <c r="S3612" s="50"/>
    </row>
    <row r="3613" spans="1:19" s="7" customFormat="1" ht="13.25" customHeight="1" x14ac:dyDescent="0.35">
      <c r="A3613" s="58"/>
      <c r="B3613" s="49"/>
      <c r="C3613" s="28"/>
      <c r="D3613" s="30"/>
      <c r="E3613" s="30"/>
      <c r="F3613" s="30"/>
      <c r="G3613" s="40"/>
      <c r="H3613" s="28"/>
      <c r="I3613" s="38"/>
      <c r="J3613" s="22"/>
      <c r="S3613" s="50"/>
    </row>
    <row r="3614" spans="1:19" s="7" customFormat="1" ht="13.25" customHeight="1" x14ac:dyDescent="0.35">
      <c r="A3614" s="58"/>
      <c r="B3614" s="49"/>
      <c r="C3614" s="28"/>
      <c r="D3614" s="30"/>
      <c r="E3614" s="30"/>
      <c r="F3614" s="30"/>
      <c r="G3614" s="40"/>
      <c r="H3614" s="28"/>
      <c r="I3614" s="38"/>
      <c r="J3614" s="22"/>
      <c r="S3614" s="50"/>
    </row>
    <row r="3615" spans="1:19" s="7" customFormat="1" ht="13.25" customHeight="1" x14ac:dyDescent="0.35">
      <c r="A3615" s="58"/>
      <c r="B3615" s="49"/>
      <c r="C3615" s="28"/>
      <c r="D3615" s="30"/>
      <c r="E3615" s="30"/>
      <c r="F3615" s="30"/>
      <c r="G3615" s="40"/>
      <c r="H3615" s="28"/>
      <c r="I3615" s="38"/>
      <c r="J3615" s="22"/>
      <c r="S3615" s="50"/>
    </row>
    <row r="3616" spans="1:19" s="7" customFormat="1" ht="13.25" customHeight="1" x14ac:dyDescent="0.35">
      <c r="A3616" s="58"/>
      <c r="B3616" s="49"/>
      <c r="C3616" s="28"/>
      <c r="D3616" s="30"/>
      <c r="E3616" s="30"/>
      <c r="F3616" s="30"/>
      <c r="G3616" s="40"/>
      <c r="H3616" s="28"/>
      <c r="I3616" s="38"/>
      <c r="J3616" s="22"/>
      <c r="S3616" s="50"/>
    </row>
    <row r="3617" spans="1:31" s="7" customFormat="1" ht="13.25" customHeight="1" x14ac:dyDescent="0.35">
      <c r="A3617" s="58"/>
      <c r="B3617" s="49"/>
      <c r="C3617" s="28"/>
      <c r="D3617" s="30"/>
      <c r="E3617" s="30"/>
      <c r="F3617" s="30"/>
      <c r="G3617" s="40"/>
      <c r="H3617" s="28"/>
      <c r="I3617" s="38"/>
      <c r="J3617" s="22"/>
      <c r="S3617" s="50"/>
    </row>
    <row r="3618" spans="1:31" s="7" customFormat="1" ht="13.25" customHeight="1" x14ac:dyDescent="0.35">
      <c r="A3618" s="58"/>
      <c r="B3618" s="49"/>
      <c r="C3618" s="28"/>
      <c r="D3618" s="30"/>
      <c r="E3618" s="30"/>
      <c r="F3618" s="30"/>
      <c r="G3618" s="40"/>
      <c r="H3618" s="28"/>
      <c r="I3618" s="38"/>
      <c r="J3618" s="22"/>
      <c r="S3618" s="50"/>
    </row>
    <row r="3619" spans="1:31" s="7" customFormat="1" ht="13.25" customHeight="1" x14ac:dyDescent="0.35">
      <c r="A3619" s="58"/>
      <c r="B3619" s="49"/>
      <c r="C3619" s="28"/>
      <c r="D3619" s="30"/>
      <c r="E3619" s="30"/>
      <c r="F3619" s="30"/>
      <c r="G3619" s="30"/>
      <c r="H3619" s="28"/>
      <c r="I3619" s="38"/>
      <c r="J3619" s="22"/>
      <c r="S3619" s="50"/>
    </row>
    <row r="3620" spans="1:31" s="7" customFormat="1" ht="13.25" customHeight="1" x14ac:dyDescent="0.35">
      <c r="A3620" s="58"/>
      <c r="B3620" s="49"/>
      <c r="C3620" s="28"/>
      <c r="D3620" s="30"/>
      <c r="E3620" s="30"/>
      <c r="F3620" s="30"/>
      <c r="G3620" s="40"/>
      <c r="H3620" s="28"/>
      <c r="I3620" s="38"/>
      <c r="J3620" s="22"/>
      <c r="S3620" s="50"/>
    </row>
    <row r="3621" spans="1:31" s="7" customFormat="1" ht="13.25" customHeight="1" x14ac:dyDescent="0.35">
      <c r="A3621" s="58"/>
      <c r="B3621" s="49"/>
      <c r="C3621" s="28"/>
      <c r="D3621" s="30"/>
      <c r="E3621" s="30"/>
      <c r="F3621" s="30"/>
      <c r="G3621" s="30"/>
      <c r="H3621" s="28"/>
      <c r="I3621" s="38"/>
      <c r="J3621" s="22"/>
      <c r="S3621" s="50"/>
    </row>
    <row r="3622" spans="1:31" s="7" customFormat="1" ht="13.25" customHeight="1" x14ac:dyDescent="0.35">
      <c r="A3622" s="58"/>
      <c r="B3622" s="49"/>
      <c r="C3622" s="28"/>
      <c r="D3622" s="30"/>
      <c r="E3622" s="30"/>
      <c r="F3622" s="30"/>
      <c r="G3622" s="40"/>
      <c r="H3622" s="28"/>
      <c r="I3622" s="38"/>
      <c r="J3622" s="22"/>
      <c r="S3622" s="50"/>
    </row>
    <row r="3623" spans="1:31" ht="13.25" customHeight="1" x14ac:dyDescent="0.35">
      <c r="B3623" s="49"/>
      <c r="H3623" s="28"/>
      <c r="I3623" s="30"/>
      <c r="J3623" s="3"/>
      <c r="AD3623" s="1"/>
      <c r="AE3623" s="1"/>
    </row>
    <row r="3624" spans="1:31" ht="13.25" customHeight="1" x14ac:dyDescent="0.35">
      <c r="B3624" s="49"/>
      <c r="H3624" s="28"/>
      <c r="I3624" s="30"/>
      <c r="J3624" s="3"/>
      <c r="AD3624" s="1"/>
      <c r="AE3624" s="1"/>
    </row>
    <row r="3625" spans="1:31" ht="13.25" customHeight="1" x14ac:dyDescent="0.35">
      <c r="B3625" s="49"/>
      <c r="H3625" s="28"/>
      <c r="I3625" s="30"/>
      <c r="J3625" s="3"/>
      <c r="AD3625" s="1"/>
      <c r="AE3625" s="1"/>
    </row>
    <row r="3626" spans="1:31" ht="13.25" customHeight="1" x14ac:dyDescent="0.35">
      <c r="B3626" s="49"/>
      <c r="H3626" s="28"/>
      <c r="I3626" s="30"/>
      <c r="J3626" s="3"/>
      <c r="AD3626" s="1"/>
      <c r="AE3626" s="1"/>
    </row>
    <row r="3627" spans="1:31" ht="13.25" customHeight="1" x14ac:dyDescent="0.35">
      <c r="B3627" s="49"/>
      <c r="H3627" s="28"/>
      <c r="I3627" s="30"/>
      <c r="J3627" s="3"/>
      <c r="AD3627" s="1"/>
      <c r="AE3627" s="1"/>
    </row>
    <row r="3628" spans="1:31" ht="13.25" customHeight="1" x14ac:dyDescent="0.35">
      <c r="B3628" s="49"/>
      <c r="H3628" s="28"/>
      <c r="I3628" s="30"/>
      <c r="J3628" s="3"/>
      <c r="AD3628" s="1"/>
      <c r="AE3628" s="1"/>
    </row>
    <row r="3629" spans="1:31" ht="13.25" customHeight="1" x14ac:dyDescent="0.35">
      <c r="B3629" s="49"/>
      <c r="H3629" s="28"/>
      <c r="I3629" s="30"/>
      <c r="J3629" s="3"/>
      <c r="AD3629" s="1"/>
      <c r="AE3629" s="1"/>
    </row>
    <row r="3630" spans="1:31" ht="13.25" customHeight="1" x14ac:dyDescent="0.35">
      <c r="B3630" s="49"/>
      <c r="H3630" s="28"/>
      <c r="I3630" s="30"/>
      <c r="J3630" s="3"/>
      <c r="AD3630" s="1"/>
      <c r="AE3630" s="1"/>
    </row>
    <row r="3631" spans="1:31" ht="13.25" customHeight="1" x14ac:dyDescent="0.35">
      <c r="B3631" s="49"/>
      <c r="H3631" s="28"/>
      <c r="I3631" s="30"/>
      <c r="J3631" s="3"/>
      <c r="AD3631" s="1"/>
      <c r="AE3631" s="1"/>
    </row>
    <row r="3632" spans="1:31" ht="13.25" customHeight="1" x14ac:dyDescent="0.35">
      <c r="B3632" s="49"/>
      <c r="H3632" s="28"/>
      <c r="I3632" s="30"/>
      <c r="J3632" s="3"/>
      <c r="AD3632" s="1"/>
      <c r="AE3632" s="1"/>
    </row>
    <row r="3633" spans="2:31" ht="13.25" customHeight="1" x14ac:dyDescent="0.35">
      <c r="B3633" s="49"/>
      <c r="H3633" s="28"/>
      <c r="I3633" s="30"/>
      <c r="J3633" s="3"/>
      <c r="AD3633" s="1"/>
      <c r="AE3633" s="1"/>
    </row>
    <row r="3634" spans="2:31" ht="13.25" customHeight="1" x14ac:dyDescent="0.35">
      <c r="B3634" s="49"/>
      <c r="H3634" s="28"/>
      <c r="I3634" s="30"/>
      <c r="J3634" s="3"/>
      <c r="AD3634" s="1"/>
      <c r="AE3634" s="1"/>
    </row>
    <row r="3635" spans="2:31" ht="13.25" customHeight="1" x14ac:dyDescent="0.35">
      <c r="B3635" s="49"/>
      <c r="H3635" s="28"/>
      <c r="I3635" s="30"/>
      <c r="J3635" s="3"/>
      <c r="AD3635" s="1"/>
      <c r="AE3635" s="1"/>
    </row>
    <row r="3636" spans="2:31" ht="13.25" customHeight="1" x14ac:dyDescent="0.35">
      <c r="B3636" s="49"/>
      <c r="H3636" s="28"/>
      <c r="I3636" s="30"/>
      <c r="J3636" s="3"/>
      <c r="AD3636" s="1"/>
      <c r="AE3636" s="1"/>
    </row>
    <row r="3637" spans="2:31" ht="13.25" customHeight="1" x14ac:dyDescent="0.35">
      <c r="B3637" s="49"/>
      <c r="H3637" s="28"/>
      <c r="I3637" s="30"/>
      <c r="J3637" s="3"/>
      <c r="AD3637" s="1"/>
      <c r="AE3637" s="1"/>
    </row>
    <row r="3638" spans="2:31" ht="13.25" customHeight="1" x14ac:dyDescent="0.35">
      <c r="B3638" s="49"/>
      <c r="H3638" s="28"/>
      <c r="I3638" s="30"/>
      <c r="J3638" s="3"/>
      <c r="AD3638" s="1"/>
      <c r="AE3638" s="1"/>
    </row>
    <row r="3639" spans="2:31" ht="13.25" customHeight="1" x14ac:dyDescent="0.35">
      <c r="B3639" s="49"/>
      <c r="H3639" s="28"/>
      <c r="I3639" s="30"/>
      <c r="J3639" s="3"/>
      <c r="AD3639" s="1"/>
      <c r="AE3639" s="1"/>
    </row>
    <row r="3640" spans="2:31" ht="13.25" customHeight="1" x14ac:dyDescent="0.35">
      <c r="B3640" s="49"/>
      <c r="H3640" s="28"/>
      <c r="I3640" s="30"/>
      <c r="J3640" s="3"/>
      <c r="AD3640" s="1"/>
      <c r="AE3640" s="1"/>
    </row>
    <row r="3641" spans="2:31" ht="13.25" customHeight="1" x14ac:dyDescent="0.35">
      <c r="B3641" s="49"/>
      <c r="H3641" s="28"/>
      <c r="I3641" s="30"/>
      <c r="J3641" s="3"/>
      <c r="AD3641" s="1"/>
      <c r="AE3641" s="1"/>
    </row>
    <row r="3642" spans="2:31" ht="13.25" customHeight="1" x14ac:dyDescent="0.35">
      <c r="B3642" s="49"/>
      <c r="H3642" s="28"/>
      <c r="I3642" s="30"/>
      <c r="J3642" s="3"/>
      <c r="AD3642" s="1"/>
      <c r="AE3642" s="1"/>
    </row>
    <row r="3643" spans="2:31" ht="13.25" customHeight="1" x14ac:dyDescent="0.35">
      <c r="B3643" s="49"/>
      <c r="H3643" s="28"/>
      <c r="I3643" s="30"/>
      <c r="J3643" s="3"/>
      <c r="AD3643" s="1"/>
      <c r="AE3643" s="1"/>
    </row>
    <row r="3644" spans="2:31" ht="13.25" customHeight="1" x14ac:dyDescent="0.35">
      <c r="B3644" s="49"/>
      <c r="H3644" s="28"/>
      <c r="I3644" s="30"/>
      <c r="J3644" s="3"/>
      <c r="AD3644" s="1"/>
      <c r="AE3644" s="1"/>
    </row>
    <row r="3645" spans="2:31" ht="13.25" customHeight="1" x14ac:dyDescent="0.35">
      <c r="B3645" s="49"/>
      <c r="H3645" s="28"/>
      <c r="I3645" s="30"/>
      <c r="J3645" s="3"/>
      <c r="AD3645" s="1"/>
      <c r="AE3645" s="1"/>
    </row>
    <row r="3646" spans="2:31" ht="13.25" customHeight="1" x14ac:dyDescent="0.35">
      <c r="B3646" s="49"/>
      <c r="H3646" s="28"/>
      <c r="I3646" s="30"/>
      <c r="J3646" s="3"/>
      <c r="AD3646" s="1"/>
      <c r="AE3646" s="1"/>
    </row>
    <row r="3647" spans="2:31" ht="13.25" customHeight="1" x14ac:dyDescent="0.35">
      <c r="B3647" s="49"/>
      <c r="H3647" s="28"/>
      <c r="I3647" s="30"/>
      <c r="J3647" s="3"/>
      <c r="AD3647" s="1"/>
      <c r="AE3647" s="1"/>
    </row>
    <row r="3648" spans="2:31" ht="13.25" customHeight="1" x14ac:dyDescent="0.35">
      <c r="B3648" s="49"/>
      <c r="H3648" s="28"/>
      <c r="I3648" s="30"/>
      <c r="J3648" s="3"/>
      <c r="AD3648" s="1"/>
      <c r="AE3648" s="1"/>
    </row>
    <row r="3649" spans="2:31" ht="13.25" customHeight="1" x14ac:dyDescent="0.35">
      <c r="B3649" s="49"/>
      <c r="H3649" s="28"/>
      <c r="I3649" s="30"/>
      <c r="J3649" s="3"/>
      <c r="AD3649" s="1"/>
      <c r="AE3649" s="1"/>
    </row>
    <row r="3650" spans="2:31" ht="13.25" customHeight="1" x14ac:dyDescent="0.35">
      <c r="B3650" s="49"/>
      <c r="H3650" s="28"/>
      <c r="I3650" s="30"/>
      <c r="J3650" s="3"/>
      <c r="AD3650" s="1"/>
      <c r="AE3650" s="1"/>
    </row>
    <row r="3651" spans="2:31" ht="13.25" customHeight="1" x14ac:dyDescent="0.35">
      <c r="B3651" s="49"/>
      <c r="H3651" s="28"/>
      <c r="I3651" s="30"/>
      <c r="J3651" s="3"/>
      <c r="AD3651" s="1"/>
      <c r="AE3651" s="1"/>
    </row>
    <row r="3652" spans="2:31" ht="13.25" customHeight="1" x14ac:dyDescent="0.35">
      <c r="B3652" s="49"/>
      <c r="H3652" s="28"/>
      <c r="I3652" s="30"/>
      <c r="J3652" s="3"/>
      <c r="AD3652" s="1"/>
      <c r="AE3652" s="1"/>
    </row>
    <row r="3653" spans="2:31" ht="13.25" customHeight="1" x14ac:dyDescent="0.35">
      <c r="B3653" s="49"/>
      <c r="H3653" s="28"/>
      <c r="I3653" s="30"/>
      <c r="J3653" s="3"/>
      <c r="AD3653" s="1"/>
      <c r="AE3653" s="1"/>
    </row>
    <row r="3654" spans="2:31" ht="13.25" customHeight="1" x14ac:dyDescent="0.35">
      <c r="B3654" s="49"/>
      <c r="H3654" s="28"/>
      <c r="I3654" s="30"/>
      <c r="J3654" s="3"/>
      <c r="AD3654" s="1"/>
      <c r="AE3654" s="1"/>
    </row>
    <row r="3655" spans="2:31" ht="13.25" customHeight="1" x14ac:dyDescent="0.35">
      <c r="B3655" s="49"/>
      <c r="H3655" s="28"/>
      <c r="I3655" s="30"/>
      <c r="J3655" s="3"/>
      <c r="AD3655" s="1"/>
      <c r="AE3655" s="1"/>
    </row>
    <row r="3656" spans="2:31" ht="13.25" customHeight="1" x14ac:dyDescent="0.35">
      <c r="B3656" s="49"/>
      <c r="H3656" s="28"/>
      <c r="I3656" s="30"/>
      <c r="J3656" s="3"/>
      <c r="AD3656" s="1"/>
      <c r="AE3656" s="1"/>
    </row>
    <row r="3657" spans="2:31" ht="13.25" customHeight="1" x14ac:dyDescent="0.35">
      <c r="B3657" s="49"/>
      <c r="H3657" s="28"/>
      <c r="I3657" s="30"/>
      <c r="J3657" s="3"/>
      <c r="AD3657" s="1"/>
      <c r="AE3657" s="1"/>
    </row>
    <row r="3658" spans="2:31" ht="13.25" customHeight="1" x14ac:dyDescent="0.35">
      <c r="B3658" s="49"/>
      <c r="H3658" s="28"/>
      <c r="I3658" s="30"/>
      <c r="J3658" s="3"/>
      <c r="AD3658" s="1"/>
      <c r="AE3658" s="1"/>
    </row>
    <row r="3659" spans="2:31" ht="13.25" customHeight="1" x14ac:dyDescent="0.35">
      <c r="B3659" s="49"/>
      <c r="H3659" s="28"/>
      <c r="I3659" s="30"/>
      <c r="J3659" s="3"/>
      <c r="AD3659" s="1"/>
      <c r="AE3659" s="1"/>
    </row>
    <row r="3660" spans="2:31" ht="13.25" customHeight="1" x14ac:dyDescent="0.35">
      <c r="B3660" s="49"/>
      <c r="H3660" s="28"/>
      <c r="I3660" s="30"/>
      <c r="J3660" s="3"/>
      <c r="AD3660" s="1"/>
      <c r="AE3660" s="1"/>
    </row>
    <row r="3661" spans="2:31" ht="13.25" customHeight="1" x14ac:dyDescent="0.35">
      <c r="B3661" s="49"/>
      <c r="H3661" s="28"/>
      <c r="I3661" s="30"/>
      <c r="J3661" s="3"/>
      <c r="AD3661" s="1"/>
      <c r="AE3661" s="1"/>
    </row>
    <row r="3662" spans="2:31" ht="13.25" customHeight="1" x14ac:dyDescent="0.35">
      <c r="B3662" s="49"/>
      <c r="H3662" s="28"/>
      <c r="I3662" s="30"/>
      <c r="J3662" s="3"/>
      <c r="AD3662" s="1"/>
      <c r="AE3662" s="1"/>
    </row>
    <row r="3663" spans="2:31" ht="13.25" customHeight="1" x14ac:dyDescent="0.35">
      <c r="B3663" s="49"/>
      <c r="H3663" s="28"/>
      <c r="I3663" s="30"/>
      <c r="J3663" s="3"/>
      <c r="AD3663" s="1"/>
      <c r="AE3663" s="1"/>
    </row>
    <row r="3664" spans="2:31" ht="13.25" customHeight="1" x14ac:dyDescent="0.35">
      <c r="B3664" s="49"/>
      <c r="H3664" s="28"/>
      <c r="I3664" s="30"/>
      <c r="J3664" s="3"/>
      <c r="AD3664" s="1"/>
      <c r="AE3664" s="1"/>
    </row>
    <row r="3665" spans="2:31" ht="13.25" customHeight="1" x14ac:dyDescent="0.35">
      <c r="B3665" s="49"/>
      <c r="H3665" s="28"/>
      <c r="I3665" s="30"/>
      <c r="J3665" s="3"/>
      <c r="AD3665" s="1"/>
      <c r="AE3665" s="1"/>
    </row>
    <row r="3666" spans="2:31" ht="13.25" customHeight="1" x14ac:dyDescent="0.35">
      <c r="B3666" s="49"/>
      <c r="H3666" s="28"/>
      <c r="I3666" s="30"/>
      <c r="J3666" s="3"/>
      <c r="AD3666" s="1"/>
      <c r="AE3666" s="1"/>
    </row>
    <row r="3667" spans="2:31" ht="13.25" customHeight="1" x14ac:dyDescent="0.35">
      <c r="B3667" s="49"/>
      <c r="H3667" s="28"/>
      <c r="I3667" s="30"/>
      <c r="J3667" s="3"/>
      <c r="AD3667" s="1"/>
      <c r="AE3667" s="1"/>
    </row>
    <row r="3668" spans="2:31" ht="13.25" customHeight="1" x14ac:dyDescent="0.35">
      <c r="B3668" s="49"/>
      <c r="H3668" s="28"/>
      <c r="I3668" s="30"/>
      <c r="J3668" s="3"/>
      <c r="AD3668" s="1"/>
      <c r="AE3668" s="1"/>
    </row>
    <row r="3669" spans="2:31" ht="13.25" customHeight="1" x14ac:dyDescent="0.35">
      <c r="B3669" s="49"/>
      <c r="H3669" s="28"/>
      <c r="I3669" s="30"/>
      <c r="J3669" s="3"/>
      <c r="AD3669" s="1"/>
      <c r="AE3669" s="1"/>
    </row>
    <row r="3670" spans="2:31" ht="13.25" customHeight="1" x14ac:dyDescent="0.35">
      <c r="B3670" s="49"/>
      <c r="H3670" s="28"/>
      <c r="I3670" s="30"/>
      <c r="J3670" s="3"/>
      <c r="AD3670" s="1"/>
      <c r="AE3670" s="1"/>
    </row>
    <row r="3671" spans="2:31" ht="13.25" customHeight="1" x14ac:dyDescent="0.35">
      <c r="B3671" s="49"/>
      <c r="H3671" s="28"/>
      <c r="I3671" s="30"/>
      <c r="J3671" s="3"/>
      <c r="AD3671" s="1"/>
      <c r="AE3671" s="1"/>
    </row>
    <row r="3672" spans="2:31" ht="13.25" customHeight="1" x14ac:dyDescent="0.35">
      <c r="B3672" s="49"/>
      <c r="H3672" s="28"/>
      <c r="I3672" s="30"/>
      <c r="J3672" s="3"/>
      <c r="AD3672" s="1"/>
      <c r="AE3672" s="1"/>
    </row>
    <row r="3673" spans="2:31" ht="13.25" customHeight="1" x14ac:dyDescent="0.35">
      <c r="B3673" s="49"/>
      <c r="H3673" s="28"/>
      <c r="I3673" s="30"/>
      <c r="J3673" s="3"/>
      <c r="AD3673" s="1"/>
      <c r="AE3673" s="1"/>
    </row>
    <row r="3674" spans="2:31" ht="13.25" customHeight="1" x14ac:dyDescent="0.35">
      <c r="B3674" s="49"/>
      <c r="H3674" s="28"/>
      <c r="I3674" s="30"/>
      <c r="J3674" s="3"/>
      <c r="AD3674" s="1"/>
      <c r="AE3674" s="1"/>
    </row>
    <row r="3675" spans="2:31" ht="13.25" customHeight="1" x14ac:dyDescent="0.35">
      <c r="B3675" s="49"/>
      <c r="D3675" s="38"/>
      <c r="E3675" s="38"/>
      <c r="F3675" s="38"/>
      <c r="G3675" s="103"/>
      <c r="H3675" s="104"/>
      <c r="I3675" s="30"/>
      <c r="J3675" s="3"/>
      <c r="AD3675" s="1"/>
      <c r="AE3675" s="1"/>
    </row>
    <row r="3676" spans="2:31" ht="13.25" customHeight="1" x14ac:dyDescent="0.35">
      <c r="B3676" s="49"/>
      <c r="C3676" s="41"/>
      <c r="D3676" s="38"/>
      <c r="E3676" s="38"/>
      <c r="F3676" s="38"/>
      <c r="G3676" s="103"/>
      <c r="H3676" s="104"/>
      <c r="I3676" s="30"/>
      <c r="J3676" s="3"/>
      <c r="AD3676" s="1"/>
      <c r="AE3676" s="1"/>
    </row>
    <row r="3677" spans="2:31" ht="13.25" customHeight="1" x14ac:dyDescent="0.35">
      <c r="B3677" s="49"/>
      <c r="H3677" s="28"/>
      <c r="I3677" s="30"/>
      <c r="J3677" s="3"/>
      <c r="AD3677" s="1"/>
      <c r="AE3677" s="1"/>
    </row>
    <row r="3678" spans="2:31" ht="13.25" customHeight="1" x14ac:dyDescent="0.35">
      <c r="B3678" s="49"/>
      <c r="H3678" s="28"/>
      <c r="I3678" s="30"/>
      <c r="J3678" s="3"/>
      <c r="AD3678" s="1"/>
      <c r="AE3678" s="1"/>
    </row>
    <row r="3679" spans="2:31" ht="13.25" customHeight="1" x14ac:dyDescent="0.35">
      <c r="B3679" s="49"/>
      <c r="H3679" s="28"/>
      <c r="I3679" s="30"/>
      <c r="J3679" s="3"/>
      <c r="AD3679" s="1"/>
      <c r="AE3679" s="1"/>
    </row>
    <row r="3680" spans="2:31" ht="13.25" customHeight="1" x14ac:dyDescent="0.35">
      <c r="B3680" s="49"/>
      <c r="H3680" s="28"/>
      <c r="I3680" s="30"/>
      <c r="J3680" s="3"/>
      <c r="AD3680" s="1"/>
      <c r="AE3680" s="1"/>
    </row>
    <row r="3681" spans="2:31" ht="13.25" customHeight="1" x14ac:dyDescent="0.35">
      <c r="B3681" s="49"/>
      <c r="H3681" s="28"/>
      <c r="I3681" s="30"/>
      <c r="J3681" s="3"/>
      <c r="AD3681" s="1"/>
      <c r="AE3681" s="1"/>
    </row>
    <row r="3682" spans="2:31" ht="13.25" customHeight="1" x14ac:dyDescent="0.35">
      <c r="B3682" s="49"/>
      <c r="H3682" s="28"/>
      <c r="I3682" s="30"/>
      <c r="J3682" s="3"/>
      <c r="AD3682" s="1"/>
      <c r="AE3682" s="1"/>
    </row>
    <row r="3683" spans="2:31" ht="13.25" customHeight="1" x14ac:dyDescent="0.35">
      <c r="B3683" s="49"/>
      <c r="H3683" s="28"/>
      <c r="I3683" s="30"/>
      <c r="J3683" s="3"/>
      <c r="AD3683" s="1"/>
      <c r="AE3683" s="1"/>
    </row>
    <row r="3684" spans="2:31" ht="13.25" customHeight="1" x14ac:dyDescent="0.35">
      <c r="B3684" s="49"/>
      <c r="H3684" s="28"/>
      <c r="I3684" s="30"/>
      <c r="J3684" s="3"/>
      <c r="AD3684" s="1"/>
      <c r="AE3684" s="1"/>
    </row>
    <row r="3685" spans="2:31" ht="13.25" customHeight="1" x14ac:dyDescent="0.35">
      <c r="B3685" s="49"/>
      <c r="H3685" s="28"/>
      <c r="I3685" s="30"/>
      <c r="J3685" s="3"/>
      <c r="AD3685" s="1"/>
      <c r="AE3685" s="1"/>
    </row>
    <row r="3686" spans="2:31" ht="13.25" customHeight="1" x14ac:dyDescent="0.35">
      <c r="B3686" s="49"/>
      <c r="H3686" s="28"/>
      <c r="I3686" s="30"/>
      <c r="J3686" s="3"/>
      <c r="AD3686" s="1"/>
      <c r="AE3686" s="1"/>
    </row>
    <row r="3687" spans="2:31" ht="13.25" customHeight="1" x14ac:dyDescent="0.35">
      <c r="B3687" s="49"/>
      <c r="H3687" s="28"/>
      <c r="I3687" s="30"/>
      <c r="J3687" s="3"/>
      <c r="AD3687" s="1"/>
      <c r="AE3687" s="1"/>
    </row>
    <row r="3688" spans="2:31" ht="13.25" customHeight="1" x14ac:dyDescent="0.35">
      <c r="B3688" s="49"/>
      <c r="H3688" s="28"/>
      <c r="I3688" s="30"/>
      <c r="J3688" s="3"/>
      <c r="AD3688" s="1"/>
      <c r="AE3688" s="1"/>
    </row>
    <row r="3689" spans="2:31" ht="13.25" customHeight="1" x14ac:dyDescent="0.35">
      <c r="B3689" s="49"/>
      <c r="H3689" s="28"/>
      <c r="I3689" s="30"/>
      <c r="J3689" s="3"/>
      <c r="AD3689" s="1"/>
      <c r="AE3689" s="1"/>
    </row>
    <row r="3690" spans="2:31" ht="13.25" customHeight="1" x14ac:dyDescent="0.35">
      <c r="B3690" s="49"/>
      <c r="H3690" s="28"/>
      <c r="I3690" s="30"/>
      <c r="J3690" s="3"/>
      <c r="AD3690" s="1"/>
      <c r="AE3690" s="1"/>
    </row>
    <row r="3691" spans="2:31" ht="13.25" customHeight="1" x14ac:dyDescent="0.35">
      <c r="B3691" s="49"/>
      <c r="H3691" s="28"/>
      <c r="I3691" s="30"/>
      <c r="J3691" s="3"/>
      <c r="AD3691" s="1"/>
      <c r="AE3691" s="1"/>
    </row>
    <row r="3692" spans="2:31" ht="13.25" customHeight="1" x14ac:dyDescent="0.35">
      <c r="B3692" s="49"/>
      <c r="H3692" s="28"/>
      <c r="I3692" s="30"/>
      <c r="J3692" s="3"/>
      <c r="AD3692" s="1"/>
      <c r="AE3692" s="1"/>
    </row>
    <row r="3693" spans="2:31" ht="13.25" customHeight="1" x14ac:dyDescent="0.35">
      <c r="B3693" s="49"/>
      <c r="H3693" s="28"/>
      <c r="I3693" s="30"/>
      <c r="J3693" s="3"/>
      <c r="AD3693" s="1"/>
      <c r="AE3693" s="1"/>
    </row>
    <row r="3694" spans="2:31" ht="13.25" customHeight="1" x14ac:dyDescent="0.35">
      <c r="B3694" s="49"/>
      <c r="H3694" s="28"/>
      <c r="I3694" s="30"/>
      <c r="J3694" s="3"/>
      <c r="AD3694" s="1"/>
      <c r="AE3694" s="1"/>
    </row>
    <row r="3695" spans="2:31" ht="13.25" customHeight="1" x14ac:dyDescent="0.35">
      <c r="B3695" s="49"/>
      <c r="H3695" s="28"/>
      <c r="I3695" s="30"/>
      <c r="J3695" s="3"/>
      <c r="AD3695" s="1"/>
      <c r="AE3695" s="1"/>
    </row>
    <row r="3696" spans="2:31" ht="13.25" customHeight="1" x14ac:dyDescent="0.35">
      <c r="B3696" s="49"/>
      <c r="H3696" s="28"/>
      <c r="I3696" s="30"/>
      <c r="J3696" s="3"/>
      <c r="AD3696" s="1"/>
      <c r="AE3696" s="1"/>
    </row>
    <row r="3697" spans="1:31" ht="13.25" customHeight="1" x14ac:dyDescent="0.35">
      <c r="B3697" s="49"/>
      <c r="H3697" s="28"/>
      <c r="I3697" s="30"/>
      <c r="J3697" s="3"/>
      <c r="AD3697" s="1"/>
      <c r="AE3697" s="1"/>
    </row>
    <row r="3698" spans="1:31" ht="13.25" customHeight="1" x14ac:dyDescent="0.35">
      <c r="B3698" s="49"/>
      <c r="H3698" s="28"/>
      <c r="I3698" s="30"/>
      <c r="J3698" s="3"/>
      <c r="AD3698" s="1"/>
      <c r="AE3698" s="1"/>
    </row>
    <row r="3699" spans="1:31" ht="13.25" customHeight="1" x14ac:dyDescent="0.35">
      <c r="B3699" s="49"/>
      <c r="H3699" s="28"/>
      <c r="I3699" s="30"/>
      <c r="J3699" s="3"/>
      <c r="AD3699" s="1"/>
      <c r="AE3699" s="1"/>
    </row>
    <row r="3700" spans="1:31" s="7" customFormat="1" ht="13.25" customHeight="1" x14ac:dyDescent="0.35">
      <c r="A3700" s="58"/>
      <c r="B3700" s="49"/>
      <c r="C3700" s="28"/>
      <c r="D3700" s="30"/>
      <c r="E3700" s="30"/>
      <c r="F3700" s="30"/>
      <c r="G3700" s="40"/>
      <c r="H3700" s="28"/>
      <c r="I3700" s="38"/>
      <c r="J3700" s="22"/>
      <c r="S3700" s="50"/>
    </row>
    <row r="3701" spans="1:31" s="7" customFormat="1" ht="13.25" customHeight="1" x14ac:dyDescent="0.35">
      <c r="A3701" s="58"/>
      <c r="B3701" s="49"/>
      <c r="C3701" s="28"/>
      <c r="D3701" s="30"/>
      <c r="E3701" s="30"/>
      <c r="F3701" s="30"/>
      <c r="G3701" s="40"/>
      <c r="H3701" s="28"/>
      <c r="I3701" s="38"/>
      <c r="J3701" s="22"/>
      <c r="S3701" s="50"/>
    </row>
    <row r="3702" spans="1:31" s="7" customFormat="1" ht="13.25" customHeight="1" x14ac:dyDescent="0.35">
      <c r="A3702" s="58"/>
      <c r="B3702" s="49"/>
      <c r="C3702" s="28"/>
      <c r="D3702" s="30"/>
      <c r="E3702" s="30"/>
      <c r="F3702" s="30"/>
      <c r="G3702" s="40"/>
      <c r="H3702" s="28"/>
      <c r="I3702" s="38"/>
      <c r="J3702" s="22"/>
      <c r="S3702" s="50"/>
    </row>
    <row r="3703" spans="1:31" s="7" customFormat="1" ht="13.25" customHeight="1" x14ac:dyDescent="0.35">
      <c r="A3703" s="58"/>
      <c r="B3703" s="49"/>
      <c r="C3703" s="28"/>
      <c r="D3703" s="30"/>
      <c r="E3703" s="30"/>
      <c r="F3703" s="30"/>
      <c r="G3703" s="40"/>
      <c r="H3703" s="28"/>
      <c r="I3703" s="38"/>
      <c r="J3703" s="22"/>
      <c r="S3703" s="50"/>
    </row>
    <row r="3704" spans="1:31" s="7" customFormat="1" ht="13.25" customHeight="1" x14ac:dyDescent="0.35">
      <c r="A3704" s="58"/>
      <c r="B3704" s="49"/>
      <c r="C3704" s="28"/>
      <c r="D3704" s="30"/>
      <c r="E3704" s="30"/>
      <c r="F3704" s="30"/>
      <c r="G3704" s="40"/>
      <c r="H3704" s="28"/>
      <c r="I3704" s="38"/>
      <c r="J3704" s="22"/>
      <c r="S3704" s="50"/>
    </row>
    <row r="3705" spans="1:31" s="7" customFormat="1" ht="13.25" customHeight="1" x14ac:dyDescent="0.35">
      <c r="A3705" s="58"/>
      <c r="B3705" s="49"/>
      <c r="C3705" s="28"/>
      <c r="D3705" s="30"/>
      <c r="E3705" s="30"/>
      <c r="F3705" s="30"/>
      <c r="G3705" s="40"/>
      <c r="H3705" s="28"/>
      <c r="I3705" s="38"/>
      <c r="J3705" s="22"/>
      <c r="S3705" s="50"/>
    </row>
    <row r="3706" spans="1:31" s="7" customFormat="1" ht="13.25" customHeight="1" x14ac:dyDescent="0.35">
      <c r="A3706" s="58"/>
      <c r="B3706" s="49"/>
      <c r="C3706" s="28"/>
      <c r="D3706" s="30"/>
      <c r="E3706" s="30"/>
      <c r="F3706" s="30"/>
      <c r="G3706" s="40"/>
      <c r="H3706" s="28"/>
      <c r="I3706" s="38"/>
      <c r="J3706" s="22"/>
      <c r="S3706" s="50"/>
    </row>
    <row r="3707" spans="1:31" s="7" customFormat="1" ht="13.25" customHeight="1" x14ac:dyDescent="0.35">
      <c r="A3707" s="58"/>
      <c r="B3707" s="49"/>
      <c r="C3707" s="28"/>
      <c r="D3707" s="30"/>
      <c r="E3707" s="30"/>
      <c r="F3707" s="30"/>
      <c r="G3707" s="40"/>
      <c r="H3707" s="28"/>
      <c r="I3707" s="38"/>
      <c r="J3707" s="22"/>
      <c r="S3707" s="50"/>
    </row>
    <row r="3708" spans="1:31" s="7" customFormat="1" ht="13.25" customHeight="1" x14ac:dyDescent="0.35">
      <c r="A3708" s="58"/>
      <c r="B3708" s="49"/>
      <c r="C3708" s="28"/>
      <c r="D3708" s="30"/>
      <c r="E3708" s="30"/>
      <c r="F3708" s="30"/>
      <c r="G3708" s="40"/>
      <c r="H3708" s="28"/>
      <c r="I3708" s="38"/>
      <c r="J3708" s="22"/>
      <c r="S3708" s="50"/>
    </row>
    <row r="3709" spans="1:31" s="7" customFormat="1" ht="13.25" customHeight="1" x14ac:dyDescent="0.35">
      <c r="A3709" s="58"/>
      <c r="B3709" s="49"/>
      <c r="C3709" s="28"/>
      <c r="D3709" s="30"/>
      <c r="E3709" s="30"/>
      <c r="F3709" s="30"/>
      <c r="G3709" s="40"/>
      <c r="H3709" s="28"/>
      <c r="I3709" s="38"/>
      <c r="J3709" s="22"/>
      <c r="S3709" s="50"/>
    </row>
    <row r="3710" spans="1:31" s="7" customFormat="1" ht="13.25" customHeight="1" x14ac:dyDescent="0.35">
      <c r="A3710" s="58"/>
      <c r="B3710" s="49"/>
      <c r="C3710" s="28"/>
      <c r="D3710" s="30"/>
      <c r="E3710" s="30"/>
      <c r="F3710" s="30"/>
      <c r="G3710" s="40"/>
      <c r="H3710" s="28"/>
      <c r="I3710" s="38"/>
      <c r="J3710" s="22"/>
      <c r="S3710" s="50"/>
    </row>
    <row r="3711" spans="1:31" s="7" customFormat="1" ht="13.25" customHeight="1" x14ac:dyDescent="0.35">
      <c r="A3711" s="58"/>
      <c r="B3711" s="49"/>
      <c r="C3711" s="28"/>
      <c r="D3711" s="30"/>
      <c r="E3711" s="30"/>
      <c r="F3711" s="30"/>
      <c r="G3711" s="40"/>
      <c r="H3711" s="28"/>
      <c r="I3711" s="38"/>
      <c r="J3711" s="22"/>
      <c r="S3711" s="50"/>
    </row>
    <row r="3712" spans="1:31" s="7" customFormat="1" ht="13.25" customHeight="1" x14ac:dyDescent="0.35">
      <c r="A3712" s="58"/>
      <c r="B3712" s="49"/>
      <c r="C3712" s="28"/>
      <c r="D3712" s="30"/>
      <c r="E3712" s="30"/>
      <c r="F3712" s="30"/>
      <c r="G3712" s="40"/>
      <c r="H3712" s="28"/>
      <c r="I3712" s="38"/>
      <c r="J3712" s="22"/>
      <c r="S3712" s="50"/>
    </row>
    <row r="3713" spans="1:31" s="7" customFormat="1" ht="13.25" customHeight="1" x14ac:dyDescent="0.35">
      <c r="A3713" s="58"/>
      <c r="B3713" s="49"/>
      <c r="C3713" s="28"/>
      <c r="D3713" s="30"/>
      <c r="E3713" s="30"/>
      <c r="F3713" s="30"/>
      <c r="G3713" s="40"/>
      <c r="H3713" s="28"/>
      <c r="I3713" s="38"/>
      <c r="J3713" s="22"/>
      <c r="S3713" s="50"/>
    </row>
    <row r="3714" spans="1:31" s="7" customFormat="1" ht="13.25" customHeight="1" x14ac:dyDescent="0.35">
      <c r="A3714" s="58"/>
      <c r="B3714" s="49"/>
      <c r="C3714" s="28"/>
      <c r="D3714" s="30"/>
      <c r="E3714" s="30"/>
      <c r="F3714" s="30"/>
      <c r="G3714" s="40"/>
      <c r="H3714" s="28"/>
      <c r="I3714" s="38"/>
      <c r="J3714" s="22"/>
      <c r="S3714" s="50"/>
    </row>
    <row r="3715" spans="1:31" s="7" customFormat="1" ht="13.25" customHeight="1" x14ac:dyDescent="0.35">
      <c r="A3715" s="58"/>
      <c r="B3715" s="49"/>
      <c r="C3715" s="28"/>
      <c r="D3715" s="30"/>
      <c r="E3715" s="30"/>
      <c r="F3715" s="30"/>
      <c r="G3715" s="40"/>
      <c r="H3715" s="28"/>
      <c r="I3715" s="38"/>
      <c r="J3715" s="22"/>
      <c r="S3715" s="50"/>
    </row>
    <row r="3716" spans="1:31" s="7" customFormat="1" ht="13.25" customHeight="1" x14ac:dyDescent="0.35">
      <c r="A3716" s="58"/>
      <c r="B3716" s="49"/>
      <c r="C3716" s="28"/>
      <c r="D3716" s="30"/>
      <c r="E3716" s="30"/>
      <c r="F3716" s="30"/>
      <c r="G3716" s="40"/>
      <c r="H3716" s="28"/>
      <c r="I3716" s="38"/>
      <c r="J3716" s="22"/>
      <c r="S3716" s="50"/>
    </row>
    <row r="3717" spans="1:31" s="7" customFormat="1" ht="13.25" customHeight="1" x14ac:dyDescent="0.35">
      <c r="A3717" s="58"/>
      <c r="B3717" s="49"/>
      <c r="C3717" s="28"/>
      <c r="D3717" s="30"/>
      <c r="E3717" s="30"/>
      <c r="F3717" s="30"/>
      <c r="G3717" s="40"/>
      <c r="H3717" s="28"/>
      <c r="I3717" s="38"/>
      <c r="J3717" s="22"/>
      <c r="S3717" s="50"/>
    </row>
    <row r="3718" spans="1:31" s="7" customFormat="1" ht="13.25" customHeight="1" x14ac:dyDescent="0.35">
      <c r="A3718" s="58"/>
      <c r="B3718" s="49"/>
      <c r="C3718" s="28"/>
      <c r="D3718" s="30"/>
      <c r="E3718" s="30"/>
      <c r="F3718" s="30"/>
      <c r="G3718" s="40"/>
      <c r="H3718" s="28"/>
      <c r="I3718" s="38"/>
      <c r="J3718" s="22"/>
      <c r="S3718" s="50"/>
    </row>
    <row r="3719" spans="1:31" s="7" customFormat="1" ht="13.25" customHeight="1" x14ac:dyDescent="0.35">
      <c r="A3719" s="58"/>
      <c r="B3719" s="49"/>
      <c r="C3719" s="28"/>
      <c r="D3719" s="30"/>
      <c r="E3719" s="30"/>
      <c r="F3719" s="30"/>
      <c r="G3719" s="30"/>
      <c r="H3719" s="28"/>
      <c r="I3719" s="38"/>
      <c r="J3719" s="22"/>
      <c r="S3719" s="50"/>
    </row>
    <row r="3720" spans="1:31" s="7" customFormat="1" ht="13.25" customHeight="1" x14ac:dyDescent="0.35">
      <c r="A3720" s="58"/>
      <c r="B3720" s="49"/>
      <c r="C3720" s="28"/>
      <c r="D3720" s="30"/>
      <c r="E3720" s="30"/>
      <c r="F3720" s="30"/>
      <c r="G3720" s="40"/>
      <c r="H3720" s="28"/>
      <c r="I3720" s="38"/>
      <c r="J3720" s="22"/>
      <c r="S3720" s="50"/>
    </row>
    <row r="3721" spans="1:31" s="7" customFormat="1" ht="13.25" customHeight="1" x14ac:dyDescent="0.35">
      <c r="A3721" s="58"/>
      <c r="B3721" s="49"/>
      <c r="C3721" s="28"/>
      <c r="D3721" s="30"/>
      <c r="E3721" s="30"/>
      <c r="F3721" s="30"/>
      <c r="G3721" s="30"/>
      <c r="H3721" s="28"/>
      <c r="I3721" s="38"/>
      <c r="J3721" s="22"/>
      <c r="S3721" s="50"/>
    </row>
    <row r="3722" spans="1:31" s="7" customFormat="1" ht="13.25" customHeight="1" x14ac:dyDescent="0.35">
      <c r="A3722" s="58"/>
      <c r="B3722" s="49"/>
      <c r="C3722" s="28"/>
      <c r="D3722" s="30"/>
      <c r="E3722" s="30"/>
      <c r="F3722" s="30"/>
      <c r="G3722" s="40"/>
      <c r="H3722" s="28"/>
      <c r="I3722" s="38"/>
      <c r="J3722" s="22"/>
      <c r="S3722" s="50"/>
    </row>
    <row r="3723" spans="1:31" ht="13.25" customHeight="1" x14ac:dyDescent="0.35">
      <c r="B3723" s="49"/>
      <c r="H3723" s="28"/>
      <c r="I3723" s="30"/>
      <c r="J3723" s="3"/>
      <c r="AD3723" s="1"/>
      <c r="AE3723" s="1"/>
    </row>
    <row r="3724" spans="1:31" ht="13.25" customHeight="1" x14ac:dyDescent="0.35">
      <c r="B3724" s="49"/>
      <c r="H3724" s="28"/>
      <c r="I3724" s="30"/>
      <c r="J3724" s="3"/>
      <c r="AD3724" s="1"/>
      <c r="AE3724" s="1"/>
    </row>
    <row r="3725" spans="1:31" ht="13.25" customHeight="1" x14ac:dyDescent="0.35">
      <c r="B3725" s="49"/>
      <c r="H3725" s="28"/>
      <c r="I3725" s="30"/>
      <c r="J3725" s="3"/>
      <c r="AD3725" s="1"/>
      <c r="AE3725" s="1"/>
    </row>
    <row r="3726" spans="1:31" ht="13.25" customHeight="1" x14ac:dyDescent="0.35">
      <c r="B3726" s="49"/>
      <c r="H3726" s="28"/>
      <c r="I3726" s="30"/>
      <c r="J3726" s="3"/>
      <c r="AD3726" s="1"/>
      <c r="AE3726" s="1"/>
    </row>
    <row r="3727" spans="1:31" ht="13.25" customHeight="1" x14ac:dyDescent="0.35">
      <c r="B3727" s="49"/>
      <c r="H3727" s="28"/>
      <c r="I3727" s="30"/>
      <c r="J3727" s="3"/>
      <c r="AD3727" s="1"/>
      <c r="AE3727" s="1"/>
    </row>
    <row r="3728" spans="1:31" ht="13.25" customHeight="1" x14ac:dyDescent="0.35">
      <c r="B3728" s="49"/>
      <c r="H3728" s="28"/>
      <c r="I3728" s="30"/>
      <c r="J3728" s="3"/>
      <c r="AD3728" s="1"/>
      <c r="AE3728" s="1"/>
    </row>
    <row r="3729" spans="2:31" ht="13.25" customHeight="1" x14ac:dyDescent="0.35">
      <c r="B3729" s="49"/>
      <c r="H3729" s="28"/>
      <c r="I3729" s="30"/>
      <c r="J3729" s="3"/>
      <c r="AD3729" s="1"/>
      <c r="AE3729" s="1"/>
    </row>
    <row r="3730" spans="2:31" ht="13.25" customHeight="1" x14ac:dyDescent="0.35">
      <c r="B3730" s="49"/>
      <c r="H3730" s="28"/>
      <c r="I3730" s="30"/>
      <c r="J3730" s="3"/>
      <c r="AD3730" s="1"/>
      <c r="AE3730" s="1"/>
    </row>
    <row r="3731" spans="2:31" ht="13.25" customHeight="1" x14ac:dyDescent="0.35">
      <c r="B3731" s="49"/>
      <c r="H3731" s="28"/>
      <c r="I3731" s="30"/>
      <c r="J3731" s="3"/>
      <c r="AD3731" s="1"/>
      <c r="AE3731" s="1"/>
    </row>
    <row r="3732" spans="2:31" ht="13.25" customHeight="1" x14ac:dyDescent="0.35">
      <c r="B3732" s="49"/>
      <c r="H3732" s="28"/>
      <c r="I3732" s="30"/>
      <c r="J3732" s="3"/>
      <c r="AD3732" s="1"/>
      <c r="AE3732" s="1"/>
    </row>
    <row r="3733" spans="2:31" ht="13.25" customHeight="1" x14ac:dyDescent="0.35">
      <c r="B3733" s="49"/>
      <c r="H3733" s="28"/>
      <c r="I3733" s="30"/>
      <c r="J3733" s="3"/>
      <c r="AD3733" s="1"/>
      <c r="AE3733" s="1"/>
    </row>
    <row r="3734" spans="2:31" ht="13.25" customHeight="1" x14ac:dyDescent="0.35">
      <c r="B3734" s="49"/>
      <c r="H3734" s="28"/>
      <c r="I3734" s="30"/>
      <c r="J3734" s="3"/>
      <c r="AD3734" s="1"/>
      <c r="AE3734" s="1"/>
    </row>
    <row r="3735" spans="2:31" ht="13.25" customHeight="1" x14ac:dyDescent="0.35">
      <c r="B3735" s="49"/>
      <c r="H3735" s="28"/>
      <c r="I3735" s="30"/>
      <c r="J3735" s="3"/>
      <c r="AD3735" s="1"/>
      <c r="AE3735" s="1"/>
    </row>
    <row r="3736" spans="2:31" ht="13.25" customHeight="1" x14ac:dyDescent="0.35">
      <c r="B3736" s="49"/>
      <c r="H3736" s="28"/>
      <c r="I3736" s="30"/>
      <c r="J3736" s="3"/>
      <c r="AD3736" s="1"/>
      <c r="AE3736" s="1"/>
    </row>
    <row r="3737" spans="2:31" ht="13.25" customHeight="1" x14ac:dyDescent="0.35">
      <c r="B3737" s="49"/>
      <c r="H3737" s="28"/>
      <c r="I3737" s="30"/>
      <c r="J3737" s="3"/>
      <c r="AD3737" s="1"/>
      <c r="AE3737" s="1"/>
    </row>
    <row r="3738" spans="2:31" ht="13.25" customHeight="1" x14ac:dyDescent="0.35">
      <c r="B3738" s="49"/>
      <c r="H3738" s="28"/>
      <c r="I3738" s="30"/>
      <c r="J3738" s="3"/>
      <c r="AD3738" s="1"/>
      <c r="AE3738" s="1"/>
    </row>
    <row r="3739" spans="2:31" ht="13.25" customHeight="1" x14ac:dyDescent="0.35">
      <c r="B3739" s="49"/>
      <c r="H3739" s="28"/>
      <c r="I3739" s="30"/>
      <c r="J3739" s="3"/>
      <c r="AD3739" s="1"/>
      <c r="AE3739" s="1"/>
    </row>
    <row r="3740" spans="2:31" ht="13.25" customHeight="1" x14ac:dyDescent="0.35">
      <c r="B3740" s="49"/>
      <c r="H3740" s="28"/>
      <c r="I3740" s="30"/>
      <c r="J3740" s="3"/>
      <c r="AD3740" s="1"/>
      <c r="AE3740" s="1"/>
    </row>
    <row r="3741" spans="2:31" ht="13.25" customHeight="1" x14ac:dyDescent="0.35">
      <c r="B3741" s="49"/>
      <c r="H3741" s="28"/>
      <c r="I3741" s="30"/>
      <c r="J3741" s="3"/>
      <c r="AD3741" s="1"/>
      <c r="AE3741" s="1"/>
    </row>
    <row r="3742" spans="2:31" ht="13.25" customHeight="1" x14ac:dyDescent="0.35">
      <c r="B3742" s="49"/>
      <c r="H3742" s="28"/>
      <c r="I3742" s="30"/>
      <c r="J3742" s="3"/>
      <c r="AD3742" s="1"/>
      <c r="AE3742" s="1"/>
    </row>
    <row r="3743" spans="2:31" ht="13.25" customHeight="1" x14ac:dyDescent="0.35">
      <c r="B3743" s="49"/>
      <c r="H3743" s="28"/>
      <c r="I3743" s="30"/>
      <c r="J3743" s="3"/>
      <c r="AD3743" s="1"/>
      <c r="AE3743" s="1"/>
    </row>
    <row r="3744" spans="2:31" ht="13.25" customHeight="1" x14ac:dyDescent="0.35">
      <c r="B3744" s="49"/>
      <c r="H3744" s="28"/>
      <c r="I3744" s="30"/>
      <c r="J3744" s="3"/>
      <c r="AD3744" s="1"/>
      <c r="AE3744" s="1"/>
    </row>
    <row r="3745" spans="2:31" ht="13.25" customHeight="1" x14ac:dyDescent="0.35">
      <c r="B3745" s="49"/>
      <c r="H3745" s="28"/>
      <c r="I3745" s="30"/>
      <c r="J3745" s="3"/>
      <c r="AD3745" s="1"/>
      <c r="AE3745" s="1"/>
    </row>
    <row r="3746" spans="2:31" ht="13.25" customHeight="1" x14ac:dyDescent="0.35">
      <c r="B3746" s="49"/>
      <c r="H3746" s="28"/>
      <c r="I3746" s="30"/>
      <c r="J3746" s="3"/>
      <c r="AD3746" s="1"/>
      <c r="AE3746" s="1"/>
    </row>
    <row r="3747" spans="2:31" ht="13.25" customHeight="1" x14ac:dyDescent="0.35">
      <c r="B3747" s="49"/>
      <c r="H3747" s="28"/>
      <c r="I3747" s="30"/>
      <c r="J3747" s="3"/>
      <c r="AD3747" s="1"/>
      <c r="AE3747" s="1"/>
    </row>
    <row r="3748" spans="2:31" ht="13.25" customHeight="1" x14ac:dyDescent="0.35">
      <c r="B3748" s="49"/>
      <c r="H3748" s="28"/>
      <c r="I3748" s="30"/>
      <c r="J3748" s="3"/>
      <c r="AD3748" s="1"/>
      <c r="AE3748" s="1"/>
    </row>
    <row r="3749" spans="2:31" ht="13.25" customHeight="1" x14ac:dyDescent="0.35">
      <c r="B3749" s="49"/>
      <c r="H3749" s="28"/>
      <c r="I3749" s="30"/>
      <c r="J3749" s="3"/>
      <c r="AD3749" s="1"/>
      <c r="AE3749" s="1"/>
    </row>
    <row r="3750" spans="2:31" ht="13.25" customHeight="1" x14ac:dyDescent="0.35">
      <c r="B3750" s="49"/>
      <c r="H3750" s="28"/>
      <c r="I3750" s="30"/>
      <c r="J3750" s="3"/>
      <c r="AD3750" s="1"/>
      <c r="AE3750" s="1"/>
    </row>
    <row r="3751" spans="2:31" ht="13.25" customHeight="1" x14ac:dyDescent="0.35">
      <c r="B3751" s="49"/>
      <c r="H3751" s="28"/>
      <c r="I3751" s="30"/>
      <c r="J3751" s="3"/>
      <c r="AD3751" s="1"/>
      <c r="AE3751" s="1"/>
    </row>
    <row r="3752" spans="2:31" ht="13.25" customHeight="1" x14ac:dyDescent="0.35">
      <c r="B3752" s="49"/>
      <c r="H3752" s="28"/>
      <c r="I3752" s="30"/>
      <c r="J3752" s="3"/>
      <c r="AD3752" s="1"/>
      <c r="AE3752" s="1"/>
    </row>
    <row r="3753" spans="2:31" ht="13.25" customHeight="1" x14ac:dyDescent="0.35">
      <c r="B3753" s="49"/>
      <c r="D3753" s="38"/>
      <c r="E3753" s="38"/>
      <c r="F3753" s="38"/>
      <c r="G3753" s="103"/>
      <c r="H3753" s="104"/>
      <c r="I3753" s="30"/>
      <c r="J3753" s="3"/>
      <c r="AD3753" s="1"/>
      <c r="AE3753" s="1"/>
    </row>
    <row r="3754" spans="2:31" ht="13.25" customHeight="1" x14ac:dyDescent="0.35">
      <c r="B3754" s="49"/>
      <c r="C3754" s="41"/>
      <c r="D3754" s="38"/>
      <c r="E3754" s="38"/>
      <c r="F3754" s="38"/>
      <c r="G3754" s="103"/>
      <c r="H3754" s="104"/>
      <c r="I3754" s="30"/>
      <c r="J3754" s="3"/>
      <c r="AD3754" s="1"/>
      <c r="AE3754" s="1"/>
    </row>
    <row r="3755" spans="2:31" ht="13.25" customHeight="1" x14ac:dyDescent="0.35">
      <c r="B3755" s="49"/>
      <c r="H3755" s="28"/>
      <c r="I3755" s="30"/>
      <c r="J3755" s="3"/>
      <c r="AD3755" s="1"/>
      <c r="AE3755" s="1"/>
    </row>
    <row r="3756" spans="2:31" ht="13.25" customHeight="1" x14ac:dyDescent="0.35">
      <c r="B3756" s="49"/>
      <c r="H3756" s="28"/>
      <c r="I3756" s="30"/>
      <c r="J3756" s="3"/>
      <c r="AD3756" s="1"/>
      <c r="AE3756" s="1"/>
    </row>
    <row r="3757" spans="2:31" ht="13.25" customHeight="1" x14ac:dyDescent="0.35">
      <c r="B3757" s="49"/>
      <c r="H3757" s="28"/>
      <c r="I3757" s="30"/>
      <c r="J3757" s="3"/>
      <c r="AD3757" s="1"/>
      <c r="AE3757" s="1"/>
    </row>
    <row r="3758" spans="2:31" ht="13.25" customHeight="1" x14ac:dyDescent="0.35">
      <c r="B3758" s="49"/>
      <c r="H3758" s="28"/>
      <c r="I3758" s="30"/>
      <c r="J3758" s="3"/>
      <c r="AD3758" s="1"/>
      <c r="AE3758" s="1"/>
    </row>
    <row r="3759" spans="2:31" ht="13.25" customHeight="1" x14ac:dyDescent="0.35">
      <c r="B3759" s="49"/>
      <c r="H3759" s="28"/>
      <c r="I3759" s="30"/>
      <c r="J3759" s="3"/>
      <c r="AD3759" s="1"/>
      <c r="AE3759" s="1"/>
    </row>
    <row r="3760" spans="2:31" ht="13.25" customHeight="1" x14ac:dyDescent="0.35">
      <c r="B3760" s="49"/>
      <c r="H3760" s="28"/>
      <c r="I3760" s="30"/>
      <c r="J3760" s="3"/>
      <c r="AD3760" s="1"/>
      <c r="AE3760" s="1"/>
    </row>
    <row r="3761" spans="2:31" ht="13.25" customHeight="1" x14ac:dyDescent="0.35">
      <c r="B3761" s="49"/>
      <c r="H3761" s="28"/>
      <c r="I3761" s="30"/>
      <c r="J3761" s="3"/>
      <c r="AD3761" s="1"/>
      <c r="AE3761" s="1"/>
    </row>
    <row r="3762" spans="2:31" ht="13.25" customHeight="1" x14ac:dyDescent="0.35">
      <c r="B3762" s="49"/>
      <c r="H3762" s="28"/>
      <c r="I3762" s="30"/>
      <c r="J3762" s="3"/>
      <c r="AD3762" s="1"/>
      <c r="AE3762" s="1"/>
    </row>
    <row r="3763" spans="2:31" ht="13.25" customHeight="1" x14ac:dyDescent="0.35">
      <c r="B3763" s="49"/>
      <c r="H3763" s="28"/>
      <c r="I3763" s="30"/>
      <c r="J3763" s="3"/>
      <c r="AD3763" s="1"/>
      <c r="AE3763" s="1"/>
    </row>
    <row r="3764" spans="2:31" ht="13.25" customHeight="1" x14ac:dyDescent="0.35">
      <c r="B3764" s="49"/>
      <c r="H3764" s="28"/>
      <c r="I3764" s="30"/>
      <c r="J3764" s="3"/>
      <c r="AD3764" s="1"/>
      <c r="AE3764" s="1"/>
    </row>
    <row r="3765" spans="2:31" ht="13.25" customHeight="1" x14ac:dyDescent="0.35">
      <c r="B3765" s="49"/>
      <c r="H3765" s="28"/>
      <c r="I3765" s="30"/>
      <c r="J3765" s="3"/>
      <c r="AD3765" s="1"/>
      <c r="AE3765" s="1"/>
    </row>
    <row r="3766" spans="2:31" ht="13.25" customHeight="1" x14ac:dyDescent="0.35">
      <c r="B3766" s="49"/>
      <c r="H3766" s="28"/>
      <c r="I3766" s="30"/>
      <c r="J3766" s="3"/>
      <c r="AD3766" s="1"/>
      <c r="AE3766" s="1"/>
    </row>
    <row r="3767" spans="2:31" ht="13.25" customHeight="1" x14ac:dyDescent="0.35">
      <c r="B3767" s="49"/>
      <c r="H3767" s="28"/>
      <c r="I3767" s="30"/>
      <c r="J3767" s="3"/>
      <c r="AD3767" s="1"/>
      <c r="AE3767" s="1"/>
    </row>
    <row r="3768" spans="2:31" ht="13.25" customHeight="1" x14ac:dyDescent="0.35">
      <c r="B3768" s="49"/>
      <c r="H3768" s="28"/>
      <c r="I3768" s="30"/>
      <c r="J3768" s="3"/>
      <c r="AD3768" s="1"/>
      <c r="AE3768" s="1"/>
    </row>
    <row r="3769" spans="2:31" ht="13.25" customHeight="1" x14ac:dyDescent="0.35">
      <c r="B3769" s="49"/>
      <c r="H3769" s="28"/>
      <c r="I3769" s="30"/>
      <c r="J3769" s="3"/>
      <c r="AD3769" s="1"/>
      <c r="AE3769" s="1"/>
    </row>
    <row r="3770" spans="2:31" ht="13.25" customHeight="1" x14ac:dyDescent="0.35">
      <c r="B3770" s="49"/>
      <c r="H3770" s="28"/>
      <c r="I3770" s="30"/>
      <c r="J3770" s="3"/>
      <c r="AD3770" s="1"/>
      <c r="AE3770" s="1"/>
    </row>
    <row r="3771" spans="2:31" ht="13.25" customHeight="1" x14ac:dyDescent="0.35">
      <c r="B3771" s="49"/>
      <c r="H3771" s="28"/>
      <c r="I3771" s="30"/>
      <c r="J3771" s="3"/>
      <c r="AD3771" s="1"/>
      <c r="AE3771" s="1"/>
    </row>
    <row r="3772" spans="2:31" ht="13.25" customHeight="1" x14ac:dyDescent="0.35">
      <c r="B3772" s="49"/>
      <c r="H3772" s="28"/>
      <c r="I3772" s="30"/>
      <c r="J3772" s="3"/>
      <c r="AD3772" s="1"/>
      <c r="AE3772" s="1"/>
    </row>
    <row r="3773" spans="2:31" ht="13.25" customHeight="1" x14ac:dyDescent="0.35">
      <c r="B3773" s="49"/>
      <c r="H3773" s="28"/>
      <c r="I3773" s="30"/>
      <c r="J3773" s="3"/>
      <c r="AD3773" s="1"/>
      <c r="AE3773" s="1"/>
    </row>
    <row r="3774" spans="2:31" ht="13.25" customHeight="1" x14ac:dyDescent="0.35">
      <c r="B3774" s="49"/>
      <c r="H3774" s="28"/>
      <c r="I3774" s="30"/>
      <c r="J3774" s="3"/>
      <c r="AD3774" s="1"/>
      <c r="AE3774" s="1"/>
    </row>
    <row r="3775" spans="2:31" ht="13.25" customHeight="1" x14ac:dyDescent="0.35">
      <c r="B3775" s="49"/>
      <c r="H3775" s="28"/>
      <c r="I3775" s="30"/>
      <c r="J3775" s="3"/>
      <c r="AD3775" s="1"/>
      <c r="AE3775" s="1"/>
    </row>
    <row r="3776" spans="2:31" ht="13.25" customHeight="1" x14ac:dyDescent="0.35">
      <c r="B3776" s="49"/>
      <c r="H3776" s="28"/>
      <c r="I3776" s="30"/>
      <c r="J3776" s="3"/>
      <c r="AD3776" s="1"/>
      <c r="AE3776" s="1"/>
    </row>
    <row r="3777" spans="2:31" ht="13.25" customHeight="1" x14ac:dyDescent="0.35">
      <c r="B3777" s="49"/>
      <c r="H3777" s="28"/>
      <c r="I3777" s="30"/>
      <c r="J3777" s="3"/>
      <c r="AD3777" s="1"/>
      <c r="AE3777" s="1"/>
    </row>
    <row r="3778" spans="2:31" ht="13.25" customHeight="1" x14ac:dyDescent="0.35">
      <c r="B3778" s="49"/>
      <c r="H3778" s="28"/>
      <c r="I3778" s="30"/>
      <c r="J3778" s="3"/>
      <c r="AD3778" s="1"/>
      <c r="AE3778" s="1"/>
    </row>
    <row r="3779" spans="2:31" ht="13.25" customHeight="1" x14ac:dyDescent="0.35">
      <c r="B3779" s="49"/>
      <c r="H3779" s="28"/>
      <c r="I3779" s="30"/>
      <c r="J3779" s="3"/>
      <c r="AD3779" s="1"/>
      <c r="AE3779" s="1"/>
    </row>
    <row r="3780" spans="2:31" ht="13.25" customHeight="1" x14ac:dyDescent="0.35">
      <c r="B3780" s="49"/>
      <c r="H3780" s="28"/>
      <c r="I3780" s="30"/>
      <c r="J3780" s="3"/>
      <c r="AD3780" s="1"/>
      <c r="AE3780" s="1"/>
    </row>
    <row r="3781" spans="2:31" ht="13.25" customHeight="1" x14ac:dyDescent="0.35">
      <c r="B3781" s="49"/>
      <c r="H3781" s="28"/>
      <c r="I3781" s="30"/>
      <c r="J3781" s="3"/>
      <c r="AD3781" s="1"/>
      <c r="AE3781" s="1"/>
    </row>
    <row r="3782" spans="2:31" ht="13.25" customHeight="1" x14ac:dyDescent="0.35">
      <c r="B3782" s="49"/>
      <c r="H3782" s="28"/>
      <c r="I3782" s="30"/>
      <c r="J3782" s="3"/>
      <c r="AD3782" s="1"/>
      <c r="AE3782" s="1"/>
    </row>
    <row r="3783" spans="2:31" ht="13.25" customHeight="1" x14ac:dyDescent="0.35">
      <c r="B3783" s="49"/>
      <c r="H3783" s="28"/>
      <c r="I3783" s="30"/>
      <c r="J3783" s="3"/>
      <c r="AD3783" s="1"/>
      <c r="AE3783" s="1"/>
    </row>
    <row r="3784" spans="2:31" ht="13.25" customHeight="1" x14ac:dyDescent="0.35">
      <c r="B3784" s="49"/>
      <c r="H3784" s="28"/>
      <c r="I3784" s="30"/>
      <c r="J3784" s="3"/>
      <c r="AD3784" s="1"/>
      <c r="AE3784" s="1"/>
    </row>
    <row r="3785" spans="2:31" ht="13.25" customHeight="1" x14ac:dyDescent="0.35">
      <c r="B3785" s="49"/>
      <c r="H3785" s="28"/>
      <c r="I3785" s="30"/>
      <c r="J3785" s="3"/>
      <c r="AD3785" s="1"/>
      <c r="AE3785" s="1"/>
    </row>
    <row r="3786" spans="2:31" ht="13.25" customHeight="1" x14ac:dyDescent="0.35">
      <c r="B3786" s="49"/>
      <c r="H3786" s="28"/>
      <c r="I3786" s="30"/>
      <c r="J3786" s="3"/>
      <c r="AD3786" s="1"/>
      <c r="AE3786" s="1"/>
    </row>
    <row r="3787" spans="2:31" ht="13.25" customHeight="1" x14ac:dyDescent="0.35">
      <c r="B3787" s="49"/>
      <c r="H3787" s="28"/>
      <c r="I3787" s="30"/>
      <c r="J3787" s="3"/>
      <c r="AD3787" s="1"/>
      <c r="AE3787" s="1"/>
    </row>
    <row r="3788" spans="2:31" ht="13.25" customHeight="1" x14ac:dyDescent="0.35">
      <c r="B3788" s="49"/>
      <c r="H3788" s="28"/>
      <c r="I3788" s="30"/>
      <c r="J3788" s="3"/>
      <c r="AD3788" s="1"/>
      <c r="AE3788" s="1"/>
    </row>
    <row r="3789" spans="2:31" ht="13.25" customHeight="1" x14ac:dyDescent="0.35">
      <c r="B3789" s="49"/>
      <c r="H3789" s="28"/>
      <c r="I3789" s="30"/>
      <c r="J3789" s="3"/>
      <c r="AD3789" s="1"/>
      <c r="AE3789" s="1"/>
    </row>
    <row r="3790" spans="2:31" ht="13.25" customHeight="1" x14ac:dyDescent="0.35">
      <c r="B3790" s="49"/>
      <c r="H3790" s="28"/>
      <c r="I3790" s="30"/>
      <c r="J3790" s="3"/>
      <c r="AD3790" s="1"/>
      <c r="AE3790" s="1"/>
    </row>
    <row r="3791" spans="2:31" ht="13.25" customHeight="1" x14ac:dyDescent="0.35">
      <c r="B3791" s="49"/>
      <c r="H3791" s="28"/>
      <c r="I3791" s="30"/>
      <c r="J3791" s="3"/>
      <c r="AD3791" s="1"/>
      <c r="AE3791" s="1"/>
    </row>
    <row r="3792" spans="2:31" ht="13.25" customHeight="1" x14ac:dyDescent="0.35">
      <c r="B3792" s="49"/>
      <c r="H3792" s="28"/>
      <c r="I3792" s="30"/>
      <c r="J3792" s="3"/>
      <c r="AD3792" s="1"/>
      <c r="AE3792" s="1"/>
    </row>
    <row r="3793" spans="1:31" ht="13.25" customHeight="1" x14ac:dyDescent="0.35">
      <c r="B3793" s="49"/>
      <c r="H3793" s="28"/>
      <c r="I3793" s="30"/>
      <c r="J3793" s="3"/>
      <c r="AD3793" s="1"/>
      <c r="AE3793" s="1"/>
    </row>
    <row r="3794" spans="1:31" ht="13.25" customHeight="1" x14ac:dyDescent="0.35">
      <c r="B3794" s="49"/>
      <c r="H3794" s="28"/>
      <c r="I3794" s="30"/>
      <c r="J3794" s="3"/>
      <c r="AD3794" s="1"/>
      <c r="AE3794" s="1"/>
    </row>
    <row r="3795" spans="1:31" ht="13.25" customHeight="1" x14ac:dyDescent="0.35">
      <c r="B3795" s="49"/>
      <c r="H3795" s="28"/>
      <c r="I3795" s="30"/>
      <c r="J3795" s="3"/>
      <c r="AD3795" s="1"/>
      <c r="AE3795" s="1"/>
    </row>
    <row r="3796" spans="1:31" ht="13.25" customHeight="1" x14ac:dyDescent="0.35">
      <c r="B3796" s="49"/>
      <c r="H3796" s="28"/>
      <c r="I3796" s="30"/>
      <c r="J3796" s="3"/>
      <c r="AD3796" s="1"/>
      <c r="AE3796" s="1"/>
    </row>
    <row r="3797" spans="1:31" ht="13.25" customHeight="1" x14ac:dyDescent="0.35">
      <c r="B3797" s="49"/>
      <c r="H3797" s="28"/>
      <c r="I3797" s="30"/>
      <c r="J3797" s="3"/>
      <c r="AD3797" s="1"/>
      <c r="AE3797" s="1"/>
    </row>
    <row r="3798" spans="1:31" ht="13.25" customHeight="1" x14ac:dyDescent="0.35">
      <c r="B3798" s="49"/>
      <c r="H3798" s="28"/>
      <c r="I3798" s="30"/>
      <c r="J3798" s="3"/>
      <c r="AD3798" s="1"/>
      <c r="AE3798" s="1"/>
    </row>
    <row r="3799" spans="1:31" ht="13.25" customHeight="1" x14ac:dyDescent="0.35">
      <c r="B3799" s="49"/>
      <c r="H3799" s="28"/>
      <c r="I3799" s="30"/>
      <c r="J3799" s="3"/>
      <c r="AD3799" s="1"/>
      <c r="AE3799" s="1"/>
    </row>
    <row r="3800" spans="1:31" s="7" customFormat="1" ht="13.25" customHeight="1" x14ac:dyDescent="0.35">
      <c r="A3800" s="58"/>
      <c r="B3800" s="49"/>
      <c r="C3800" s="28"/>
      <c r="D3800" s="30"/>
      <c r="E3800" s="30"/>
      <c r="F3800" s="30"/>
      <c r="G3800" s="40"/>
      <c r="H3800" s="28"/>
      <c r="I3800" s="38"/>
      <c r="J3800" s="22"/>
      <c r="S3800" s="50"/>
    </row>
    <row r="3801" spans="1:31" s="7" customFormat="1" ht="13.25" customHeight="1" x14ac:dyDescent="0.35">
      <c r="A3801" s="58"/>
      <c r="B3801" s="49"/>
      <c r="C3801" s="28"/>
      <c r="D3801" s="30"/>
      <c r="E3801" s="30"/>
      <c r="F3801" s="30"/>
      <c r="G3801" s="40"/>
      <c r="H3801" s="28"/>
      <c r="I3801" s="38"/>
      <c r="J3801" s="22"/>
      <c r="S3801" s="50"/>
    </row>
    <row r="3802" spans="1:31" s="7" customFormat="1" ht="13.25" customHeight="1" x14ac:dyDescent="0.35">
      <c r="A3802" s="58"/>
      <c r="B3802" s="49"/>
      <c r="C3802" s="28"/>
      <c r="D3802" s="30"/>
      <c r="E3802" s="30"/>
      <c r="F3802" s="30"/>
      <c r="G3802" s="40"/>
      <c r="H3802" s="28"/>
      <c r="I3802" s="38"/>
      <c r="J3802" s="22"/>
      <c r="S3802" s="50"/>
    </row>
    <row r="3803" spans="1:31" s="7" customFormat="1" ht="13.25" customHeight="1" x14ac:dyDescent="0.35">
      <c r="A3803" s="58"/>
      <c r="B3803" s="49"/>
      <c r="C3803" s="28"/>
      <c r="D3803" s="30"/>
      <c r="E3803" s="30"/>
      <c r="F3803" s="30"/>
      <c r="G3803" s="40"/>
      <c r="H3803" s="28"/>
      <c r="I3803" s="38"/>
      <c r="J3803" s="22"/>
      <c r="S3803" s="50"/>
    </row>
    <row r="3804" spans="1:31" s="7" customFormat="1" ht="13.25" customHeight="1" x14ac:dyDescent="0.35">
      <c r="A3804" s="58"/>
      <c r="B3804" s="49"/>
      <c r="C3804" s="28"/>
      <c r="D3804" s="30"/>
      <c r="E3804" s="30"/>
      <c r="F3804" s="30"/>
      <c r="G3804" s="40"/>
      <c r="H3804" s="28"/>
      <c r="I3804" s="38"/>
      <c r="J3804" s="22"/>
      <c r="S3804" s="50"/>
    </row>
    <row r="3805" spans="1:31" s="7" customFormat="1" ht="13.25" customHeight="1" x14ac:dyDescent="0.35">
      <c r="A3805" s="58"/>
      <c r="B3805" s="49"/>
      <c r="C3805" s="28"/>
      <c r="D3805" s="30"/>
      <c r="E3805" s="30"/>
      <c r="F3805" s="30"/>
      <c r="G3805" s="40"/>
      <c r="H3805" s="28"/>
      <c r="I3805" s="38"/>
      <c r="J3805" s="22"/>
      <c r="S3805" s="50"/>
    </row>
    <row r="3806" spans="1:31" s="7" customFormat="1" ht="13.25" customHeight="1" x14ac:dyDescent="0.35">
      <c r="A3806" s="58"/>
      <c r="B3806" s="49"/>
      <c r="C3806" s="28"/>
      <c r="D3806" s="30"/>
      <c r="E3806" s="30"/>
      <c r="F3806" s="30"/>
      <c r="G3806" s="40"/>
      <c r="H3806" s="28"/>
      <c r="I3806" s="38"/>
      <c r="J3806" s="22"/>
      <c r="S3806" s="50"/>
    </row>
    <row r="3807" spans="1:31" s="7" customFormat="1" ht="13.25" customHeight="1" x14ac:dyDescent="0.35">
      <c r="A3807" s="58"/>
      <c r="B3807" s="49"/>
      <c r="C3807" s="28"/>
      <c r="D3807" s="30"/>
      <c r="E3807" s="30"/>
      <c r="F3807" s="30"/>
      <c r="G3807" s="40"/>
      <c r="H3807" s="28"/>
      <c r="I3807" s="38"/>
      <c r="J3807" s="22"/>
      <c r="S3807" s="50"/>
    </row>
    <row r="3808" spans="1:31" s="7" customFormat="1" ht="13.25" customHeight="1" x14ac:dyDescent="0.35">
      <c r="A3808" s="58"/>
      <c r="B3808" s="49"/>
      <c r="C3808" s="28"/>
      <c r="D3808" s="30"/>
      <c r="E3808" s="30"/>
      <c r="F3808" s="30"/>
      <c r="G3808" s="40"/>
      <c r="H3808" s="28"/>
      <c r="I3808" s="38"/>
      <c r="J3808" s="22"/>
      <c r="S3808" s="50"/>
    </row>
    <row r="3809" spans="1:31" s="7" customFormat="1" ht="13.25" customHeight="1" x14ac:dyDescent="0.35">
      <c r="A3809" s="58"/>
      <c r="B3809" s="49"/>
      <c r="C3809" s="28"/>
      <c r="D3809" s="30"/>
      <c r="E3809" s="30"/>
      <c r="F3809" s="30"/>
      <c r="G3809" s="40"/>
      <c r="H3809" s="28"/>
      <c r="I3809" s="38"/>
      <c r="J3809" s="22"/>
      <c r="S3809" s="50"/>
    </row>
    <row r="3810" spans="1:31" s="7" customFormat="1" ht="13.25" customHeight="1" x14ac:dyDescent="0.35">
      <c r="A3810" s="58"/>
      <c r="B3810" s="49"/>
      <c r="C3810" s="28"/>
      <c r="D3810" s="30"/>
      <c r="E3810" s="30"/>
      <c r="F3810" s="30"/>
      <c r="G3810" s="40"/>
      <c r="H3810" s="28"/>
      <c r="I3810" s="38"/>
      <c r="J3810" s="22"/>
      <c r="S3810" s="50"/>
    </row>
    <row r="3811" spans="1:31" s="7" customFormat="1" ht="13.25" customHeight="1" x14ac:dyDescent="0.35">
      <c r="A3811" s="58"/>
      <c r="B3811" s="49"/>
      <c r="C3811" s="28"/>
      <c r="D3811" s="30"/>
      <c r="E3811" s="30"/>
      <c r="F3811" s="30"/>
      <c r="G3811" s="40"/>
      <c r="H3811" s="28"/>
      <c r="I3811" s="38"/>
      <c r="J3811" s="22"/>
      <c r="S3811" s="50"/>
    </row>
    <row r="3812" spans="1:31" s="7" customFormat="1" ht="13.25" customHeight="1" x14ac:dyDescent="0.35">
      <c r="A3812" s="58"/>
      <c r="B3812" s="49"/>
      <c r="C3812" s="28"/>
      <c r="D3812" s="30"/>
      <c r="E3812" s="30"/>
      <c r="F3812" s="30"/>
      <c r="G3812" s="40"/>
      <c r="H3812" s="28"/>
      <c r="I3812" s="38"/>
      <c r="J3812" s="22"/>
      <c r="S3812" s="50"/>
    </row>
    <row r="3813" spans="1:31" s="7" customFormat="1" ht="13.25" customHeight="1" x14ac:dyDescent="0.35">
      <c r="A3813" s="58"/>
      <c r="B3813" s="49"/>
      <c r="C3813" s="28"/>
      <c r="D3813" s="30"/>
      <c r="E3813" s="30"/>
      <c r="F3813" s="30"/>
      <c r="G3813" s="40"/>
      <c r="H3813" s="28"/>
      <c r="I3813" s="38"/>
      <c r="J3813" s="22"/>
      <c r="S3813" s="50"/>
    </row>
    <row r="3814" spans="1:31" s="7" customFormat="1" ht="13.25" customHeight="1" x14ac:dyDescent="0.35">
      <c r="A3814" s="58"/>
      <c r="B3814" s="49"/>
      <c r="C3814" s="28"/>
      <c r="D3814" s="30"/>
      <c r="E3814" s="30"/>
      <c r="F3814" s="30"/>
      <c r="G3814" s="40"/>
      <c r="H3814" s="28"/>
      <c r="I3814" s="38"/>
      <c r="J3814" s="22"/>
      <c r="S3814" s="50"/>
    </row>
    <row r="3815" spans="1:31" s="7" customFormat="1" ht="13.25" customHeight="1" x14ac:dyDescent="0.35">
      <c r="A3815" s="58"/>
      <c r="B3815" s="49"/>
      <c r="C3815" s="28"/>
      <c r="D3815" s="30"/>
      <c r="E3815" s="30"/>
      <c r="F3815" s="30"/>
      <c r="G3815" s="40"/>
      <c r="H3815" s="28"/>
      <c r="I3815" s="38"/>
      <c r="J3815" s="22"/>
      <c r="S3815" s="50"/>
    </row>
    <row r="3816" spans="1:31" s="7" customFormat="1" ht="13.25" customHeight="1" x14ac:dyDescent="0.35">
      <c r="A3816" s="58"/>
      <c r="B3816" s="49"/>
      <c r="C3816" s="28"/>
      <c r="D3816" s="30"/>
      <c r="E3816" s="30"/>
      <c r="F3816" s="30"/>
      <c r="G3816" s="40"/>
      <c r="H3816" s="28"/>
      <c r="I3816" s="38"/>
      <c r="J3816" s="22"/>
      <c r="S3816" s="50"/>
    </row>
    <row r="3817" spans="1:31" s="7" customFormat="1" ht="13.25" customHeight="1" x14ac:dyDescent="0.35">
      <c r="A3817" s="58"/>
      <c r="B3817" s="49"/>
      <c r="C3817" s="28"/>
      <c r="D3817" s="30"/>
      <c r="E3817" s="30"/>
      <c r="F3817" s="30"/>
      <c r="G3817" s="40"/>
      <c r="H3817" s="28"/>
      <c r="I3817" s="38"/>
      <c r="J3817" s="22"/>
      <c r="S3817" s="50"/>
    </row>
    <row r="3818" spans="1:31" s="7" customFormat="1" ht="13.25" customHeight="1" x14ac:dyDescent="0.35">
      <c r="A3818" s="58"/>
      <c r="B3818" s="49"/>
      <c r="C3818" s="28"/>
      <c r="D3818" s="30"/>
      <c r="E3818" s="30"/>
      <c r="F3818" s="30"/>
      <c r="G3818" s="40"/>
      <c r="H3818" s="28"/>
      <c r="I3818" s="38"/>
      <c r="J3818" s="22"/>
      <c r="S3818" s="50"/>
    </row>
    <row r="3819" spans="1:31" s="7" customFormat="1" ht="13.25" customHeight="1" x14ac:dyDescent="0.35">
      <c r="A3819" s="58"/>
      <c r="B3819" s="49"/>
      <c r="C3819" s="28"/>
      <c r="D3819" s="30"/>
      <c r="E3819" s="30"/>
      <c r="F3819" s="30"/>
      <c r="G3819" s="30"/>
      <c r="H3819" s="28"/>
      <c r="I3819" s="38"/>
      <c r="J3819" s="22"/>
      <c r="S3819" s="50"/>
    </row>
    <row r="3820" spans="1:31" s="7" customFormat="1" ht="13.25" customHeight="1" x14ac:dyDescent="0.35">
      <c r="A3820" s="58"/>
      <c r="B3820" s="49"/>
      <c r="C3820" s="28"/>
      <c r="D3820" s="30"/>
      <c r="E3820" s="30"/>
      <c r="F3820" s="30"/>
      <c r="G3820" s="40"/>
      <c r="H3820" s="28"/>
      <c r="I3820" s="38"/>
      <c r="J3820" s="22"/>
      <c r="S3820" s="50"/>
    </row>
    <row r="3821" spans="1:31" s="7" customFormat="1" ht="13.25" customHeight="1" x14ac:dyDescent="0.35">
      <c r="A3821" s="58"/>
      <c r="B3821" s="49"/>
      <c r="C3821" s="28"/>
      <c r="D3821" s="30"/>
      <c r="E3821" s="30"/>
      <c r="F3821" s="30"/>
      <c r="G3821" s="30"/>
      <c r="H3821" s="28"/>
      <c r="I3821" s="38"/>
      <c r="J3821" s="22"/>
      <c r="S3821" s="50"/>
    </row>
    <row r="3822" spans="1:31" s="7" customFormat="1" ht="13.25" customHeight="1" x14ac:dyDescent="0.35">
      <c r="A3822" s="58"/>
      <c r="B3822" s="49"/>
      <c r="C3822" s="28"/>
      <c r="D3822" s="30"/>
      <c r="E3822" s="30"/>
      <c r="F3822" s="30"/>
      <c r="G3822" s="40"/>
      <c r="H3822" s="28"/>
      <c r="I3822" s="38"/>
      <c r="J3822" s="22"/>
      <c r="S3822" s="50"/>
    </row>
    <row r="3823" spans="1:31" ht="13.25" customHeight="1" x14ac:dyDescent="0.35">
      <c r="B3823" s="49"/>
      <c r="H3823" s="28"/>
      <c r="I3823" s="30"/>
      <c r="J3823" s="3"/>
      <c r="AD3823" s="1"/>
      <c r="AE3823" s="1"/>
    </row>
    <row r="3824" spans="1:31" ht="13.25" customHeight="1" x14ac:dyDescent="0.35">
      <c r="B3824" s="49"/>
      <c r="H3824" s="28"/>
      <c r="I3824" s="30"/>
      <c r="J3824" s="3"/>
      <c r="AD3824" s="1"/>
      <c r="AE3824" s="1"/>
    </row>
    <row r="3825" spans="2:31" ht="13.25" customHeight="1" x14ac:dyDescent="0.35">
      <c r="B3825" s="49"/>
      <c r="H3825" s="28"/>
      <c r="I3825" s="30"/>
      <c r="J3825" s="3"/>
      <c r="AD3825" s="1"/>
      <c r="AE3825" s="1"/>
    </row>
    <row r="3826" spans="2:31" ht="13.25" customHeight="1" x14ac:dyDescent="0.35">
      <c r="B3826" s="49"/>
      <c r="H3826" s="28"/>
      <c r="I3826" s="30"/>
      <c r="J3826" s="3"/>
      <c r="AD3826" s="1"/>
      <c r="AE3826" s="1"/>
    </row>
    <row r="3827" spans="2:31" ht="13.25" customHeight="1" x14ac:dyDescent="0.35">
      <c r="B3827" s="49"/>
      <c r="H3827" s="28"/>
      <c r="I3827" s="30"/>
      <c r="J3827" s="3"/>
      <c r="AD3827" s="1"/>
      <c r="AE3827" s="1"/>
    </row>
    <row r="3828" spans="2:31" ht="13.25" customHeight="1" x14ac:dyDescent="0.35">
      <c r="B3828" s="49"/>
      <c r="H3828" s="28"/>
      <c r="I3828" s="30"/>
      <c r="J3828" s="3"/>
      <c r="AD3828" s="1"/>
      <c r="AE3828" s="1"/>
    </row>
    <row r="3829" spans="2:31" ht="13.25" customHeight="1" x14ac:dyDescent="0.35">
      <c r="B3829" s="49"/>
      <c r="H3829" s="28"/>
      <c r="I3829" s="30"/>
      <c r="J3829" s="3"/>
      <c r="AD3829" s="1"/>
      <c r="AE3829" s="1"/>
    </row>
    <row r="3830" spans="2:31" ht="13.25" customHeight="1" x14ac:dyDescent="0.35">
      <c r="B3830" s="49"/>
      <c r="H3830" s="28"/>
      <c r="I3830" s="30"/>
      <c r="J3830" s="3"/>
      <c r="AD3830" s="1"/>
      <c r="AE3830" s="1"/>
    </row>
    <row r="3831" spans="2:31" ht="13.25" customHeight="1" x14ac:dyDescent="0.35">
      <c r="B3831" s="49"/>
      <c r="D3831" s="38"/>
      <c r="E3831" s="38"/>
      <c r="F3831" s="38"/>
      <c r="G3831" s="103"/>
      <c r="H3831" s="104"/>
      <c r="I3831" s="30"/>
      <c r="J3831" s="3"/>
      <c r="AD3831" s="1"/>
      <c r="AE3831" s="1"/>
    </row>
    <row r="3832" spans="2:31" ht="13.25" customHeight="1" x14ac:dyDescent="0.35">
      <c r="B3832" s="49"/>
      <c r="C3832" s="41"/>
      <c r="D3832" s="38"/>
      <c r="E3832" s="38"/>
      <c r="F3832" s="38"/>
      <c r="G3832" s="103"/>
      <c r="H3832" s="104"/>
      <c r="I3832" s="30"/>
      <c r="J3832" s="3"/>
      <c r="AD3832" s="1"/>
      <c r="AE3832" s="1"/>
    </row>
    <row r="3833" spans="2:31" ht="13.25" customHeight="1" x14ac:dyDescent="0.35">
      <c r="B3833" s="49"/>
      <c r="H3833" s="28"/>
      <c r="I3833" s="30"/>
      <c r="J3833" s="3"/>
      <c r="AD3833" s="1"/>
      <c r="AE3833" s="1"/>
    </row>
    <row r="3834" spans="2:31" ht="13.25" customHeight="1" x14ac:dyDescent="0.35">
      <c r="B3834" s="49"/>
      <c r="H3834" s="28"/>
      <c r="I3834" s="30"/>
      <c r="J3834" s="3"/>
      <c r="AD3834" s="1"/>
      <c r="AE3834" s="1"/>
    </row>
    <row r="3835" spans="2:31" ht="13.25" customHeight="1" x14ac:dyDescent="0.35">
      <c r="B3835" s="49"/>
      <c r="H3835" s="28"/>
      <c r="I3835" s="30"/>
      <c r="J3835" s="3"/>
      <c r="AD3835" s="1"/>
      <c r="AE3835" s="1"/>
    </row>
    <row r="3836" spans="2:31" ht="13.25" customHeight="1" x14ac:dyDescent="0.35">
      <c r="B3836" s="49"/>
      <c r="H3836" s="28"/>
      <c r="I3836" s="30"/>
      <c r="J3836" s="3"/>
      <c r="AD3836" s="1"/>
      <c r="AE3836" s="1"/>
    </row>
    <row r="3837" spans="2:31" ht="13.25" customHeight="1" x14ac:dyDescent="0.35">
      <c r="B3837" s="49"/>
      <c r="H3837" s="28"/>
      <c r="I3837" s="30"/>
      <c r="J3837" s="3"/>
      <c r="AD3837" s="1"/>
      <c r="AE3837" s="1"/>
    </row>
    <row r="3838" spans="2:31" ht="13.25" customHeight="1" x14ac:dyDescent="0.35">
      <c r="B3838" s="49"/>
      <c r="H3838" s="28"/>
      <c r="I3838" s="30"/>
      <c r="J3838" s="3"/>
      <c r="AD3838" s="1"/>
      <c r="AE3838" s="1"/>
    </row>
    <row r="3839" spans="2:31" ht="13.25" customHeight="1" x14ac:dyDescent="0.35">
      <c r="B3839" s="49"/>
      <c r="H3839" s="28"/>
      <c r="I3839" s="30"/>
      <c r="J3839" s="3"/>
      <c r="AD3839" s="1"/>
      <c r="AE3839" s="1"/>
    </row>
    <row r="3840" spans="2:31" ht="13.25" customHeight="1" x14ac:dyDescent="0.35">
      <c r="B3840" s="49"/>
      <c r="H3840" s="28"/>
      <c r="I3840" s="30"/>
      <c r="J3840" s="3"/>
      <c r="AD3840" s="1"/>
      <c r="AE3840" s="1"/>
    </row>
    <row r="3841" spans="2:31" ht="13.25" customHeight="1" x14ac:dyDescent="0.35">
      <c r="B3841" s="49"/>
      <c r="H3841" s="28"/>
      <c r="I3841" s="30"/>
      <c r="J3841" s="3"/>
      <c r="AD3841" s="1"/>
      <c r="AE3841" s="1"/>
    </row>
    <row r="3842" spans="2:31" ht="13.25" customHeight="1" x14ac:dyDescent="0.35">
      <c r="B3842" s="49"/>
      <c r="H3842" s="28"/>
      <c r="I3842" s="30"/>
      <c r="J3842" s="3"/>
      <c r="AD3842" s="1"/>
      <c r="AE3842" s="1"/>
    </row>
    <row r="3843" spans="2:31" ht="13.25" customHeight="1" x14ac:dyDescent="0.35">
      <c r="B3843" s="49"/>
      <c r="H3843" s="28"/>
      <c r="I3843" s="30"/>
      <c r="J3843" s="3"/>
      <c r="AD3843" s="1"/>
      <c r="AE3843" s="1"/>
    </row>
    <row r="3844" spans="2:31" ht="13.25" customHeight="1" x14ac:dyDescent="0.35">
      <c r="B3844" s="49"/>
      <c r="H3844" s="28"/>
      <c r="I3844" s="30"/>
      <c r="J3844" s="3"/>
      <c r="AD3844" s="1"/>
      <c r="AE3844" s="1"/>
    </row>
    <row r="3845" spans="2:31" ht="13.25" customHeight="1" x14ac:dyDescent="0.35">
      <c r="B3845" s="49"/>
      <c r="H3845" s="28"/>
      <c r="I3845" s="30"/>
      <c r="J3845" s="3"/>
      <c r="AD3845" s="1"/>
      <c r="AE3845" s="1"/>
    </row>
    <row r="3846" spans="2:31" ht="13.25" customHeight="1" x14ac:dyDescent="0.35">
      <c r="B3846" s="49"/>
      <c r="H3846" s="28"/>
      <c r="I3846" s="30"/>
      <c r="J3846" s="3"/>
      <c r="AD3846" s="1"/>
      <c r="AE3846" s="1"/>
    </row>
    <row r="3847" spans="2:31" ht="13.25" customHeight="1" x14ac:dyDescent="0.35">
      <c r="B3847" s="49"/>
      <c r="H3847" s="28"/>
      <c r="I3847" s="30"/>
      <c r="J3847" s="3"/>
      <c r="AD3847" s="1"/>
      <c r="AE3847" s="1"/>
    </row>
    <row r="3848" spans="2:31" ht="13.25" customHeight="1" x14ac:dyDescent="0.35">
      <c r="B3848" s="49"/>
      <c r="H3848" s="28"/>
      <c r="I3848" s="30"/>
      <c r="J3848" s="3"/>
      <c r="AD3848" s="1"/>
      <c r="AE3848" s="1"/>
    </row>
    <row r="3849" spans="2:31" ht="13.25" customHeight="1" x14ac:dyDescent="0.35">
      <c r="B3849" s="49"/>
      <c r="H3849" s="28"/>
      <c r="I3849" s="30"/>
      <c r="J3849" s="3"/>
      <c r="AD3849" s="1"/>
      <c r="AE3849" s="1"/>
    </row>
    <row r="3850" spans="2:31" ht="13.25" customHeight="1" x14ac:dyDescent="0.35">
      <c r="B3850" s="49"/>
      <c r="H3850" s="28"/>
      <c r="I3850" s="30"/>
      <c r="J3850" s="3"/>
      <c r="AD3850" s="1"/>
      <c r="AE3850" s="1"/>
    </row>
    <row r="3851" spans="2:31" ht="13.25" customHeight="1" x14ac:dyDescent="0.35">
      <c r="B3851" s="49"/>
      <c r="H3851" s="28"/>
      <c r="I3851" s="30"/>
      <c r="J3851" s="3"/>
      <c r="AD3851" s="1"/>
      <c r="AE3851" s="1"/>
    </row>
    <row r="3852" spans="2:31" ht="13.25" customHeight="1" x14ac:dyDescent="0.35">
      <c r="B3852" s="49"/>
      <c r="H3852" s="28"/>
      <c r="I3852" s="30"/>
      <c r="J3852" s="3"/>
      <c r="AD3852" s="1"/>
      <c r="AE3852" s="1"/>
    </row>
    <row r="3853" spans="2:31" ht="13.25" customHeight="1" x14ac:dyDescent="0.35">
      <c r="B3853" s="49"/>
      <c r="H3853" s="28"/>
      <c r="I3853" s="30"/>
      <c r="J3853" s="3"/>
      <c r="AD3853" s="1"/>
      <c r="AE3853" s="1"/>
    </row>
    <row r="3854" spans="2:31" ht="13.25" customHeight="1" x14ac:dyDescent="0.35">
      <c r="B3854" s="49"/>
      <c r="H3854" s="28"/>
      <c r="I3854" s="30"/>
      <c r="J3854" s="3"/>
      <c r="AD3854" s="1"/>
      <c r="AE3854" s="1"/>
    </row>
    <row r="3855" spans="2:31" ht="13.25" customHeight="1" x14ac:dyDescent="0.35">
      <c r="B3855" s="49"/>
      <c r="H3855" s="28"/>
      <c r="I3855" s="30"/>
      <c r="J3855" s="3"/>
      <c r="AD3855" s="1"/>
      <c r="AE3855" s="1"/>
    </row>
    <row r="3856" spans="2:31" ht="13.25" customHeight="1" x14ac:dyDescent="0.35">
      <c r="B3856" s="49"/>
      <c r="H3856" s="28"/>
      <c r="I3856" s="30"/>
      <c r="J3856" s="3"/>
      <c r="AD3856" s="1"/>
      <c r="AE3856" s="1"/>
    </row>
    <row r="3857" spans="2:31" ht="13.25" customHeight="1" x14ac:dyDescent="0.35">
      <c r="B3857" s="49"/>
      <c r="H3857" s="28"/>
      <c r="I3857" s="30"/>
      <c r="J3857" s="3"/>
      <c r="AD3857" s="1"/>
      <c r="AE3857" s="1"/>
    </row>
    <row r="3858" spans="2:31" ht="13.25" customHeight="1" x14ac:dyDescent="0.35">
      <c r="B3858" s="49"/>
      <c r="H3858" s="28"/>
      <c r="I3858" s="30"/>
      <c r="J3858" s="3"/>
      <c r="AD3858" s="1"/>
      <c r="AE3858" s="1"/>
    </row>
    <row r="3859" spans="2:31" ht="13.25" customHeight="1" x14ac:dyDescent="0.35">
      <c r="B3859" s="49"/>
      <c r="H3859" s="28"/>
      <c r="I3859" s="30"/>
      <c r="J3859" s="3"/>
      <c r="AD3859" s="1"/>
      <c r="AE3859" s="1"/>
    </row>
    <row r="3860" spans="2:31" ht="13.25" customHeight="1" x14ac:dyDescent="0.35">
      <c r="B3860" s="49"/>
      <c r="H3860" s="28"/>
      <c r="I3860" s="30"/>
      <c r="J3860" s="3"/>
      <c r="AD3860" s="1"/>
      <c r="AE3860" s="1"/>
    </row>
    <row r="3861" spans="2:31" ht="13.25" customHeight="1" x14ac:dyDescent="0.35">
      <c r="B3861" s="49"/>
      <c r="H3861" s="28"/>
      <c r="I3861" s="30"/>
      <c r="J3861" s="3"/>
      <c r="AD3861" s="1"/>
      <c r="AE3861" s="1"/>
    </row>
    <row r="3862" spans="2:31" ht="13.25" customHeight="1" x14ac:dyDescent="0.35">
      <c r="B3862" s="49"/>
      <c r="H3862" s="28"/>
      <c r="I3862" s="30"/>
      <c r="J3862" s="3"/>
      <c r="AD3862" s="1"/>
      <c r="AE3862" s="1"/>
    </row>
    <row r="3863" spans="2:31" ht="13.25" customHeight="1" x14ac:dyDescent="0.35">
      <c r="B3863" s="49"/>
      <c r="H3863" s="28"/>
      <c r="I3863" s="30"/>
      <c r="J3863" s="3"/>
      <c r="AD3863" s="1"/>
      <c r="AE3863" s="1"/>
    </row>
    <row r="3864" spans="2:31" ht="13.25" customHeight="1" x14ac:dyDescent="0.35">
      <c r="B3864" s="49"/>
      <c r="H3864" s="28"/>
      <c r="I3864" s="30"/>
      <c r="J3864" s="3"/>
      <c r="AD3864" s="1"/>
      <c r="AE3864" s="1"/>
    </row>
    <row r="3865" spans="2:31" ht="13.25" customHeight="1" x14ac:dyDescent="0.35">
      <c r="B3865" s="49"/>
      <c r="H3865" s="28"/>
      <c r="I3865" s="30"/>
      <c r="J3865" s="3"/>
      <c r="AD3865" s="1"/>
      <c r="AE3865" s="1"/>
    </row>
    <row r="3866" spans="2:31" ht="13.25" customHeight="1" x14ac:dyDescent="0.35">
      <c r="B3866" s="49"/>
      <c r="H3866" s="28"/>
      <c r="I3866" s="30"/>
      <c r="J3866" s="3"/>
      <c r="AD3866" s="1"/>
      <c r="AE3866" s="1"/>
    </row>
    <row r="3867" spans="2:31" ht="13.25" customHeight="1" x14ac:dyDescent="0.35">
      <c r="B3867" s="49"/>
      <c r="H3867" s="28"/>
      <c r="I3867" s="30"/>
      <c r="J3867" s="3"/>
      <c r="AD3867" s="1"/>
      <c r="AE3867" s="1"/>
    </row>
    <row r="3868" spans="2:31" ht="13.25" customHeight="1" x14ac:dyDescent="0.35">
      <c r="B3868" s="49"/>
      <c r="H3868" s="28"/>
      <c r="I3868" s="30"/>
      <c r="J3868" s="3"/>
      <c r="AD3868" s="1"/>
      <c r="AE3868" s="1"/>
    </row>
    <row r="3869" spans="2:31" ht="13.25" customHeight="1" x14ac:dyDescent="0.35">
      <c r="B3869" s="49"/>
      <c r="H3869" s="28"/>
      <c r="I3869" s="30"/>
      <c r="J3869" s="3"/>
      <c r="AD3869" s="1"/>
      <c r="AE3869" s="1"/>
    </row>
    <row r="3870" spans="2:31" ht="13.25" customHeight="1" x14ac:dyDescent="0.35">
      <c r="B3870" s="49"/>
      <c r="H3870" s="28"/>
      <c r="I3870" s="30"/>
      <c r="J3870" s="3"/>
      <c r="AD3870" s="1"/>
      <c r="AE3870" s="1"/>
    </row>
    <row r="3871" spans="2:31" ht="13.25" customHeight="1" x14ac:dyDescent="0.35">
      <c r="B3871" s="49"/>
      <c r="H3871" s="28"/>
      <c r="I3871" s="30"/>
      <c r="J3871" s="3"/>
      <c r="AD3871" s="1"/>
      <c r="AE3871" s="1"/>
    </row>
    <row r="3872" spans="2:31" ht="13.25" customHeight="1" x14ac:dyDescent="0.35">
      <c r="B3872" s="49"/>
      <c r="H3872" s="28"/>
      <c r="I3872" s="30"/>
      <c r="J3872" s="3"/>
      <c r="AD3872" s="1"/>
      <c r="AE3872" s="1"/>
    </row>
    <row r="3873" spans="2:31" ht="13.25" customHeight="1" x14ac:dyDescent="0.35">
      <c r="B3873" s="49"/>
      <c r="H3873" s="28"/>
      <c r="I3873" s="30"/>
      <c r="J3873" s="3"/>
      <c r="AD3873" s="1"/>
      <c r="AE3873" s="1"/>
    </row>
    <row r="3874" spans="2:31" ht="13.25" customHeight="1" x14ac:dyDescent="0.35">
      <c r="B3874" s="49"/>
      <c r="H3874" s="28"/>
      <c r="I3874" s="30"/>
      <c r="J3874" s="3"/>
      <c r="AD3874" s="1"/>
      <c r="AE3874" s="1"/>
    </row>
    <row r="3875" spans="2:31" ht="13.25" customHeight="1" x14ac:dyDescent="0.35">
      <c r="B3875" s="49"/>
      <c r="H3875" s="28"/>
      <c r="I3875" s="30"/>
      <c r="J3875" s="3"/>
      <c r="AD3875" s="1"/>
      <c r="AE3875" s="1"/>
    </row>
    <row r="3876" spans="2:31" ht="13.25" customHeight="1" x14ac:dyDescent="0.35">
      <c r="B3876" s="49"/>
      <c r="H3876" s="28"/>
      <c r="I3876" s="30"/>
      <c r="J3876" s="3"/>
      <c r="AD3876" s="1"/>
      <c r="AE3876" s="1"/>
    </row>
    <row r="3877" spans="2:31" ht="13.25" customHeight="1" x14ac:dyDescent="0.35">
      <c r="B3877" s="49"/>
      <c r="H3877" s="28"/>
      <c r="I3877" s="30"/>
      <c r="J3877" s="3"/>
      <c r="AD3877" s="1"/>
      <c r="AE3877" s="1"/>
    </row>
    <row r="3878" spans="2:31" ht="13.25" customHeight="1" x14ac:dyDescent="0.35">
      <c r="B3878" s="49"/>
      <c r="H3878" s="28"/>
      <c r="I3878" s="30"/>
      <c r="J3878" s="3"/>
      <c r="AD3878" s="1"/>
      <c r="AE3878" s="1"/>
    </row>
    <row r="3879" spans="2:31" ht="13.25" customHeight="1" x14ac:dyDescent="0.35">
      <c r="B3879" s="49"/>
      <c r="H3879" s="28"/>
      <c r="I3879" s="30"/>
      <c r="J3879" s="3"/>
      <c r="AD3879" s="1"/>
      <c r="AE3879" s="1"/>
    </row>
    <row r="3880" spans="2:31" ht="13.25" customHeight="1" x14ac:dyDescent="0.35">
      <c r="B3880" s="49"/>
      <c r="H3880" s="28"/>
      <c r="I3880" s="30"/>
      <c r="J3880" s="3"/>
      <c r="AD3880" s="1"/>
      <c r="AE3880" s="1"/>
    </row>
    <row r="3881" spans="2:31" ht="13.25" customHeight="1" x14ac:dyDescent="0.35">
      <c r="B3881" s="49"/>
      <c r="H3881" s="28"/>
      <c r="I3881" s="30"/>
      <c r="J3881" s="3"/>
      <c r="AD3881" s="1"/>
      <c r="AE3881" s="1"/>
    </row>
    <row r="3882" spans="2:31" ht="13.25" customHeight="1" x14ac:dyDescent="0.35">
      <c r="B3882" s="49"/>
      <c r="H3882" s="28"/>
      <c r="I3882" s="30"/>
      <c r="J3882" s="3"/>
      <c r="AD3882" s="1"/>
      <c r="AE3882" s="1"/>
    </row>
    <row r="3883" spans="2:31" ht="13.25" customHeight="1" x14ac:dyDescent="0.35">
      <c r="B3883" s="49"/>
      <c r="H3883" s="28"/>
      <c r="I3883" s="30"/>
      <c r="J3883" s="3"/>
      <c r="AD3883" s="1"/>
      <c r="AE3883" s="1"/>
    </row>
    <row r="3884" spans="2:31" ht="13.25" customHeight="1" x14ac:dyDescent="0.35">
      <c r="B3884" s="49"/>
      <c r="H3884" s="28"/>
      <c r="I3884" s="30"/>
      <c r="J3884" s="3"/>
      <c r="AD3884" s="1"/>
      <c r="AE3884" s="1"/>
    </row>
    <row r="3885" spans="2:31" ht="13.25" customHeight="1" x14ac:dyDescent="0.35">
      <c r="B3885" s="49"/>
      <c r="H3885" s="28"/>
      <c r="I3885" s="30"/>
      <c r="J3885" s="3"/>
      <c r="AD3885" s="1"/>
      <c r="AE3885" s="1"/>
    </row>
    <row r="3886" spans="2:31" ht="13.25" customHeight="1" x14ac:dyDescent="0.35">
      <c r="B3886" s="49"/>
      <c r="H3886" s="28"/>
      <c r="I3886" s="30"/>
      <c r="J3886" s="3"/>
      <c r="AD3886" s="1"/>
      <c r="AE3886" s="1"/>
    </row>
    <row r="3887" spans="2:31" ht="13.25" customHeight="1" x14ac:dyDescent="0.35">
      <c r="B3887" s="49"/>
      <c r="H3887" s="28"/>
      <c r="I3887" s="30"/>
      <c r="J3887" s="3"/>
      <c r="AD3887" s="1"/>
      <c r="AE3887" s="1"/>
    </row>
    <row r="3888" spans="2:31" ht="13.25" customHeight="1" x14ac:dyDescent="0.35">
      <c r="B3888" s="49"/>
      <c r="H3888" s="28"/>
      <c r="I3888" s="30"/>
      <c r="J3888" s="3"/>
      <c r="AD3888" s="1"/>
      <c r="AE3888" s="1"/>
    </row>
    <row r="3889" spans="1:31" ht="13.25" customHeight="1" x14ac:dyDescent="0.35">
      <c r="B3889" s="49"/>
      <c r="H3889" s="28"/>
      <c r="I3889" s="30"/>
      <c r="J3889" s="3"/>
      <c r="AD3889" s="1"/>
      <c r="AE3889" s="1"/>
    </row>
    <row r="3890" spans="1:31" ht="13.25" customHeight="1" x14ac:dyDescent="0.35">
      <c r="B3890" s="49"/>
      <c r="H3890" s="28"/>
      <c r="I3890" s="30"/>
      <c r="J3890" s="3"/>
      <c r="AD3890" s="1"/>
      <c r="AE3890" s="1"/>
    </row>
    <row r="3891" spans="1:31" ht="13.25" customHeight="1" x14ac:dyDescent="0.35">
      <c r="B3891" s="49"/>
      <c r="H3891" s="28"/>
      <c r="I3891" s="30"/>
      <c r="J3891" s="3"/>
      <c r="AD3891" s="1"/>
      <c r="AE3891" s="1"/>
    </row>
    <row r="3892" spans="1:31" ht="13.25" customHeight="1" x14ac:dyDescent="0.35">
      <c r="B3892" s="49"/>
      <c r="H3892" s="28"/>
      <c r="I3892" s="30"/>
      <c r="J3892" s="3"/>
      <c r="AD3892" s="1"/>
      <c r="AE3892" s="1"/>
    </row>
    <row r="3893" spans="1:31" ht="13.25" customHeight="1" x14ac:dyDescent="0.35">
      <c r="B3893" s="49"/>
      <c r="H3893" s="28"/>
      <c r="I3893" s="30"/>
      <c r="J3893" s="3"/>
      <c r="AD3893" s="1"/>
      <c r="AE3893" s="1"/>
    </row>
    <row r="3894" spans="1:31" ht="13.25" customHeight="1" x14ac:dyDescent="0.35">
      <c r="B3894" s="49"/>
      <c r="H3894" s="28"/>
      <c r="I3894" s="30"/>
      <c r="J3894" s="3"/>
      <c r="AD3894" s="1"/>
      <c r="AE3894" s="1"/>
    </row>
    <row r="3895" spans="1:31" ht="13.25" customHeight="1" x14ac:dyDescent="0.35">
      <c r="B3895" s="49"/>
      <c r="H3895" s="28"/>
      <c r="I3895" s="30"/>
      <c r="J3895" s="3"/>
      <c r="AD3895" s="1"/>
      <c r="AE3895" s="1"/>
    </row>
    <row r="3896" spans="1:31" ht="13.25" customHeight="1" x14ac:dyDescent="0.35">
      <c r="B3896" s="49"/>
      <c r="H3896" s="28"/>
      <c r="I3896" s="30"/>
      <c r="J3896" s="3"/>
      <c r="AD3896" s="1"/>
      <c r="AE3896" s="1"/>
    </row>
    <row r="3897" spans="1:31" ht="13.25" customHeight="1" x14ac:dyDescent="0.35">
      <c r="B3897" s="49"/>
      <c r="H3897" s="28"/>
      <c r="I3897" s="30"/>
      <c r="J3897" s="3"/>
      <c r="AD3897" s="1"/>
      <c r="AE3897" s="1"/>
    </row>
    <row r="3898" spans="1:31" ht="13.25" customHeight="1" x14ac:dyDescent="0.35">
      <c r="B3898" s="49"/>
      <c r="H3898" s="28"/>
      <c r="I3898" s="30"/>
      <c r="J3898" s="3"/>
      <c r="AD3898" s="1"/>
      <c r="AE3898" s="1"/>
    </row>
    <row r="3899" spans="1:31" ht="13.25" customHeight="1" x14ac:dyDescent="0.35">
      <c r="B3899" s="49"/>
      <c r="H3899" s="28"/>
      <c r="I3899" s="30"/>
      <c r="J3899" s="3"/>
      <c r="AD3899" s="1"/>
      <c r="AE3899" s="1"/>
    </row>
    <row r="3900" spans="1:31" s="7" customFormat="1" ht="13.25" customHeight="1" x14ac:dyDescent="0.35">
      <c r="A3900" s="58"/>
      <c r="B3900" s="49"/>
      <c r="C3900" s="28"/>
      <c r="D3900" s="30"/>
      <c r="E3900" s="30"/>
      <c r="F3900" s="30"/>
      <c r="G3900" s="40"/>
      <c r="H3900" s="28"/>
      <c r="I3900" s="38"/>
      <c r="J3900" s="22"/>
      <c r="S3900" s="50"/>
    </row>
    <row r="3901" spans="1:31" s="7" customFormat="1" ht="13.25" customHeight="1" x14ac:dyDescent="0.35">
      <c r="A3901" s="58"/>
      <c r="B3901" s="49"/>
      <c r="C3901" s="28"/>
      <c r="D3901" s="30"/>
      <c r="E3901" s="30"/>
      <c r="F3901" s="30"/>
      <c r="G3901" s="40"/>
      <c r="H3901" s="28"/>
      <c r="I3901" s="38"/>
      <c r="J3901" s="22"/>
      <c r="S3901" s="50"/>
    </row>
    <row r="3902" spans="1:31" s="7" customFormat="1" ht="13.25" customHeight="1" x14ac:dyDescent="0.35">
      <c r="A3902" s="58"/>
      <c r="B3902" s="49"/>
      <c r="C3902" s="28"/>
      <c r="D3902" s="30"/>
      <c r="E3902" s="30"/>
      <c r="F3902" s="30"/>
      <c r="G3902" s="40"/>
      <c r="H3902" s="28"/>
      <c r="I3902" s="38"/>
      <c r="J3902" s="22"/>
      <c r="S3902" s="50"/>
    </row>
    <row r="3903" spans="1:31" s="7" customFormat="1" ht="13.25" customHeight="1" x14ac:dyDescent="0.35">
      <c r="A3903" s="58"/>
      <c r="B3903" s="49"/>
      <c r="C3903" s="28"/>
      <c r="D3903" s="30"/>
      <c r="E3903" s="30"/>
      <c r="F3903" s="30"/>
      <c r="G3903" s="40"/>
      <c r="H3903" s="28"/>
      <c r="I3903" s="38"/>
      <c r="J3903" s="22"/>
      <c r="S3903" s="50"/>
    </row>
    <row r="3904" spans="1:31" s="7" customFormat="1" ht="13.25" customHeight="1" x14ac:dyDescent="0.35">
      <c r="A3904" s="58"/>
      <c r="B3904" s="49"/>
      <c r="C3904" s="28"/>
      <c r="D3904" s="30"/>
      <c r="E3904" s="30"/>
      <c r="F3904" s="30"/>
      <c r="G3904" s="40"/>
      <c r="H3904" s="28"/>
      <c r="I3904" s="38"/>
      <c r="J3904" s="22"/>
      <c r="S3904" s="50"/>
    </row>
    <row r="3905" spans="1:19" s="7" customFormat="1" ht="13.25" customHeight="1" x14ac:dyDescent="0.35">
      <c r="A3905" s="58"/>
      <c r="B3905" s="49"/>
      <c r="C3905" s="28"/>
      <c r="D3905" s="30"/>
      <c r="E3905" s="30"/>
      <c r="F3905" s="30"/>
      <c r="G3905" s="40"/>
      <c r="H3905" s="28"/>
      <c r="I3905" s="38"/>
      <c r="J3905" s="22"/>
      <c r="S3905" s="50"/>
    </row>
    <row r="3906" spans="1:19" s="7" customFormat="1" ht="13.25" customHeight="1" x14ac:dyDescent="0.35">
      <c r="A3906" s="58"/>
      <c r="B3906" s="49"/>
      <c r="C3906" s="28"/>
      <c r="D3906" s="30"/>
      <c r="E3906" s="30"/>
      <c r="F3906" s="30"/>
      <c r="G3906" s="40"/>
      <c r="H3906" s="28"/>
      <c r="I3906" s="38"/>
      <c r="J3906" s="22"/>
      <c r="S3906" s="50"/>
    </row>
    <row r="3907" spans="1:19" s="7" customFormat="1" ht="13.25" customHeight="1" x14ac:dyDescent="0.35">
      <c r="A3907" s="58"/>
      <c r="B3907" s="49"/>
      <c r="C3907" s="28"/>
      <c r="D3907" s="30"/>
      <c r="E3907" s="30"/>
      <c r="F3907" s="30"/>
      <c r="G3907" s="40"/>
      <c r="H3907" s="28"/>
      <c r="I3907" s="38"/>
      <c r="J3907" s="22"/>
      <c r="S3907" s="50"/>
    </row>
    <row r="3908" spans="1:19" s="7" customFormat="1" ht="13.25" customHeight="1" x14ac:dyDescent="0.35">
      <c r="A3908" s="58"/>
      <c r="B3908" s="49"/>
      <c r="C3908" s="28"/>
      <c r="D3908" s="30"/>
      <c r="E3908" s="30"/>
      <c r="F3908" s="30"/>
      <c r="G3908" s="40"/>
      <c r="H3908" s="28"/>
      <c r="I3908" s="38"/>
      <c r="J3908" s="22"/>
      <c r="S3908" s="50"/>
    </row>
    <row r="3909" spans="1:19" s="7" customFormat="1" ht="13.25" customHeight="1" x14ac:dyDescent="0.35">
      <c r="A3909" s="58"/>
      <c r="B3909" s="49"/>
      <c r="C3909" s="28"/>
      <c r="D3909" s="38"/>
      <c r="E3909" s="38"/>
      <c r="F3909" s="38"/>
      <c r="G3909" s="102"/>
      <c r="H3909" s="104"/>
      <c r="I3909" s="38"/>
      <c r="J3909" s="22"/>
      <c r="S3909" s="50"/>
    </row>
    <row r="3910" spans="1:19" s="7" customFormat="1" ht="13.25" customHeight="1" x14ac:dyDescent="0.35">
      <c r="A3910" s="58"/>
      <c r="B3910" s="49"/>
      <c r="C3910" s="41"/>
      <c r="D3910" s="38"/>
      <c r="E3910" s="38"/>
      <c r="F3910" s="38"/>
      <c r="G3910" s="102"/>
      <c r="H3910" s="104"/>
      <c r="I3910" s="38"/>
      <c r="J3910" s="22"/>
      <c r="S3910" s="50"/>
    </row>
    <row r="3911" spans="1:19" s="7" customFormat="1" ht="13.25" customHeight="1" x14ac:dyDescent="0.35">
      <c r="A3911" s="58"/>
      <c r="B3911" s="49"/>
      <c r="C3911" s="28"/>
      <c r="D3911" s="30"/>
      <c r="E3911" s="30"/>
      <c r="F3911" s="30"/>
      <c r="G3911" s="40"/>
      <c r="H3911" s="28"/>
      <c r="I3911" s="38"/>
      <c r="J3911" s="22"/>
      <c r="S3911" s="50"/>
    </row>
    <row r="3912" spans="1:19" s="7" customFormat="1" ht="13.25" customHeight="1" x14ac:dyDescent="0.35">
      <c r="A3912" s="58"/>
      <c r="B3912" s="49"/>
      <c r="C3912" s="28"/>
      <c r="D3912" s="30"/>
      <c r="E3912" s="30"/>
      <c r="F3912" s="30"/>
      <c r="G3912" s="40"/>
      <c r="H3912" s="28"/>
      <c r="I3912" s="38"/>
      <c r="J3912" s="22"/>
      <c r="S3912" s="50"/>
    </row>
    <row r="3913" spans="1:19" s="7" customFormat="1" ht="13.25" customHeight="1" x14ac:dyDescent="0.35">
      <c r="A3913" s="58"/>
      <c r="B3913" s="49"/>
      <c r="C3913" s="28"/>
      <c r="D3913" s="30"/>
      <c r="E3913" s="30"/>
      <c r="F3913" s="30"/>
      <c r="G3913" s="40"/>
      <c r="H3913" s="28"/>
      <c r="I3913" s="38"/>
      <c r="J3913" s="22"/>
      <c r="S3913" s="50"/>
    </row>
    <row r="3914" spans="1:19" s="7" customFormat="1" ht="13.25" customHeight="1" x14ac:dyDescent="0.35">
      <c r="A3914" s="58"/>
      <c r="B3914" s="49"/>
      <c r="C3914" s="28"/>
      <c r="D3914" s="30"/>
      <c r="E3914" s="30"/>
      <c r="F3914" s="30"/>
      <c r="G3914" s="40"/>
      <c r="H3914" s="28"/>
      <c r="I3914" s="38"/>
      <c r="J3914" s="22"/>
      <c r="S3914" s="50"/>
    </row>
    <row r="3915" spans="1:19" s="7" customFormat="1" ht="13.25" customHeight="1" x14ac:dyDescent="0.35">
      <c r="A3915" s="58"/>
      <c r="B3915" s="49"/>
      <c r="C3915" s="28"/>
      <c r="D3915" s="30"/>
      <c r="E3915" s="30"/>
      <c r="F3915" s="30"/>
      <c r="G3915" s="40"/>
      <c r="H3915" s="28"/>
      <c r="I3915" s="38"/>
      <c r="J3915" s="22"/>
      <c r="S3915" s="50"/>
    </row>
    <row r="3916" spans="1:19" s="7" customFormat="1" ht="13.25" customHeight="1" x14ac:dyDescent="0.35">
      <c r="A3916" s="58"/>
      <c r="B3916" s="49"/>
      <c r="C3916" s="28"/>
      <c r="D3916" s="30"/>
      <c r="E3916" s="30"/>
      <c r="F3916" s="30"/>
      <c r="G3916" s="40"/>
      <c r="H3916" s="28"/>
      <c r="I3916" s="38"/>
      <c r="J3916" s="22"/>
      <c r="S3916" s="50"/>
    </row>
    <row r="3917" spans="1:19" s="7" customFormat="1" ht="13.25" customHeight="1" x14ac:dyDescent="0.35">
      <c r="A3917" s="58"/>
      <c r="B3917" s="49"/>
      <c r="C3917" s="28"/>
      <c r="D3917" s="30"/>
      <c r="E3917" s="30"/>
      <c r="F3917" s="30"/>
      <c r="G3917" s="40"/>
      <c r="H3917" s="28"/>
      <c r="I3917" s="38"/>
      <c r="J3917" s="22"/>
      <c r="S3917" s="50"/>
    </row>
    <row r="3918" spans="1:19" s="7" customFormat="1" ht="13.25" customHeight="1" x14ac:dyDescent="0.35">
      <c r="A3918" s="58"/>
      <c r="B3918" s="49"/>
      <c r="C3918" s="28"/>
      <c r="D3918" s="30"/>
      <c r="E3918" s="30"/>
      <c r="F3918" s="30"/>
      <c r="G3918" s="40"/>
      <c r="H3918" s="28"/>
      <c r="I3918" s="38"/>
      <c r="J3918" s="22"/>
      <c r="S3918" s="50"/>
    </row>
    <row r="3919" spans="1:19" s="7" customFormat="1" ht="13.25" customHeight="1" x14ac:dyDescent="0.35">
      <c r="A3919" s="58"/>
      <c r="B3919" s="49"/>
      <c r="C3919" s="28"/>
      <c r="D3919" s="30"/>
      <c r="E3919" s="30"/>
      <c r="F3919" s="30"/>
      <c r="G3919" s="30"/>
      <c r="H3919" s="28"/>
      <c r="I3919" s="38"/>
      <c r="J3919" s="22"/>
      <c r="S3919" s="50"/>
    </row>
    <row r="3920" spans="1:19" s="7" customFormat="1" ht="13.25" customHeight="1" x14ac:dyDescent="0.35">
      <c r="A3920" s="58"/>
      <c r="B3920" s="49"/>
      <c r="C3920" s="28"/>
      <c r="D3920" s="30"/>
      <c r="E3920" s="30"/>
      <c r="F3920" s="30"/>
      <c r="G3920" s="40"/>
      <c r="H3920" s="28"/>
      <c r="I3920" s="38"/>
      <c r="J3920" s="22"/>
      <c r="S3920" s="50"/>
    </row>
    <row r="3921" spans="1:31" s="7" customFormat="1" ht="13.25" customHeight="1" x14ac:dyDescent="0.35">
      <c r="A3921" s="58"/>
      <c r="B3921" s="49"/>
      <c r="C3921" s="28"/>
      <c r="D3921" s="30"/>
      <c r="E3921" s="30"/>
      <c r="F3921" s="30"/>
      <c r="G3921" s="30"/>
      <c r="H3921" s="28"/>
      <c r="I3921" s="38"/>
      <c r="J3921" s="22"/>
      <c r="S3921" s="50"/>
    </row>
    <row r="3922" spans="1:31" s="7" customFormat="1" ht="13.25" customHeight="1" x14ac:dyDescent="0.35">
      <c r="A3922" s="58"/>
      <c r="B3922" s="49"/>
      <c r="C3922" s="28"/>
      <c r="D3922" s="30"/>
      <c r="E3922" s="30"/>
      <c r="F3922" s="30"/>
      <c r="G3922" s="40"/>
      <c r="H3922" s="28"/>
      <c r="I3922" s="38"/>
      <c r="J3922" s="22"/>
      <c r="S3922" s="50"/>
    </row>
    <row r="3923" spans="1:31" ht="13.25" customHeight="1" x14ac:dyDescent="0.35">
      <c r="B3923" s="49"/>
      <c r="H3923" s="28"/>
      <c r="I3923" s="30"/>
      <c r="J3923" s="3"/>
      <c r="AD3923" s="1"/>
      <c r="AE3923" s="1"/>
    </row>
    <row r="3924" spans="1:31" ht="13.25" customHeight="1" x14ac:dyDescent="0.35">
      <c r="B3924" s="49"/>
      <c r="H3924" s="28"/>
      <c r="I3924" s="30"/>
      <c r="J3924" s="3"/>
      <c r="AD3924" s="1"/>
      <c r="AE3924" s="1"/>
    </row>
    <row r="3925" spans="1:31" ht="13.25" customHeight="1" x14ac:dyDescent="0.35">
      <c r="B3925" s="49"/>
      <c r="H3925" s="28"/>
      <c r="I3925" s="30"/>
      <c r="J3925" s="3"/>
      <c r="AD3925" s="1"/>
      <c r="AE3925" s="1"/>
    </row>
    <row r="3926" spans="1:31" ht="13.25" customHeight="1" x14ac:dyDescent="0.35">
      <c r="B3926" s="49"/>
      <c r="H3926" s="28"/>
      <c r="I3926" s="30"/>
      <c r="J3926" s="3"/>
      <c r="AD3926" s="1"/>
      <c r="AE3926" s="1"/>
    </row>
    <row r="3927" spans="1:31" ht="13.25" customHeight="1" x14ac:dyDescent="0.35">
      <c r="B3927" s="49"/>
      <c r="H3927" s="28"/>
      <c r="I3927" s="30"/>
      <c r="J3927" s="3"/>
      <c r="AD3927" s="1"/>
      <c r="AE3927" s="1"/>
    </row>
    <row r="3928" spans="1:31" ht="13.25" customHeight="1" x14ac:dyDescent="0.35">
      <c r="B3928" s="49"/>
      <c r="H3928" s="28"/>
      <c r="I3928" s="30"/>
      <c r="J3928" s="3"/>
      <c r="AD3928" s="1"/>
      <c r="AE3928" s="1"/>
    </row>
    <row r="3929" spans="1:31" ht="13.25" customHeight="1" x14ac:dyDescent="0.35">
      <c r="B3929" s="49"/>
      <c r="H3929" s="28"/>
      <c r="I3929" s="30"/>
      <c r="J3929" s="3"/>
      <c r="AD3929" s="1"/>
      <c r="AE3929" s="1"/>
    </row>
    <row r="3930" spans="1:31" ht="13.25" customHeight="1" x14ac:dyDescent="0.35">
      <c r="B3930" s="49"/>
      <c r="H3930" s="28"/>
      <c r="I3930" s="30"/>
      <c r="J3930" s="3"/>
      <c r="AD3930" s="1"/>
      <c r="AE3930" s="1"/>
    </row>
    <row r="3931" spans="1:31" ht="13.25" customHeight="1" x14ac:dyDescent="0.35">
      <c r="B3931" s="49"/>
      <c r="H3931" s="28"/>
      <c r="I3931" s="30"/>
      <c r="J3931" s="3"/>
      <c r="AD3931" s="1"/>
      <c r="AE3931" s="1"/>
    </row>
    <row r="3932" spans="1:31" ht="13.25" customHeight="1" x14ac:dyDescent="0.35">
      <c r="B3932" s="49"/>
      <c r="H3932" s="28"/>
      <c r="I3932" s="30"/>
      <c r="J3932" s="3"/>
      <c r="AD3932" s="1"/>
      <c r="AE3932" s="1"/>
    </row>
    <row r="3933" spans="1:31" ht="13.25" customHeight="1" x14ac:dyDescent="0.35">
      <c r="B3933" s="49"/>
      <c r="H3933" s="28"/>
      <c r="I3933" s="30"/>
      <c r="J3933" s="3"/>
      <c r="AD3933" s="1"/>
      <c r="AE3933" s="1"/>
    </row>
    <row r="3934" spans="1:31" ht="13.25" customHeight="1" x14ac:dyDescent="0.35">
      <c r="B3934" s="49"/>
      <c r="H3934" s="28"/>
      <c r="I3934" s="30"/>
      <c r="J3934" s="3"/>
      <c r="AD3934" s="1"/>
      <c r="AE3934" s="1"/>
    </row>
    <row r="3935" spans="1:31" ht="13.25" customHeight="1" x14ac:dyDescent="0.35">
      <c r="B3935" s="49"/>
      <c r="H3935" s="28"/>
      <c r="I3935" s="30"/>
      <c r="J3935" s="3"/>
      <c r="AD3935" s="1"/>
      <c r="AE3935" s="1"/>
    </row>
    <row r="3936" spans="1:31" ht="13.25" customHeight="1" x14ac:dyDescent="0.35">
      <c r="B3936" s="49"/>
      <c r="H3936" s="28"/>
      <c r="I3936" s="30"/>
      <c r="J3936" s="3"/>
      <c r="AD3936" s="1"/>
      <c r="AE3936" s="1"/>
    </row>
    <row r="3937" spans="2:31" ht="13.25" customHeight="1" x14ac:dyDescent="0.35">
      <c r="B3937" s="49"/>
      <c r="H3937" s="28"/>
      <c r="I3937" s="30"/>
      <c r="J3937" s="3"/>
      <c r="AD3937" s="1"/>
      <c r="AE3937" s="1"/>
    </row>
    <row r="3938" spans="2:31" ht="13.25" customHeight="1" x14ac:dyDescent="0.35">
      <c r="B3938" s="49"/>
      <c r="H3938" s="28"/>
      <c r="I3938" s="30"/>
      <c r="J3938" s="3"/>
      <c r="AD3938" s="1"/>
      <c r="AE3938" s="1"/>
    </row>
    <row r="3939" spans="2:31" ht="13.25" customHeight="1" x14ac:dyDescent="0.35">
      <c r="B3939" s="49"/>
      <c r="H3939" s="28"/>
      <c r="I3939" s="30"/>
      <c r="J3939" s="3"/>
      <c r="AD3939" s="1"/>
      <c r="AE3939" s="1"/>
    </row>
    <row r="3940" spans="2:31" ht="13.25" customHeight="1" x14ac:dyDescent="0.35">
      <c r="B3940" s="49"/>
      <c r="H3940" s="28"/>
      <c r="I3940" s="30"/>
      <c r="J3940" s="3"/>
      <c r="AD3940" s="1"/>
      <c r="AE3940" s="1"/>
    </row>
    <row r="3941" spans="2:31" ht="13.25" customHeight="1" x14ac:dyDescent="0.35">
      <c r="B3941" s="49"/>
      <c r="H3941" s="28"/>
      <c r="I3941" s="30"/>
      <c r="J3941" s="3"/>
      <c r="AD3941" s="1"/>
      <c r="AE3941" s="1"/>
    </row>
    <row r="3942" spans="2:31" ht="13.25" customHeight="1" x14ac:dyDescent="0.35">
      <c r="B3942" s="49"/>
      <c r="H3942" s="28"/>
      <c r="I3942" s="30"/>
      <c r="J3942" s="3"/>
      <c r="AD3942" s="1"/>
      <c r="AE3942" s="1"/>
    </row>
    <row r="3943" spans="2:31" ht="13.25" customHeight="1" x14ac:dyDescent="0.35">
      <c r="B3943" s="49"/>
      <c r="H3943" s="28"/>
      <c r="I3943" s="30"/>
      <c r="J3943" s="3"/>
      <c r="AD3943" s="1"/>
      <c r="AE3943" s="1"/>
    </row>
    <row r="3944" spans="2:31" ht="13.25" customHeight="1" x14ac:dyDescent="0.35">
      <c r="B3944" s="49"/>
      <c r="H3944" s="28"/>
      <c r="I3944" s="30"/>
      <c r="J3944" s="3"/>
      <c r="AD3944" s="1"/>
      <c r="AE3944" s="1"/>
    </row>
    <row r="3945" spans="2:31" ht="13.25" customHeight="1" x14ac:dyDescent="0.35">
      <c r="B3945" s="49"/>
      <c r="H3945" s="28"/>
      <c r="I3945" s="30"/>
      <c r="J3945" s="3"/>
      <c r="AD3945" s="1"/>
      <c r="AE3945" s="1"/>
    </row>
    <row r="3946" spans="2:31" ht="13.25" customHeight="1" x14ac:dyDescent="0.35">
      <c r="B3946" s="49"/>
      <c r="H3946" s="28"/>
      <c r="I3946" s="30"/>
      <c r="J3946" s="3"/>
      <c r="AD3946" s="1"/>
      <c r="AE3946" s="1"/>
    </row>
    <row r="3947" spans="2:31" ht="13.25" customHeight="1" x14ac:dyDescent="0.35">
      <c r="B3947" s="49"/>
      <c r="H3947" s="28"/>
      <c r="I3947" s="30"/>
      <c r="J3947" s="3"/>
      <c r="AD3947" s="1"/>
      <c r="AE3947" s="1"/>
    </row>
    <row r="3948" spans="2:31" ht="13.25" customHeight="1" x14ac:dyDescent="0.35">
      <c r="B3948" s="49"/>
      <c r="H3948" s="28"/>
      <c r="I3948" s="30"/>
      <c r="J3948" s="3"/>
      <c r="AD3948" s="1"/>
      <c r="AE3948" s="1"/>
    </row>
    <row r="3949" spans="2:31" ht="13.25" customHeight="1" x14ac:dyDescent="0.35">
      <c r="B3949" s="49"/>
      <c r="H3949" s="28"/>
      <c r="I3949" s="30"/>
      <c r="J3949" s="3"/>
      <c r="AD3949" s="1"/>
      <c r="AE3949" s="1"/>
    </row>
    <row r="3950" spans="2:31" ht="13.25" customHeight="1" x14ac:dyDescent="0.35">
      <c r="B3950" s="49"/>
      <c r="H3950" s="28"/>
      <c r="I3950" s="30"/>
      <c r="J3950" s="3"/>
      <c r="AD3950" s="1"/>
      <c r="AE3950" s="1"/>
    </row>
    <row r="3951" spans="2:31" ht="13.25" customHeight="1" x14ac:dyDescent="0.35">
      <c r="B3951" s="49"/>
      <c r="H3951" s="28"/>
      <c r="I3951" s="30"/>
      <c r="J3951" s="3"/>
      <c r="AD3951" s="1"/>
      <c r="AE3951" s="1"/>
    </row>
    <row r="3952" spans="2:31" ht="13.25" customHeight="1" x14ac:dyDescent="0.35">
      <c r="B3952" s="49"/>
      <c r="H3952" s="28"/>
      <c r="I3952" s="30"/>
      <c r="J3952" s="3"/>
      <c r="AD3952" s="1"/>
      <c r="AE3952" s="1"/>
    </row>
    <row r="3953" spans="2:31" ht="13.25" customHeight="1" x14ac:dyDescent="0.35">
      <c r="B3953" s="49"/>
      <c r="H3953" s="28"/>
      <c r="I3953" s="30"/>
      <c r="J3953" s="3"/>
      <c r="AD3953" s="1"/>
      <c r="AE3953" s="1"/>
    </row>
    <row r="3954" spans="2:31" ht="13.25" customHeight="1" x14ac:dyDescent="0.35">
      <c r="B3954" s="49"/>
      <c r="H3954" s="28"/>
      <c r="I3954" s="30"/>
      <c r="J3954" s="3"/>
      <c r="AD3954" s="1"/>
      <c r="AE3954" s="1"/>
    </row>
    <row r="3955" spans="2:31" ht="13.25" customHeight="1" x14ac:dyDescent="0.35">
      <c r="B3955" s="49"/>
      <c r="H3955" s="28"/>
      <c r="I3955" s="30"/>
      <c r="J3955" s="3"/>
      <c r="AD3955" s="1"/>
      <c r="AE3955" s="1"/>
    </row>
    <row r="3956" spans="2:31" ht="13.25" customHeight="1" x14ac:dyDescent="0.35">
      <c r="B3956" s="49"/>
      <c r="H3956" s="28"/>
      <c r="I3956" s="30"/>
      <c r="J3956" s="3"/>
      <c r="AD3956" s="1"/>
      <c r="AE3956" s="1"/>
    </row>
    <row r="3957" spans="2:31" ht="13.25" customHeight="1" x14ac:dyDescent="0.35">
      <c r="B3957" s="49"/>
      <c r="H3957" s="28"/>
      <c r="I3957" s="30"/>
      <c r="J3957" s="3"/>
      <c r="AD3957" s="1"/>
      <c r="AE3957" s="1"/>
    </row>
    <row r="3958" spans="2:31" ht="13.25" customHeight="1" x14ac:dyDescent="0.35">
      <c r="B3958" s="49"/>
      <c r="H3958" s="28"/>
      <c r="I3958" s="30"/>
      <c r="J3958" s="3"/>
      <c r="AD3958" s="1"/>
      <c r="AE3958" s="1"/>
    </row>
    <row r="3959" spans="2:31" ht="13.25" customHeight="1" x14ac:dyDescent="0.35">
      <c r="B3959" s="49"/>
      <c r="H3959" s="28"/>
      <c r="I3959" s="30"/>
      <c r="J3959" s="3"/>
      <c r="AD3959" s="1"/>
      <c r="AE3959" s="1"/>
    </row>
    <row r="3960" spans="2:31" ht="13.25" customHeight="1" x14ac:dyDescent="0.35">
      <c r="B3960" s="49"/>
      <c r="H3960" s="28"/>
      <c r="I3960" s="30"/>
      <c r="J3960" s="3"/>
      <c r="AD3960" s="1"/>
      <c r="AE3960" s="1"/>
    </row>
    <row r="3961" spans="2:31" ht="13.25" customHeight="1" x14ac:dyDescent="0.35">
      <c r="B3961" s="49"/>
      <c r="H3961" s="28"/>
      <c r="I3961" s="30"/>
      <c r="J3961" s="3"/>
      <c r="AD3961" s="1"/>
      <c r="AE3961" s="1"/>
    </row>
    <row r="3962" spans="2:31" ht="13.25" customHeight="1" x14ac:dyDescent="0.35">
      <c r="B3962" s="49"/>
      <c r="H3962" s="28"/>
      <c r="I3962" s="30"/>
      <c r="J3962" s="3"/>
      <c r="AD3962" s="1"/>
      <c r="AE3962" s="1"/>
    </row>
    <row r="3963" spans="2:31" ht="13.25" customHeight="1" x14ac:dyDescent="0.35">
      <c r="B3963" s="49"/>
      <c r="H3963" s="28"/>
      <c r="I3963" s="30"/>
      <c r="J3963" s="3"/>
      <c r="AD3963" s="1"/>
      <c r="AE3963" s="1"/>
    </row>
    <row r="3964" spans="2:31" ht="13.25" customHeight="1" x14ac:dyDescent="0.35">
      <c r="B3964" s="49"/>
      <c r="H3964" s="28"/>
      <c r="I3964" s="30"/>
      <c r="J3964" s="3"/>
      <c r="AD3964" s="1"/>
      <c r="AE3964" s="1"/>
    </row>
    <row r="3965" spans="2:31" ht="13.25" customHeight="1" x14ac:dyDescent="0.35">
      <c r="B3965" s="49"/>
      <c r="H3965" s="28"/>
      <c r="I3965" s="30"/>
      <c r="J3965" s="3"/>
      <c r="AD3965" s="1"/>
      <c r="AE3965" s="1"/>
    </row>
    <row r="3966" spans="2:31" ht="13.25" customHeight="1" x14ac:dyDescent="0.35">
      <c r="B3966" s="49"/>
      <c r="H3966" s="28"/>
      <c r="I3966" s="30"/>
      <c r="J3966" s="3"/>
      <c r="AD3966" s="1"/>
      <c r="AE3966" s="1"/>
    </row>
    <row r="3967" spans="2:31" ht="13.25" customHeight="1" x14ac:dyDescent="0.35">
      <c r="B3967" s="49"/>
      <c r="H3967" s="28"/>
      <c r="I3967" s="30"/>
      <c r="J3967" s="3"/>
      <c r="AD3967" s="1"/>
      <c r="AE3967" s="1"/>
    </row>
    <row r="3968" spans="2:31" ht="13.25" customHeight="1" x14ac:dyDescent="0.35">
      <c r="B3968" s="49"/>
      <c r="H3968" s="28"/>
      <c r="I3968" s="30"/>
      <c r="J3968" s="3"/>
      <c r="AD3968" s="1"/>
      <c r="AE3968" s="1"/>
    </row>
    <row r="3969" spans="2:31" ht="13.25" customHeight="1" x14ac:dyDescent="0.35">
      <c r="B3969" s="49"/>
      <c r="H3969" s="28"/>
      <c r="I3969" s="30"/>
      <c r="J3969" s="3"/>
      <c r="AD3969" s="1"/>
      <c r="AE3969" s="1"/>
    </row>
    <row r="3970" spans="2:31" ht="13.25" customHeight="1" x14ac:dyDescent="0.35">
      <c r="B3970" s="49"/>
      <c r="H3970" s="28"/>
      <c r="I3970" s="30"/>
      <c r="J3970" s="3"/>
      <c r="AD3970" s="1"/>
      <c r="AE3970" s="1"/>
    </row>
    <row r="3971" spans="2:31" ht="13.25" customHeight="1" x14ac:dyDescent="0.35">
      <c r="B3971" s="49"/>
      <c r="H3971" s="28"/>
      <c r="I3971" s="30"/>
      <c r="J3971" s="3"/>
      <c r="AD3971" s="1"/>
      <c r="AE3971" s="1"/>
    </row>
    <row r="3972" spans="2:31" ht="13.25" customHeight="1" x14ac:dyDescent="0.35">
      <c r="B3972" s="49"/>
      <c r="H3972" s="28"/>
      <c r="I3972" s="30"/>
      <c r="J3972" s="3"/>
      <c r="AD3972" s="1"/>
      <c r="AE3972" s="1"/>
    </row>
    <row r="3973" spans="2:31" ht="13.25" customHeight="1" x14ac:dyDescent="0.35">
      <c r="B3973" s="49"/>
      <c r="H3973" s="28"/>
      <c r="I3973" s="30"/>
      <c r="J3973" s="3"/>
      <c r="AD3973" s="1"/>
      <c r="AE3973" s="1"/>
    </row>
    <row r="3974" spans="2:31" ht="13.25" customHeight="1" x14ac:dyDescent="0.35">
      <c r="B3974" s="49"/>
      <c r="H3974" s="28"/>
      <c r="I3974" s="30"/>
      <c r="J3974" s="3"/>
      <c r="AD3974" s="1"/>
      <c r="AE3974" s="1"/>
    </row>
    <row r="3975" spans="2:31" ht="13.25" customHeight="1" x14ac:dyDescent="0.35">
      <c r="B3975" s="49"/>
      <c r="H3975" s="28"/>
      <c r="I3975" s="30"/>
      <c r="J3975" s="3"/>
      <c r="AD3975" s="1"/>
      <c r="AE3975" s="1"/>
    </row>
    <row r="3976" spans="2:31" ht="13.25" customHeight="1" x14ac:dyDescent="0.35">
      <c r="B3976" s="49"/>
      <c r="H3976" s="28"/>
      <c r="I3976" s="30"/>
      <c r="J3976" s="3"/>
      <c r="AD3976" s="1"/>
      <c r="AE3976" s="1"/>
    </row>
    <row r="3977" spans="2:31" ht="13.25" customHeight="1" x14ac:dyDescent="0.35">
      <c r="B3977" s="49"/>
      <c r="H3977" s="28"/>
      <c r="I3977" s="30"/>
      <c r="J3977" s="3"/>
      <c r="AD3977" s="1"/>
      <c r="AE3977" s="1"/>
    </row>
    <row r="3978" spans="2:31" ht="13.25" customHeight="1" x14ac:dyDescent="0.35">
      <c r="B3978" s="49"/>
      <c r="H3978" s="28"/>
      <c r="I3978" s="30"/>
      <c r="J3978" s="3"/>
      <c r="AD3978" s="1"/>
      <c r="AE3978" s="1"/>
    </row>
    <row r="3979" spans="2:31" ht="13.25" customHeight="1" x14ac:dyDescent="0.35">
      <c r="B3979" s="49"/>
      <c r="H3979" s="28"/>
      <c r="I3979" s="30"/>
      <c r="J3979" s="3"/>
      <c r="AD3979" s="1"/>
      <c r="AE3979" s="1"/>
    </row>
    <row r="3980" spans="2:31" ht="13.25" customHeight="1" x14ac:dyDescent="0.35">
      <c r="B3980" s="49"/>
      <c r="H3980" s="28"/>
      <c r="I3980" s="30"/>
      <c r="J3980" s="3"/>
      <c r="AD3980" s="1"/>
      <c r="AE3980" s="1"/>
    </row>
    <row r="3981" spans="2:31" ht="13.25" customHeight="1" x14ac:dyDescent="0.35">
      <c r="B3981" s="49"/>
      <c r="H3981" s="28"/>
      <c r="I3981" s="30"/>
      <c r="J3981" s="3"/>
      <c r="AD3981" s="1"/>
      <c r="AE3981" s="1"/>
    </row>
    <row r="3982" spans="2:31" ht="13.25" customHeight="1" x14ac:dyDescent="0.35">
      <c r="B3982" s="49"/>
      <c r="H3982" s="28"/>
      <c r="I3982" s="30"/>
      <c r="J3982" s="3"/>
      <c r="AD3982" s="1"/>
      <c r="AE3982" s="1"/>
    </row>
    <row r="3983" spans="2:31" ht="13.25" customHeight="1" x14ac:dyDescent="0.35">
      <c r="B3983" s="49"/>
      <c r="H3983" s="28"/>
      <c r="I3983" s="30"/>
      <c r="J3983" s="3"/>
      <c r="AD3983" s="1"/>
      <c r="AE3983" s="1"/>
    </row>
    <row r="3984" spans="2:31" ht="13.25" customHeight="1" x14ac:dyDescent="0.35">
      <c r="B3984" s="49"/>
      <c r="H3984" s="28"/>
      <c r="I3984" s="30"/>
      <c r="J3984" s="3"/>
      <c r="AD3984" s="1"/>
      <c r="AE3984" s="1"/>
    </row>
    <row r="3985" spans="1:31" ht="13.25" customHeight="1" x14ac:dyDescent="0.35">
      <c r="B3985" s="49"/>
      <c r="H3985" s="28"/>
      <c r="I3985" s="30"/>
      <c r="J3985" s="3"/>
      <c r="AD3985" s="1"/>
      <c r="AE3985" s="1"/>
    </row>
    <row r="3986" spans="1:31" ht="13.25" customHeight="1" x14ac:dyDescent="0.35">
      <c r="B3986" s="49"/>
      <c r="H3986" s="28"/>
      <c r="I3986" s="30"/>
      <c r="J3986" s="3"/>
      <c r="AD3986" s="1"/>
      <c r="AE3986" s="1"/>
    </row>
    <row r="3987" spans="1:31" ht="13.25" customHeight="1" x14ac:dyDescent="0.35">
      <c r="B3987" s="49"/>
      <c r="D3987" s="38"/>
      <c r="E3987" s="38"/>
      <c r="F3987" s="38"/>
      <c r="G3987" s="103"/>
      <c r="H3987" s="104"/>
      <c r="I3987" s="30"/>
      <c r="J3987" s="3"/>
      <c r="AD3987" s="1"/>
      <c r="AE3987" s="1"/>
    </row>
    <row r="3988" spans="1:31" ht="13.25" customHeight="1" x14ac:dyDescent="0.35">
      <c r="B3988" s="49"/>
      <c r="C3988" s="41"/>
      <c r="D3988" s="38"/>
      <c r="E3988" s="38"/>
      <c r="F3988" s="38"/>
      <c r="G3988" s="103"/>
      <c r="H3988" s="104"/>
      <c r="I3988" s="30"/>
      <c r="J3988" s="3"/>
      <c r="AD3988" s="1"/>
      <c r="AE3988" s="1"/>
    </row>
    <row r="3989" spans="1:31" ht="13.25" customHeight="1" x14ac:dyDescent="0.35">
      <c r="B3989" s="49"/>
      <c r="H3989" s="28"/>
      <c r="I3989" s="30"/>
      <c r="J3989" s="3"/>
      <c r="AD3989" s="1"/>
      <c r="AE3989" s="1"/>
    </row>
    <row r="3990" spans="1:31" ht="13.25" customHeight="1" x14ac:dyDescent="0.35">
      <c r="B3990" s="49"/>
      <c r="H3990" s="28"/>
      <c r="I3990" s="30"/>
      <c r="J3990" s="3"/>
      <c r="AD3990" s="1"/>
      <c r="AE3990" s="1"/>
    </row>
    <row r="3991" spans="1:31" ht="13.25" customHeight="1" x14ac:dyDescent="0.35">
      <c r="B3991" s="49"/>
      <c r="H3991" s="28"/>
      <c r="I3991" s="30"/>
      <c r="J3991" s="3"/>
      <c r="AD3991" s="1"/>
      <c r="AE3991" s="1"/>
    </row>
    <row r="3992" spans="1:31" ht="13.25" customHeight="1" x14ac:dyDescent="0.35">
      <c r="B3992" s="49"/>
      <c r="H3992" s="28"/>
      <c r="I3992" s="30"/>
      <c r="J3992" s="3"/>
      <c r="AD3992" s="1"/>
      <c r="AE3992" s="1"/>
    </row>
    <row r="3993" spans="1:31" ht="13.25" customHeight="1" x14ac:dyDescent="0.35">
      <c r="B3993" s="49"/>
      <c r="H3993" s="28"/>
      <c r="I3993" s="30"/>
      <c r="J3993" s="3"/>
      <c r="AD3993" s="1"/>
      <c r="AE3993" s="1"/>
    </row>
    <row r="3994" spans="1:31" ht="13.25" customHeight="1" x14ac:dyDescent="0.35">
      <c r="B3994" s="49"/>
      <c r="H3994" s="28"/>
      <c r="I3994" s="30"/>
      <c r="J3994" s="3"/>
      <c r="AD3994" s="1"/>
      <c r="AE3994" s="1"/>
    </row>
    <row r="3995" spans="1:31" ht="13.25" customHeight="1" x14ac:dyDescent="0.35">
      <c r="B3995" s="49"/>
      <c r="H3995" s="28"/>
      <c r="I3995" s="30"/>
      <c r="J3995" s="3"/>
      <c r="AD3995" s="1"/>
      <c r="AE3995" s="1"/>
    </row>
    <row r="3996" spans="1:31" ht="13.25" customHeight="1" x14ac:dyDescent="0.35">
      <c r="B3996" s="49"/>
      <c r="H3996" s="28"/>
      <c r="I3996" s="30"/>
      <c r="J3996" s="3"/>
      <c r="AD3996" s="1"/>
      <c r="AE3996" s="1"/>
    </row>
    <row r="3997" spans="1:31" ht="13.25" customHeight="1" x14ac:dyDescent="0.35">
      <c r="B3997" s="49"/>
      <c r="H3997" s="28"/>
      <c r="I3997" s="30"/>
      <c r="J3997" s="3"/>
      <c r="AD3997" s="1"/>
      <c r="AE3997" s="1"/>
    </row>
    <row r="3998" spans="1:31" ht="13.25" customHeight="1" x14ac:dyDescent="0.35">
      <c r="B3998" s="49"/>
      <c r="H3998" s="28"/>
      <c r="I3998" s="30"/>
      <c r="J3998" s="3"/>
      <c r="AD3998" s="1"/>
      <c r="AE3998" s="1"/>
    </row>
    <row r="3999" spans="1:31" ht="13.25" customHeight="1" x14ac:dyDescent="0.35">
      <c r="B3999" s="49"/>
      <c r="H3999" s="28"/>
      <c r="I3999" s="30"/>
      <c r="J3999" s="3"/>
      <c r="AD3999" s="1"/>
      <c r="AE3999" s="1"/>
    </row>
    <row r="4000" spans="1:31" s="7" customFormat="1" ht="13.25" customHeight="1" x14ac:dyDescent="0.35">
      <c r="A4000" s="58"/>
      <c r="B4000" s="49"/>
      <c r="C4000" s="28"/>
      <c r="D4000" s="30"/>
      <c r="E4000" s="30"/>
      <c r="F4000" s="30"/>
      <c r="G4000" s="40"/>
      <c r="H4000" s="28"/>
      <c r="I4000" s="38"/>
      <c r="J4000" s="22"/>
      <c r="S4000" s="50"/>
    </row>
    <row r="4001" spans="1:19" s="7" customFormat="1" ht="13.25" customHeight="1" x14ac:dyDescent="0.35">
      <c r="A4001" s="58"/>
      <c r="B4001" s="49"/>
      <c r="C4001" s="28"/>
      <c r="D4001" s="30"/>
      <c r="E4001" s="30"/>
      <c r="F4001" s="30"/>
      <c r="G4001" s="40"/>
      <c r="H4001" s="28"/>
      <c r="I4001" s="38"/>
      <c r="J4001" s="22"/>
      <c r="S4001" s="50"/>
    </row>
    <row r="4002" spans="1:19" s="7" customFormat="1" ht="13.25" customHeight="1" x14ac:dyDescent="0.35">
      <c r="A4002" s="58"/>
      <c r="B4002" s="49"/>
      <c r="C4002" s="28"/>
      <c r="D4002" s="30"/>
      <c r="E4002" s="30"/>
      <c r="F4002" s="30"/>
      <c r="G4002" s="40"/>
      <c r="H4002" s="28"/>
      <c r="I4002" s="38"/>
      <c r="J4002" s="22"/>
      <c r="S4002" s="50"/>
    </row>
    <row r="4003" spans="1:19" s="7" customFormat="1" ht="13.25" customHeight="1" x14ac:dyDescent="0.35">
      <c r="A4003" s="58"/>
      <c r="B4003" s="49"/>
      <c r="C4003" s="28"/>
      <c r="D4003" s="30"/>
      <c r="E4003" s="30"/>
      <c r="F4003" s="30"/>
      <c r="G4003" s="40"/>
      <c r="H4003" s="28"/>
      <c r="I4003" s="38"/>
      <c r="J4003" s="22"/>
      <c r="S4003" s="50"/>
    </row>
    <row r="4004" spans="1:19" s="7" customFormat="1" ht="13.25" customHeight="1" x14ac:dyDescent="0.35">
      <c r="A4004" s="58"/>
      <c r="B4004" s="49"/>
      <c r="C4004" s="28"/>
      <c r="D4004" s="30"/>
      <c r="E4004" s="30"/>
      <c r="F4004" s="30"/>
      <c r="G4004" s="40"/>
      <c r="H4004" s="28"/>
      <c r="I4004" s="38"/>
      <c r="J4004" s="22"/>
      <c r="S4004" s="50"/>
    </row>
    <row r="4005" spans="1:19" s="7" customFormat="1" ht="13.25" customHeight="1" x14ac:dyDescent="0.35">
      <c r="A4005" s="58"/>
      <c r="B4005" s="49"/>
      <c r="C4005" s="28"/>
      <c r="D4005" s="30"/>
      <c r="E4005" s="30"/>
      <c r="F4005" s="30"/>
      <c r="G4005" s="40"/>
      <c r="H4005" s="28"/>
      <c r="I4005" s="38"/>
      <c r="J4005" s="22"/>
      <c r="S4005" s="50"/>
    </row>
    <row r="4006" spans="1:19" s="7" customFormat="1" ht="13.25" customHeight="1" x14ac:dyDescent="0.35">
      <c r="A4006" s="58"/>
      <c r="B4006" s="49"/>
      <c r="C4006" s="28"/>
      <c r="D4006" s="30"/>
      <c r="E4006" s="30"/>
      <c r="F4006" s="30"/>
      <c r="G4006" s="40"/>
      <c r="H4006" s="28"/>
      <c r="I4006" s="38"/>
      <c r="J4006" s="22"/>
      <c r="S4006" s="50"/>
    </row>
    <row r="4007" spans="1:19" s="7" customFormat="1" ht="13.25" customHeight="1" x14ac:dyDescent="0.35">
      <c r="A4007" s="58"/>
      <c r="B4007" s="49"/>
      <c r="C4007" s="28"/>
      <c r="D4007" s="30"/>
      <c r="E4007" s="30"/>
      <c r="F4007" s="30"/>
      <c r="G4007" s="40"/>
      <c r="H4007" s="28"/>
      <c r="I4007" s="38"/>
      <c r="J4007" s="22"/>
      <c r="S4007" s="50"/>
    </row>
    <row r="4008" spans="1:19" s="7" customFormat="1" ht="13.25" customHeight="1" x14ac:dyDescent="0.35">
      <c r="A4008" s="58"/>
      <c r="B4008" s="49"/>
      <c r="C4008" s="28"/>
      <c r="D4008" s="30"/>
      <c r="E4008" s="30"/>
      <c r="F4008" s="30"/>
      <c r="G4008" s="40"/>
      <c r="H4008" s="28"/>
      <c r="I4008" s="38"/>
      <c r="J4008" s="22"/>
      <c r="S4008" s="50"/>
    </row>
    <row r="4009" spans="1:19" s="7" customFormat="1" ht="13.25" customHeight="1" x14ac:dyDescent="0.35">
      <c r="A4009" s="58"/>
      <c r="B4009" s="49"/>
      <c r="C4009" s="28"/>
      <c r="D4009" s="30"/>
      <c r="E4009" s="30"/>
      <c r="F4009" s="30"/>
      <c r="G4009" s="40"/>
      <c r="H4009" s="28"/>
      <c r="I4009" s="38"/>
      <c r="J4009" s="22"/>
      <c r="S4009" s="50"/>
    </row>
    <row r="4010" spans="1:19" s="7" customFormat="1" ht="13.25" customHeight="1" x14ac:dyDescent="0.35">
      <c r="A4010" s="58"/>
      <c r="B4010" s="49"/>
      <c r="C4010" s="28"/>
      <c r="D4010" s="30"/>
      <c r="E4010" s="30"/>
      <c r="F4010" s="30"/>
      <c r="G4010" s="40"/>
      <c r="H4010" s="28"/>
      <c r="I4010" s="38"/>
      <c r="J4010" s="22"/>
      <c r="S4010" s="50"/>
    </row>
    <row r="4011" spans="1:19" s="7" customFormat="1" ht="13.25" customHeight="1" x14ac:dyDescent="0.35">
      <c r="A4011" s="58"/>
      <c r="B4011" s="49"/>
      <c r="C4011" s="28"/>
      <c r="D4011" s="30"/>
      <c r="E4011" s="30"/>
      <c r="F4011" s="30"/>
      <c r="G4011" s="40"/>
      <c r="H4011" s="28"/>
      <c r="I4011" s="38"/>
      <c r="J4011" s="22"/>
      <c r="S4011" s="50"/>
    </row>
    <row r="4012" spans="1:19" s="7" customFormat="1" ht="13.25" customHeight="1" x14ac:dyDescent="0.35">
      <c r="A4012" s="58"/>
      <c r="B4012" s="49"/>
      <c r="C4012" s="28"/>
      <c r="D4012" s="30"/>
      <c r="E4012" s="30"/>
      <c r="F4012" s="30"/>
      <c r="G4012" s="40"/>
      <c r="H4012" s="28"/>
      <c r="I4012" s="38"/>
      <c r="J4012" s="22"/>
      <c r="S4012" s="50"/>
    </row>
    <row r="4013" spans="1:19" s="7" customFormat="1" ht="13.25" customHeight="1" x14ac:dyDescent="0.35">
      <c r="A4013" s="58"/>
      <c r="B4013" s="49"/>
      <c r="C4013" s="28"/>
      <c r="D4013" s="30"/>
      <c r="E4013" s="30"/>
      <c r="F4013" s="30"/>
      <c r="G4013" s="40"/>
      <c r="H4013" s="28"/>
      <c r="I4013" s="38"/>
      <c r="J4013" s="22"/>
      <c r="S4013" s="50"/>
    </row>
    <row r="4014" spans="1:19" s="7" customFormat="1" ht="13.25" customHeight="1" x14ac:dyDescent="0.35">
      <c r="A4014" s="58"/>
      <c r="B4014" s="49"/>
      <c r="C4014" s="28"/>
      <c r="D4014" s="30"/>
      <c r="E4014" s="30"/>
      <c r="F4014" s="30"/>
      <c r="G4014" s="40"/>
      <c r="H4014" s="28"/>
      <c r="I4014" s="38"/>
      <c r="J4014" s="22"/>
      <c r="S4014" s="50"/>
    </row>
    <row r="4015" spans="1:19" s="7" customFormat="1" ht="13.25" customHeight="1" x14ac:dyDescent="0.35">
      <c r="A4015" s="58"/>
      <c r="B4015" s="49"/>
      <c r="C4015" s="28"/>
      <c r="D4015" s="30"/>
      <c r="E4015" s="30"/>
      <c r="F4015" s="30"/>
      <c r="G4015" s="40"/>
      <c r="H4015" s="28"/>
      <c r="I4015" s="38"/>
      <c r="J4015" s="22"/>
      <c r="S4015" s="50"/>
    </row>
    <row r="4016" spans="1:19" s="7" customFormat="1" ht="13.25" customHeight="1" x14ac:dyDescent="0.35">
      <c r="A4016" s="58"/>
      <c r="B4016" s="49"/>
      <c r="C4016" s="28"/>
      <c r="D4016" s="30"/>
      <c r="E4016" s="30"/>
      <c r="F4016" s="30"/>
      <c r="G4016" s="40"/>
      <c r="H4016" s="28"/>
      <c r="I4016" s="38"/>
      <c r="J4016" s="22"/>
      <c r="S4016" s="50"/>
    </row>
    <row r="4017" spans="1:31" s="7" customFormat="1" ht="13.25" customHeight="1" x14ac:dyDescent="0.35">
      <c r="A4017" s="58"/>
      <c r="B4017" s="49"/>
      <c r="C4017" s="28"/>
      <c r="D4017" s="30"/>
      <c r="E4017" s="30"/>
      <c r="F4017" s="30"/>
      <c r="G4017" s="40"/>
      <c r="H4017" s="28"/>
      <c r="I4017" s="38"/>
      <c r="J4017" s="22"/>
      <c r="S4017" s="50"/>
    </row>
    <row r="4018" spans="1:31" s="7" customFormat="1" ht="13.25" customHeight="1" x14ac:dyDescent="0.35">
      <c r="A4018" s="58"/>
      <c r="B4018" s="49"/>
      <c r="C4018" s="28"/>
      <c r="D4018" s="30"/>
      <c r="E4018" s="30"/>
      <c r="F4018" s="30"/>
      <c r="G4018" s="40"/>
      <c r="H4018" s="28"/>
      <c r="I4018" s="38"/>
      <c r="J4018" s="22"/>
      <c r="S4018" s="50"/>
    </row>
    <row r="4019" spans="1:31" s="7" customFormat="1" ht="13.25" customHeight="1" x14ac:dyDescent="0.35">
      <c r="A4019" s="58"/>
      <c r="B4019" s="49"/>
      <c r="C4019" s="28"/>
      <c r="D4019" s="30"/>
      <c r="E4019" s="30"/>
      <c r="F4019" s="30"/>
      <c r="G4019" s="30"/>
      <c r="H4019" s="28"/>
      <c r="I4019" s="38"/>
      <c r="J4019" s="22"/>
      <c r="S4019" s="50"/>
    </row>
    <row r="4020" spans="1:31" s="7" customFormat="1" ht="13.25" customHeight="1" x14ac:dyDescent="0.35">
      <c r="A4020" s="58"/>
      <c r="B4020" s="49"/>
      <c r="C4020" s="28"/>
      <c r="D4020" s="30"/>
      <c r="E4020" s="30"/>
      <c r="F4020" s="30"/>
      <c r="G4020" s="40"/>
      <c r="H4020" s="28"/>
      <c r="I4020" s="38"/>
      <c r="J4020" s="22"/>
      <c r="S4020" s="50"/>
    </row>
    <row r="4021" spans="1:31" s="7" customFormat="1" ht="13.25" customHeight="1" x14ac:dyDescent="0.35">
      <c r="A4021" s="58"/>
      <c r="B4021" s="49"/>
      <c r="C4021" s="28"/>
      <c r="D4021" s="30"/>
      <c r="E4021" s="30"/>
      <c r="F4021" s="30"/>
      <c r="G4021" s="30"/>
      <c r="H4021" s="28"/>
      <c r="I4021" s="38"/>
      <c r="J4021" s="22"/>
      <c r="S4021" s="50"/>
    </row>
    <row r="4022" spans="1:31" s="7" customFormat="1" ht="13.25" customHeight="1" x14ac:dyDescent="0.35">
      <c r="A4022" s="58"/>
      <c r="B4022" s="49"/>
      <c r="C4022" s="28"/>
      <c r="D4022" s="30"/>
      <c r="E4022" s="30"/>
      <c r="F4022" s="30"/>
      <c r="G4022" s="40"/>
      <c r="H4022" s="28"/>
      <c r="I4022" s="38"/>
      <c r="J4022" s="22"/>
      <c r="S4022" s="50"/>
    </row>
    <row r="4023" spans="1:31" ht="13.25" customHeight="1" x14ac:dyDescent="0.35">
      <c r="B4023" s="49"/>
      <c r="H4023" s="28"/>
      <c r="I4023" s="30"/>
      <c r="J4023" s="3"/>
      <c r="AD4023" s="1"/>
      <c r="AE4023" s="1"/>
    </row>
    <row r="4024" spans="1:31" ht="13.25" customHeight="1" x14ac:dyDescent="0.35">
      <c r="B4024" s="49"/>
      <c r="H4024" s="28"/>
      <c r="I4024" s="30"/>
      <c r="J4024" s="3"/>
      <c r="AD4024" s="1"/>
      <c r="AE4024" s="1"/>
    </row>
    <row r="4025" spans="1:31" ht="13.25" customHeight="1" x14ac:dyDescent="0.35">
      <c r="B4025" s="49"/>
      <c r="H4025" s="28"/>
      <c r="I4025" s="30"/>
      <c r="J4025" s="3"/>
      <c r="AD4025" s="1"/>
      <c r="AE4025" s="1"/>
    </row>
    <row r="4026" spans="1:31" ht="13.25" customHeight="1" x14ac:dyDescent="0.35">
      <c r="B4026" s="49"/>
      <c r="H4026" s="28"/>
      <c r="I4026" s="30"/>
      <c r="J4026" s="3"/>
      <c r="AD4026" s="1"/>
      <c r="AE4026" s="1"/>
    </row>
    <row r="4027" spans="1:31" ht="13.25" customHeight="1" x14ac:dyDescent="0.35">
      <c r="B4027" s="49"/>
      <c r="H4027" s="28"/>
      <c r="I4027" s="30"/>
      <c r="J4027" s="3"/>
      <c r="AD4027" s="1"/>
      <c r="AE4027" s="1"/>
    </row>
    <row r="4028" spans="1:31" ht="13.25" customHeight="1" x14ac:dyDescent="0.35">
      <c r="B4028" s="49"/>
      <c r="H4028" s="28"/>
      <c r="I4028" s="30"/>
      <c r="J4028" s="3"/>
      <c r="AD4028" s="1"/>
      <c r="AE4028" s="1"/>
    </row>
    <row r="4029" spans="1:31" ht="13.25" customHeight="1" x14ac:dyDescent="0.35">
      <c r="B4029" s="49"/>
      <c r="H4029" s="28"/>
      <c r="I4029" s="30"/>
      <c r="J4029" s="3"/>
      <c r="AD4029" s="1"/>
      <c r="AE4029" s="1"/>
    </row>
    <row r="4030" spans="1:31" ht="13.25" customHeight="1" x14ac:dyDescent="0.35">
      <c r="B4030" s="49"/>
      <c r="H4030" s="28"/>
      <c r="I4030" s="30"/>
      <c r="J4030" s="3"/>
      <c r="AD4030" s="1"/>
      <c r="AE4030" s="1"/>
    </row>
    <row r="4031" spans="1:31" ht="13.25" customHeight="1" x14ac:dyDescent="0.35">
      <c r="B4031" s="49"/>
      <c r="H4031" s="28"/>
      <c r="I4031" s="30"/>
      <c r="J4031" s="3"/>
      <c r="AD4031" s="1"/>
      <c r="AE4031" s="1"/>
    </row>
    <row r="4032" spans="1:31" ht="13.25" customHeight="1" x14ac:dyDescent="0.35">
      <c r="B4032" s="49"/>
      <c r="H4032" s="28"/>
      <c r="I4032" s="30"/>
      <c r="J4032" s="3"/>
      <c r="AD4032" s="1"/>
      <c r="AE4032" s="1"/>
    </row>
    <row r="4033" spans="2:31" ht="13.25" customHeight="1" x14ac:dyDescent="0.35">
      <c r="B4033" s="49"/>
      <c r="H4033" s="28"/>
      <c r="I4033" s="30"/>
      <c r="J4033" s="3"/>
      <c r="AD4033" s="1"/>
      <c r="AE4033" s="1"/>
    </row>
    <row r="4034" spans="2:31" ht="13.25" customHeight="1" x14ac:dyDescent="0.35">
      <c r="B4034" s="49"/>
      <c r="H4034" s="28"/>
      <c r="I4034" s="30"/>
      <c r="J4034" s="3"/>
      <c r="AD4034" s="1"/>
      <c r="AE4034" s="1"/>
    </row>
    <row r="4035" spans="2:31" ht="13.25" customHeight="1" x14ac:dyDescent="0.35">
      <c r="B4035" s="49"/>
      <c r="H4035" s="28"/>
      <c r="I4035" s="30"/>
      <c r="J4035" s="3"/>
      <c r="AD4035" s="1"/>
      <c r="AE4035" s="1"/>
    </row>
    <row r="4036" spans="2:31" ht="13.25" customHeight="1" x14ac:dyDescent="0.35">
      <c r="B4036" s="49"/>
      <c r="H4036" s="28"/>
      <c r="I4036" s="30"/>
      <c r="J4036" s="3"/>
      <c r="AD4036" s="1"/>
      <c r="AE4036" s="1"/>
    </row>
    <row r="4037" spans="2:31" ht="13.25" customHeight="1" x14ac:dyDescent="0.35">
      <c r="B4037" s="49"/>
      <c r="H4037" s="28"/>
      <c r="I4037" s="30"/>
      <c r="J4037" s="3"/>
      <c r="AD4037" s="1"/>
      <c r="AE4037" s="1"/>
    </row>
    <row r="4038" spans="2:31" ht="13.25" customHeight="1" x14ac:dyDescent="0.35">
      <c r="B4038" s="49"/>
      <c r="H4038" s="28"/>
      <c r="I4038" s="30"/>
      <c r="J4038" s="3"/>
      <c r="AD4038" s="1"/>
      <c r="AE4038" s="1"/>
    </row>
    <row r="4039" spans="2:31" ht="13.25" customHeight="1" x14ac:dyDescent="0.35">
      <c r="B4039" s="49"/>
      <c r="H4039" s="28"/>
      <c r="I4039" s="30"/>
      <c r="J4039" s="3"/>
      <c r="AD4039" s="1"/>
      <c r="AE4039" s="1"/>
    </row>
    <row r="4040" spans="2:31" ht="13.25" customHeight="1" x14ac:dyDescent="0.35">
      <c r="B4040" s="49"/>
      <c r="H4040" s="28"/>
      <c r="I4040" s="30"/>
      <c r="J4040" s="3"/>
      <c r="AD4040" s="1"/>
      <c r="AE4040" s="1"/>
    </row>
    <row r="4041" spans="2:31" ht="13.25" customHeight="1" x14ac:dyDescent="0.35">
      <c r="B4041" s="49"/>
      <c r="H4041" s="28"/>
      <c r="I4041" s="30"/>
      <c r="J4041" s="3"/>
      <c r="AD4041" s="1"/>
      <c r="AE4041" s="1"/>
    </row>
    <row r="4042" spans="2:31" ht="13.25" customHeight="1" x14ac:dyDescent="0.35">
      <c r="B4042" s="49"/>
      <c r="H4042" s="28"/>
      <c r="I4042" s="30"/>
      <c r="J4042" s="3"/>
      <c r="AD4042" s="1"/>
      <c r="AE4042" s="1"/>
    </row>
    <row r="4043" spans="2:31" ht="13.25" customHeight="1" x14ac:dyDescent="0.35">
      <c r="B4043" s="49"/>
      <c r="H4043" s="28"/>
      <c r="I4043" s="30"/>
      <c r="J4043" s="3"/>
      <c r="AD4043" s="1"/>
      <c r="AE4043" s="1"/>
    </row>
    <row r="4044" spans="2:31" ht="13.25" customHeight="1" x14ac:dyDescent="0.35">
      <c r="B4044" s="49"/>
      <c r="H4044" s="28"/>
      <c r="I4044" s="30"/>
      <c r="J4044" s="3"/>
      <c r="AD4044" s="1"/>
      <c r="AE4044" s="1"/>
    </row>
    <row r="4045" spans="2:31" ht="13.25" customHeight="1" x14ac:dyDescent="0.35">
      <c r="B4045" s="49"/>
      <c r="H4045" s="28"/>
      <c r="I4045" s="30"/>
      <c r="J4045" s="3"/>
      <c r="AD4045" s="1"/>
      <c r="AE4045" s="1"/>
    </row>
    <row r="4046" spans="2:31" ht="13.25" customHeight="1" x14ac:dyDescent="0.35">
      <c r="B4046" s="49"/>
      <c r="H4046" s="28"/>
      <c r="I4046" s="30"/>
      <c r="J4046" s="3"/>
      <c r="AD4046" s="1"/>
      <c r="AE4046" s="1"/>
    </row>
    <row r="4047" spans="2:31" ht="13.25" customHeight="1" x14ac:dyDescent="0.35">
      <c r="B4047" s="49"/>
      <c r="H4047" s="28"/>
      <c r="I4047" s="30"/>
      <c r="J4047" s="3"/>
      <c r="AD4047" s="1"/>
      <c r="AE4047" s="1"/>
    </row>
    <row r="4048" spans="2:31" ht="13.25" customHeight="1" x14ac:dyDescent="0.35">
      <c r="B4048" s="49"/>
      <c r="H4048" s="28"/>
      <c r="I4048" s="30"/>
      <c r="J4048" s="3"/>
      <c r="AD4048" s="1"/>
      <c r="AE4048" s="1"/>
    </row>
    <row r="4049" spans="2:31" ht="13.25" customHeight="1" x14ac:dyDescent="0.35">
      <c r="B4049" s="49"/>
      <c r="H4049" s="28"/>
      <c r="I4049" s="30"/>
      <c r="J4049" s="3"/>
      <c r="AD4049" s="1"/>
      <c r="AE4049" s="1"/>
    </row>
    <row r="4050" spans="2:31" ht="13.25" customHeight="1" x14ac:dyDescent="0.35">
      <c r="B4050" s="49"/>
      <c r="H4050" s="28"/>
      <c r="I4050" s="30"/>
      <c r="J4050" s="3"/>
      <c r="AD4050" s="1"/>
      <c r="AE4050" s="1"/>
    </row>
    <row r="4051" spans="2:31" ht="13.25" customHeight="1" x14ac:dyDescent="0.35">
      <c r="B4051" s="49"/>
      <c r="H4051" s="28"/>
      <c r="I4051" s="30"/>
      <c r="J4051" s="3"/>
      <c r="AD4051" s="1"/>
      <c r="AE4051" s="1"/>
    </row>
    <row r="4052" spans="2:31" ht="13.25" customHeight="1" x14ac:dyDescent="0.35">
      <c r="B4052" s="49"/>
      <c r="H4052" s="28"/>
      <c r="I4052" s="30"/>
      <c r="J4052" s="3"/>
      <c r="AD4052" s="1"/>
      <c r="AE4052" s="1"/>
    </row>
    <row r="4053" spans="2:31" ht="13.25" customHeight="1" x14ac:dyDescent="0.35">
      <c r="B4053" s="49"/>
      <c r="H4053" s="28"/>
      <c r="I4053" s="30"/>
      <c r="J4053" s="3"/>
      <c r="AD4053" s="1"/>
      <c r="AE4053" s="1"/>
    </row>
    <row r="4054" spans="2:31" ht="13.25" customHeight="1" x14ac:dyDescent="0.35">
      <c r="B4054" s="49"/>
      <c r="H4054" s="28"/>
      <c r="I4054" s="30"/>
      <c r="J4054" s="3"/>
      <c r="AD4054" s="1"/>
      <c r="AE4054" s="1"/>
    </row>
    <row r="4055" spans="2:31" ht="13.25" customHeight="1" x14ac:dyDescent="0.35">
      <c r="B4055" s="49"/>
      <c r="H4055" s="28"/>
      <c r="I4055" s="30"/>
      <c r="J4055" s="3"/>
      <c r="AD4055" s="1"/>
      <c r="AE4055" s="1"/>
    </row>
    <row r="4056" spans="2:31" ht="13.25" customHeight="1" x14ac:dyDescent="0.35">
      <c r="B4056" s="49"/>
      <c r="H4056" s="28"/>
      <c r="I4056" s="30"/>
      <c r="J4056" s="3"/>
      <c r="AD4056" s="1"/>
      <c r="AE4056" s="1"/>
    </row>
    <row r="4057" spans="2:31" ht="13.25" customHeight="1" x14ac:dyDescent="0.35">
      <c r="B4057" s="49"/>
      <c r="H4057" s="28"/>
      <c r="I4057" s="30"/>
      <c r="J4057" s="3"/>
      <c r="AD4057" s="1"/>
      <c r="AE4057" s="1"/>
    </row>
    <row r="4058" spans="2:31" ht="13.25" customHeight="1" x14ac:dyDescent="0.35">
      <c r="B4058" s="49"/>
      <c r="H4058" s="28"/>
      <c r="I4058" s="30"/>
      <c r="J4058" s="3"/>
      <c r="AD4058" s="1"/>
      <c r="AE4058" s="1"/>
    </row>
    <row r="4059" spans="2:31" ht="13.25" customHeight="1" x14ac:dyDescent="0.35">
      <c r="B4059" s="49"/>
      <c r="H4059" s="28"/>
      <c r="I4059" s="30"/>
      <c r="J4059" s="3"/>
      <c r="AD4059" s="1"/>
      <c r="AE4059" s="1"/>
    </row>
    <row r="4060" spans="2:31" ht="13.25" customHeight="1" x14ac:dyDescent="0.35">
      <c r="B4060" s="49"/>
      <c r="H4060" s="28"/>
      <c r="I4060" s="30"/>
      <c r="J4060" s="3"/>
      <c r="AD4060" s="1"/>
      <c r="AE4060" s="1"/>
    </row>
    <row r="4061" spans="2:31" ht="13.25" customHeight="1" x14ac:dyDescent="0.35">
      <c r="B4061" s="49"/>
      <c r="H4061" s="28"/>
      <c r="I4061" s="30"/>
      <c r="J4061" s="3"/>
      <c r="AD4061" s="1"/>
      <c r="AE4061" s="1"/>
    </row>
    <row r="4062" spans="2:31" ht="13.25" customHeight="1" x14ac:dyDescent="0.35">
      <c r="B4062" s="49"/>
      <c r="H4062" s="28"/>
      <c r="I4062" s="30"/>
      <c r="J4062" s="3"/>
      <c r="AD4062" s="1"/>
      <c r="AE4062" s="1"/>
    </row>
    <row r="4063" spans="2:31" ht="13.25" customHeight="1" x14ac:dyDescent="0.35">
      <c r="B4063" s="49"/>
      <c r="H4063" s="28"/>
      <c r="I4063" s="30"/>
      <c r="J4063" s="3"/>
      <c r="AD4063" s="1"/>
      <c r="AE4063" s="1"/>
    </row>
    <row r="4064" spans="2:31" ht="13.25" customHeight="1" x14ac:dyDescent="0.35">
      <c r="B4064" s="49"/>
      <c r="H4064" s="28"/>
      <c r="I4064" s="30"/>
      <c r="J4064" s="3"/>
      <c r="AD4064" s="1"/>
      <c r="AE4064" s="1"/>
    </row>
    <row r="4065" spans="2:31" ht="13.25" customHeight="1" x14ac:dyDescent="0.35">
      <c r="B4065" s="49"/>
      <c r="D4065" s="38"/>
      <c r="E4065" s="38"/>
      <c r="F4065" s="38"/>
      <c r="G4065" s="103"/>
      <c r="H4065" s="104"/>
      <c r="I4065" s="30"/>
      <c r="J4065" s="3"/>
      <c r="AD4065" s="1"/>
      <c r="AE4065" s="1"/>
    </row>
    <row r="4066" spans="2:31" ht="13.25" customHeight="1" x14ac:dyDescent="0.35">
      <c r="B4066" s="49"/>
      <c r="C4066" s="41"/>
      <c r="D4066" s="38"/>
      <c r="E4066" s="38"/>
      <c r="F4066" s="38"/>
      <c r="G4066" s="103"/>
      <c r="H4066" s="104"/>
      <c r="I4066" s="30"/>
      <c r="J4066" s="3"/>
      <c r="AD4066" s="1"/>
      <c r="AE4066" s="1"/>
    </row>
    <row r="4067" spans="2:31" ht="13.25" customHeight="1" x14ac:dyDescent="0.35">
      <c r="B4067" s="49"/>
      <c r="H4067" s="28"/>
      <c r="I4067" s="30"/>
      <c r="J4067" s="3"/>
      <c r="AD4067" s="1"/>
      <c r="AE4067" s="1"/>
    </row>
    <row r="4068" spans="2:31" ht="13.25" customHeight="1" x14ac:dyDescent="0.35">
      <c r="B4068" s="49"/>
      <c r="H4068" s="28"/>
      <c r="I4068" s="30"/>
      <c r="J4068" s="3"/>
      <c r="AD4068" s="1"/>
      <c r="AE4068" s="1"/>
    </row>
    <row r="4069" spans="2:31" ht="13.25" customHeight="1" x14ac:dyDescent="0.35">
      <c r="B4069" s="49"/>
      <c r="H4069" s="28"/>
      <c r="I4069" s="30"/>
      <c r="J4069" s="3"/>
      <c r="AD4069" s="1"/>
      <c r="AE4069" s="1"/>
    </row>
    <row r="4070" spans="2:31" ht="13.25" customHeight="1" x14ac:dyDescent="0.35">
      <c r="B4070" s="49"/>
      <c r="H4070" s="28"/>
      <c r="I4070" s="30"/>
      <c r="J4070" s="3"/>
      <c r="AD4070" s="1"/>
      <c r="AE4070" s="1"/>
    </row>
    <row r="4071" spans="2:31" ht="13.25" customHeight="1" x14ac:dyDescent="0.35">
      <c r="B4071" s="49"/>
      <c r="H4071" s="28"/>
      <c r="I4071" s="30"/>
      <c r="J4071" s="3"/>
      <c r="AD4071" s="1"/>
      <c r="AE4071" s="1"/>
    </row>
    <row r="4072" spans="2:31" ht="13.25" customHeight="1" x14ac:dyDescent="0.35">
      <c r="B4072" s="49"/>
      <c r="H4072" s="28"/>
      <c r="I4072" s="30"/>
      <c r="J4072" s="3"/>
      <c r="AD4072" s="1"/>
      <c r="AE4072" s="1"/>
    </row>
    <row r="4073" spans="2:31" ht="13.25" customHeight="1" x14ac:dyDescent="0.35">
      <c r="B4073" s="49"/>
      <c r="H4073" s="28"/>
      <c r="I4073" s="30"/>
      <c r="J4073" s="3"/>
      <c r="AD4073" s="1"/>
      <c r="AE4073" s="1"/>
    </row>
    <row r="4074" spans="2:31" ht="13.25" customHeight="1" x14ac:dyDescent="0.35">
      <c r="B4074" s="49"/>
      <c r="H4074" s="28"/>
      <c r="I4074" s="30"/>
      <c r="J4074" s="3"/>
      <c r="AD4074" s="1"/>
      <c r="AE4074" s="1"/>
    </row>
    <row r="4075" spans="2:31" ht="13.25" customHeight="1" x14ac:dyDescent="0.35">
      <c r="B4075" s="49"/>
      <c r="H4075" s="28"/>
      <c r="I4075" s="30"/>
      <c r="J4075" s="3"/>
      <c r="AD4075" s="1"/>
      <c r="AE4075" s="1"/>
    </row>
    <row r="4076" spans="2:31" ht="13.25" customHeight="1" x14ac:dyDescent="0.35">
      <c r="B4076" s="49"/>
      <c r="H4076" s="28"/>
      <c r="I4076" s="30"/>
      <c r="J4076" s="3"/>
      <c r="AD4076" s="1"/>
      <c r="AE4076" s="1"/>
    </row>
    <row r="4077" spans="2:31" ht="13.25" customHeight="1" x14ac:dyDescent="0.35">
      <c r="B4077" s="49"/>
      <c r="H4077" s="28"/>
      <c r="I4077" s="30"/>
      <c r="J4077" s="3"/>
      <c r="AD4077" s="1"/>
      <c r="AE4077" s="1"/>
    </row>
    <row r="4078" spans="2:31" ht="13.25" customHeight="1" x14ac:dyDescent="0.35">
      <c r="B4078" s="49"/>
      <c r="H4078" s="28"/>
      <c r="I4078" s="30"/>
      <c r="J4078" s="3"/>
      <c r="AD4078" s="1"/>
      <c r="AE4078" s="1"/>
    </row>
    <row r="4079" spans="2:31" ht="13.25" customHeight="1" x14ac:dyDescent="0.35">
      <c r="B4079" s="49"/>
      <c r="H4079" s="28"/>
      <c r="I4079" s="30"/>
      <c r="J4079" s="3"/>
      <c r="AD4079" s="1"/>
      <c r="AE4079" s="1"/>
    </row>
    <row r="4080" spans="2:31" ht="13.25" customHeight="1" x14ac:dyDescent="0.35">
      <c r="B4080" s="49"/>
      <c r="H4080" s="28"/>
      <c r="I4080" s="30"/>
      <c r="J4080" s="3"/>
      <c r="AD4080" s="1"/>
      <c r="AE4080" s="1"/>
    </row>
    <row r="4081" spans="2:31" ht="13.25" customHeight="1" x14ac:dyDescent="0.35">
      <c r="B4081" s="49"/>
      <c r="H4081" s="28"/>
      <c r="I4081" s="30"/>
      <c r="J4081" s="3"/>
      <c r="AD4081" s="1"/>
      <c r="AE4081" s="1"/>
    </row>
    <row r="4082" spans="2:31" ht="13.25" customHeight="1" x14ac:dyDescent="0.35">
      <c r="B4082" s="49"/>
      <c r="H4082" s="28"/>
      <c r="I4082" s="30"/>
      <c r="J4082" s="3"/>
      <c r="AD4082" s="1"/>
      <c r="AE4082" s="1"/>
    </row>
    <row r="4083" spans="2:31" ht="13.25" customHeight="1" x14ac:dyDescent="0.35">
      <c r="B4083" s="49"/>
      <c r="H4083" s="28"/>
      <c r="I4083" s="30"/>
      <c r="J4083" s="3"/>
      <c r="AD4083" s="1"/>
      <c r="AE4083" s="1"/>
    </row>
    <row r="4084" spans="2:31" ht="13.25" customHeight="1" x14ac:dyDescent="0.35">
      <c r="B4084" s="49"/>
      <c r="H4084" s="28"/>
      <c r="I4084" s="30"/>
      <c r="J4084" s="3"/>
      <c r="AD4084" s="1"/>
      <c r="AE4084" s="1"/>
    </row>
    <row r="4085" spans="2:31" ht="13.25" customHeight="1" x14ac:dyDescent="0.35">
      <c r="B4085" s="49"/>
      <c r="H4085" s="28"/>
      <c r="I4085" s="30"/>
      <c r="J4085" s="3"/>
      <c r="AD4085" s="1"/>
      <c r="AE4085" s="1"/>
    </row>
    <row r="4086" spans="2:31" ht="13.25" customHeight="1" x14ac:dyDescent="0.35">
      <c r="B4086" s="49"/>
      <c r="H4086" s="28"/>
      <c r="I4086" s="30"/>
      <c r="J4086" s="3"/>
      <c r="AD4086" s="1"/>
      <c r="AE4086" s="1"/>
    </row>
    <row r="4087" spans="2:31" ht="13.25" customHeight="1" x14ac:dyDescent="0.35">
      <c r="B4087" s="49"/>
      <c r="H4087" s="28"/>
      <c r="I4087" s="30"/>
      <c r="J4087" s="3"/>
      <c r="AD4087" s="1"/>
      <c r="AE4087" s="1"/>
    </row>
    <row r="4088" spans="2:31" ht="13.25" customHeight="1" x14ac:dyDescent="0.35">
      <c r="B4088" s="49"/>
      <c r="H4088" s="28"/>
      <c r="I4088" s="30"/>
      <c r="J4088" s="3"/>
      <c r="AD4088" s="1"/>
      <c r="AE4088" s="1"/>
    </row>
    <row r="4089" spans="2:31" ht="13.25" customHeight="1" x14ac:dyDescent="0.35">
      <c r="B4089" s="49"/>
      <c r="H4089" s="28"/>
      <c r="I4089" s="30"/>
      <c r="J4089" s="3"/>
      <c r="AD4089" s="1"/>
      <c r="AE4089" s="1"/>
    </row>
    <row r="4090" spans="2:31" ht="13.25" customHeight="1" x14ac:dyDescent="0.35">
      <c r="B4090" s="49"/>
      <c r="H4090" s="28"/>
      <c r="I4090" s="30"/>
      <c r="J4090" s="3"/>
      <c r="AD4090" s="1"/>
      <c r="AE4090" s="1"/>
    </row>
    <row r="4091" spans="2:31" ht="13.25" customHeight="1" x14ac:dyDescent="0.35">
      <c r="B4091" s="49"/>
      <c r="H4091" s="28"/>
      <c r="I4091" s="30"/>
      <c r="J4091" s="3"/>
      <c r="AD4091" s="1"/>
      <c r="AE4091" s="1"/>
    </row>
    <row r="4092" spans="2:31" ht="13.25" customHeight="1" x14ac:dyDescent="0.35">
      <c r="B4092" s="49"/>
      <c r="H4092" s="28"/>
      <c r="I4092" s="30"/>
      <c r="J4092" s="3"/>
      <c r="AD4092" s="1"/>
      <c r="AE4092" s="1"/>
    </row>
    <row r="4093" spans="2:31" ht="13.25" customHeight="1" x14ac:dyDescent="0.35">
      <c r="B4093" s="49"/>
      <c r="H4093" s="28"/>
      <c r="I4093" s="30"/>
      <c r="J4093" s="3"/>
      <c r="AD4093" s="1"/>
      <c r="AE4093" s="1"/>
    </row>
    <row r="4094" spans="2:31" ht="13.25" customHeight="1" x14ac:dyDescent="0.35">
      <c r="B4094" s="49"/>
      <c r="H4094" s="28"/>
      <c r="I4094" s="30"/>
      <c r="J4094" s="3"/>
      <c r="AD4094" s="1"/>
      <c r="AE4094" s="1"/>
    </row>
    <row r="4095" spans="2:31" ht="13.25" customHeight="1" x14ac:dyDescent="0.35">
      <c r="B4095" s="49"/>
      <c r="H4095" s="28"/>
      <c r="I4095" s="30"/>
      <c r="J4095" s="3"/>
      <c r="AD4095" s="1"/>
      <c r="AE4095" s="1"/>
    </row>
    <row r="4096" spans="2:31" ht="13.25" customHeight="1" x14ac:dyDescent="0.35">
      <c r="B4096" s="49"/>
      <c r="H4096" s="28"/>
      <c r="I4096" s="30"/>
      <c r="J4096" s="3"/>
      <c r="AD4096" s="1"/>
      <c r="AE4096" s="1"/>
    </row>
    <row r="4097" spans="1:31" ht="13.25" customHeight="1" x14ac:dyDescent="0.35">
      <c r="B4097" s="49"/>
      <c r="H4097" s="28"/>
      <c r="I4097" s="30"/>
      <c r="J4097" s="3"/>
      <c r="AD4097" s="1"/>
      <c r="AE4097" s="1"/>
    </row>
    <row r="4098" spans="1:31" ht="13.25" customHeight="1" x14ac:dyDescent="0.35">
      <c r="B4098" s="49"/>
      <c r="H4098" s="28"/>
      <c r="I4098" s="30"/>
      <c r="J4098" s="3"/>
      <c r="AD4098" s="1"/>
      <c r="AE4098" s="1"/>
    </row>
    <row r="4099" spans="1:31" ht="13.25" customHeight="1" x14ac:dyDescent="0.35">
      <c r="B4099" s="49"/>
      <c r="H4099" s="28"/>
      <c r="I4099" s="30"/>
      <c r="J4099" s="3"/>
      <c r="AD4099" s="1"/>
      <c r="AE4099" s="1"/>
    </row>
    <row r="4100" spans="1:31" s="7" customFormat="1" ht="13.25" customHeight="1" x14ac:dyDescent="0.35">
      <c r="A4100" s="58"/>
      <c r="B4100" s="49"/>
      <c r="C4100" s="28"/>
      <c r="D4100" s="30"/>
      <c r="E4100" s="30"/>
      <c r="F4100" s="30"/>
      <c r="G4100" s="40"/>
      <c r="H4100" s="28"/>
      <c r="I4100" s="38"/>
      <c r="J4100" s="22"/>
      <c r="S4100" s="50"/>
    </row>
    <row r="4101" spans="1:31" s="7" customFormat="1" ht="13.25" customHeight="1" x14ac:dyDescent="0.35">
      <c r="A4101" s="58"/>
      <c r="B4101" s="49"/>
      <c r="C4101" s="28"/>
      <c r="D4101" s="30"/>
      <c r="E4101" s="30"/>
      <c r="F4101" s="30"/>
      <c r="G4101" s="40"/>
      <c r="H4101" s="28"/>
      <c r="I4101" s="38"/>
      <c r="J4101" s="22"/>
      <c r="S4101" s="50"/>
    </row>
    <row r="4102" spans="1:31" s="7" customFormat="1" ht="13.25" customHeight="1" x14ac:dyDescent="0.35">
      <c r="A4102" s="58"/>
      <c r="B4102" s="49"/>
      <c r="C4102" s="28"/>
      <c r="D4102" s="30"/>
      <c r="E4102" s="30"/>
      <c r="F4102" s="30"/>
      <c r="G4102" s="40"/>
      <c r="H4102" s="28"/>
      <c r="I4102" s="38"/>
      <c r="J4102" s="22"/>
      <c r="S4102" s="50"/>
    </row>
    <row r="4103" spans="1:31" s="7" customFormat="1" ht="13.25" customHeight="1" x14ac:dyDescent="0.35">
      <c r="A4103" s="58"/>
      <c r="B4103" s="49"/>
      <c r="C4103" s="28"/>
      <c r="D4103" s="30"/>
      <c r="E4103" s="30"/>
      <c r="F4103" s="30"/>
      <c r="G4103" s="40"/>
      <c r="H4103" s="28"/>
      <c r="I4103" s="38"/>
      <c r="J4103" s="22"/>
      <c r="S4103" s="50"/>
    </row>
    <row r="4104" spans="1:31" s="7" customFormat="1" ht="13.25" customHeight="1" x14ac:dyDescent="0.35">
      <c r="A4104" s="58"/>
      <c r="B4104" s="49"/>
      <c r="C4104" s="28"/>
      <c r="D4104" s="30"/>
      <c r="E4104" s="30"/>
      <c r="F4104" s="30"/>
      <c r="G4104" s="40"/>
      <c r="H4104" s="28"/>
      <c r="I4104" s="38"/>
      <c r="J4104" s="22"/>
      <c r="S4104" s="50"/>
    </row>
    <row r="4105" spans="1:31" s="7" customFormat="1" ht="13.25" customHeight="1" x14ac:dyDescent="0.35">
      <c r="A4105" s="58"/>
      <c r="B4105" s="49"/>
      <c r="C4105" s="28"/>
      <c r="D4105" s="30"/>
      <c r="E4105" s="30"/>
      <c r="F4105" s="30"/>
      <c r="G4105" s="40"/>
      <c r="H4105" s="28"/>
      <c r="I4105" s="38"/>
      <c r="J4105" s="22"/>
      <c r="S4105" s="50"/>
    </row>
    <row r="4106" spans="1:31" s="7" customFormat="1" ht="13.25" customHeight="1" x14ac:dyDescent="0.35">
      <c r="A4106" s="58"/>
      <c r="B4106" s="49"/>
      <c r="C4106" s="28"/>
      <c r="D4106" s="30"/>
      <c r="E4106" s="30"/>
      <c r="F4106" s="30"/>
      <c r="G4106" s="40"/>
      <c r="H4106" s="28"/>
      <c r="I4106" s="38"/>
      <c r="J4106" s="22"/>
      <c r="S4106" s="50"/>
    </row>
    <row r="4107" spans="1:31" s="7" customFormat="1" ht="13.25" customHeight="1" x14ac:dyDescent="0.35">
      <c r="A4107" s="58"/>
      <c r="B4107" s="49"/>
      <c r="C4107" s="28"/>
      <c r="D4107" s="30"/>
      <c r="E4107" s="30"/>
      <c r="F4107" s="30"/>
      <c r="G4107" s="40"/>
      <c r="H4107" s="28"/>
      <c r="I4107" s="38"/>
      <c r="J4107" s="22"/>
      <c r="S4107" s="50"/>
    </row>
    <row r="4108" spans="1:31" s="7" customFormat="1" ht="13.25" customHeight="1" x14ac:dyDescent="0.35">
      <c r="A4108" s="58"/>
      <c r="B4108" s="49"/>
      <c r="C4108" s="28"/>
      <c r="D4108" s="30"/>
      <c r="E4108" s="30"/>
      <c r="F4108" s="30"/>
      <c r="G4108" s="40"/>
      <c r="H4108" s="28"/>
      <c r="I4108" s="38"/>
      <c r="J4108" s="22"/>
      <c r="S4108" s="50"/>
    </row>
    <row r="4109" spans="1:31" s="7" customFormat="1" ht="13.25" customHeight="1" x14ac:dyDescent="0.35">
      <c r="A4109" s="58"/>
      <c r="B4109" s="49"/>
      <c r="C4109" s="28"/>
      <c r="D4109" s="30"/>
      <c r="E4109" s="30"/>
      <c r="F4109" s="30"/>
      <c r="G4109" s="40"/>
      <c r="H4109" s="28"/>
      <c r="I4109" s="38"/>
      <c r="J4109" s="22"/>
      <c r="S4109" s="50"/>
    </row>
    <row r="4110" spans="1:31" s="7" customFormat="1" ht="13.25" customHeight="1" x14ac:dyDescent="0.35">
      <c r="A4110" s="58"/>
      <c r="B4110" s="49"/>
      <c r="C4110" s="28"/>
      <c r="D4110" s="30"/>
      <c r="E4110" s="30"/>
      <c r="F4110" s="30"/>
      <c r="G4110" s="40"/>
      <c r="H4110" s="28"/>
      <c r="I4110" s="38"/>
      <c r="J4110" s="22"/>
      <c r="S4110" s="50"/>
    </row>
    <row r="4111" spans="1:31" s="7" customFormat="1" ht="13.25" customHeight="1" x14ac:dyDescent="0.35">
      <c r="A4111" s="58"/>
      <c r="B4111" s="49"/>
      <c r="C4111" s="28"/>
      <c r="D4111" s="30"/>
      <c r="E4111" s="30"/>
      <c r="F4111" s="30"/>
      <c r="G4111" s="40"/>
      <c r="H4111" s="28"/>
      <c r="I4111" s="38"/>
      <c r="J4111" s="22"/>
      <c r="S4111" s="50"/>
    </row>
    <row r="4112" spans="1:31" s="7" customFormat="1" ht="13.25" customHeight="1" x14ac:dyDescent="0.35">
      <c r="A4112" s="58"/>
      <c r="B4112" s="49"/>
      <c r="C4112" s="28"/>
      <c r="D4112" s="30"/>
      <c r="E4112" s="30"/>
      <c r="F4112" s="30"/>
      <c r="G4112" s="40"/>
      <c r="H4112" s="28"/>
      <c r="I4112" s="38"/>
      <c r="J4112" s="22"/>
      <c r="S4112" s="50"/>
    </row>
    <row r="4113" spans="1:31" s="7" customFormat="1" ht="13.25" customHeight="1" x14ac:dyDescent="0.35">
      <c r="A4113" s="58"/>
      <c r="B4113" s="49"/>
      <c r="C4113" s="28"/>
      <c r="D4113" s="30"/>
      <c r="E4113" s="30"/>
      <c r="F4113" s="30"/>
      <c r="G4113" s="40"/>
      <c r="H4113" s="28"/>
      <c r="I4113" s="38"/>
      <c r="J4113" s="22"/>
      <c r="S4113" s="50"/>
    </row>
    <row r="4114" spans="1:31" s="7" customFormat="1" ht="13.25" customHeight="1" x14ac:dyDescent="0.35">
      <c r="A4114" s="58"/>
      <c r="B4114" s="49"/>
      <c r="C4114" s="28"/>
      <c r="D4114" s="30"/>
      <c r="E4114" s="30"/>
      <c r="F4114" s="30"/>
      <c r="G4114" s="40"/>
      <c r="H4114" s="28"/>
      <c r="I4114" s="38"/>
      <c r="J4114" s="22"/>
      <c r="S4114" s="50"/>
    </row>
    <row r="4115" spans="1:31" s="7" customFormat="1" ht="13.25" customHeight="1" x14ac:dyDescent="0.35">
      <c r="A4115" s="58"/>
      <c r="B4115" s="49"/>
      <c r="C4115" s="28"/>
      <c r="D4115" s="30"/>
      <c r="E4115" s="30"/>
      <c r="F4115" s="30"/>
      <c r="G4115" s="40"/>
      <c r="H4115" s="28"/>
      <c r="I4115" s="38"/>
      <c r="J4115" s="22"/>
      <c r="S4115" s="50"/>
    </row>
    <row r="4116" spans="1:31" s="7" customFormat="1" ht="13.25" customHeight="1" x14ac:dyDescent="0.35">
      <c r="A4116" s="58"/>
      <c r="B4116" s="49"/>
      <c r="C4116" s="28"/>
      <c r="D4116" s="30"/>
      <c r="E4116" s="30"/>
      <c r="F4116" s="30"/>
      <c r="G4116" s="40"/>
      <c r="H4116" s="28"/>
      <c r="I4116" s="38"/>
      <c r="J4116" s="22"/>
      <c r="S4116" s="50"/>
    </row>
    <row r="4117" spans="1:31" s="7" customFormat="1" ht="13.25" customHeight="1" x14ac:dyDescent="0.35">
      <c r="A4117" s="58"/>
      <c r="B4117" s="49"/>
      <c r="C4117" s="28"/>
      <c r="D4117" s="30"/>
      <c r="E4117" s="30"/>
      <c r="F4117" s="30"/>
      <c r="G4117" s="40"/>
      <c r="H4117" s="28"/>
      <c r="I4117" s="38"/>
      <c r="J4117" s="22"/>
      <c r="S4117" s="50"/>
    </row>
    <row r="4118" spans="1:31" s="7" customFormat="1" ht="13.25" customHeight="1" x14ac:dyDescent="0.35">
      <c r="A4118" s="58"/>
      <c r="B4118" s="49"/>
      <c r="C4118" s="28"/>
      <c r="D4118" s="30"/>
      <c r="E4118" s="30"/>
      <c r="F4118" s="30"/>
      <c r="G4118" s="40"/>
      <c r="H4118" s="28"/>
      <c r="I4118" s="38"/>
      <c r="J4118" s="22"/>
      <c r="S4118" s="50"/>
    </row>
    <row r="4119" spans="1:31" s="7" customFormat="1" ht="13.25" customHeight="1" x14ac:dyDescent="0.35">
      <c r="A4119" s="58"/>
      <c r="B4119" s="49"/>
      <c r="C4119" s="28"/>
      <c r="D4119" s="30"/>
      <c r="E4119" s="30"/>
      <c r="F4119" s="30"/>
      <c r="G4119" s="30"/>
      <c r="H4119" s="28"/>
      <c r="I4119" s="38"/>
      <c r="J4119" s="22"/>
      <c r="S4119" s="50"/>
    </row>
    <row r="4120" spans="1:31" s="7" customFormat="1" ht="13.25" customHeight="1" x14ac:dyDescent="0.35">
      <c r="A4120" s="58"/>
      <c r="B4120" s="49"/>
      <c r="C4120" s="28"/>
      <c r="D4120" s="30"/>
      <c r="E4120" s="30"/>
      <c r="F4120" s="30"/>
      <c r="G4120" s="40"/>
      <c r="H4120" s="28"/>
      <c r="I4120" s="38"/>
      <c r="J4120" s="22"/>
      <c r="S4120" s="50"/>
    </row>
    <row r="4121" spans="1:31" s="7" customFormat="1" ht="13.25" customHeight="1" x14ac:dyDescent="0.35">
      <c r="A4121" s="58"/>
      <c r="B4121" s="49"/>
      <c r="C4121" s="28"/>
      <c r="D4121" s="30"/>
      <c r="E4121" s="30"/>
      <c r="F4121" s="30"/>
      <c r="G4121" s="30"/>
      <c r="H4121" s="28"/>
      <c r="I4121" s="38"/>
      <c r="J4121" s="22"/>
      <c r="S4121" s="50"/>
    </row>
    <row r="4122" spans="1:31" s="7" customFormat="1" ht="13.25" customHeight="1" x14ac:dyDescent="0.35">
      <c r="A4122" s="58"/>
      <c r="B4122" s="49"/>
      <c r="C4122" s="28"/>
      <c r="D4122" s="30"/>
      <c r="E4122" s="30"/>
      <c r="F4122" s="30"/>
      <c r="G4122" s="40"/>
      <c r="H4122" s="28"/>
      <c r="I4122" s="38"/>
      <c r="J4122" s="22"/>
      <c r="S4122" s="50"/>
    </row>
    <row r="4123" spans="1:31" ht="13.25" customHeight="1" x14ac:dyDescent="0.35">
      <c r="B4123" s="49"/>
      <c r="H4123" s="28"/>
      <c r="I4123" s="30"/>
      <c r="J4123" s="3"/>
      <c r="AD4123" s="1"/>
      <c r="AE4123" s="1"/>
    </row>
    <row r="4124" spans="1:31" ht="13.25" customHeight="1" x14ac:dyDescent="0.35">
      <c r="B4124" s="49"/>
      <c r="H4124" s="28"/>
      <c r="I4124" s="30"/>
      <c r="J4124" s="3"/>
      <c r="AD4124" s="1"/>
      <c r="AE4124" s="1"/>
    </row>
    <row r="4125" spans="1:31" ht="13.25" customHeight="1" x14ac:dyDescent="0.35">
      <c r="B4125" s="49"/>
      <c r="H4125" s="28"/>
      <c r="I4125" s="30"/>
      <c r="J4125" s="3"/>
      <c r="AD4125" s="1"/>
      <c r="AE4125" s="1"/>
    </row>
    <row r="4126" spans="1:31" ht="13.25" customHeight="1" x14ac:dyDescent="0.35">
      <c r="B4126" s="49"/>
      <c r="H4126" s="28"/>
      <c r="I4126" s="30"/>
      <c r="J4126" s="3"/>
      <c r="AD4126" s="1"/>
      <c r="AE4126" s="1"/>
    </row>
    <row r="4127" spans="1:31" ht="13.25" customHeight="1" x14ac:dyDescent="0.35">
      <c r="B4127" s="49"/>
      <c r="H4127" s="28"/>
      <c r="I4127" s="30"/>
      <c r="J4127" s="3"/>
      <c r="AD4127" s="1"/>
      <c r="AE4127" s="1"/>
    </row>
    <row r="4128" spans="1:31" ht="13.25" customHeight="1" x14ac:dyDescent="0.35">
      <c r="B4128" s="49"/>
      <c r="H4128" s="28"/>
      <c r="I4128" s="30"/>
      <c r="J4128" s="3"/>
      <c r="AD4128" s="1"/>
      <c r="AE4128" s="1"/>
    </row>
    <row r="4129" spans="2:31" ht="13.25" customHeight="1" x14ac:dyDescent="0.35">
      <c r="B4129" s="49"/>
      <c r="H4129" s="28"/>
      <c r="I4129" s="30"/>
      <c r="J4129" s="3"/>
      <c r="AD4129" s="1"/>
      <c r="AE4129" s="1"/>
    </row>
    <row r="4130" spans="2:31" ht="13.25" customHeight="1" x14ac:dyDescent="0.35">
      <c r="B4130" s="49"/>
      <c r="H4130" s="28"/>
      <c r="I4130" s="30"/>
      <c r="J4130" s="3"/>
      <c r="AD4130" s="1"/>
      <c r="AE4130" s="1"/>
    </row>
    <row r="4131" spans="2:31" ht="13.25" customHeight="1" x14ac:dyDescent="0.35">
      <c r="B4131" s="49"/>
      <c r="H4131" s="28"/>
      <c r="I4131" s="30"/>
      <c r="J4131" s="3"/>
      <c r="AD4131" s="1"/>
      <c r="AE4131" s="1"/>
    </row>
    <row r="4132" spans="2:31" ht="13.25" customHeight="1" x14ac:dyDescent="0.35">
      <c r="B4132" s="49"/>
      <c r="H4132" s="28"/>
      <c r="I4132" s="30"/>
      <c r="J4132" s="3"/>
      <c r="AD4132" s="1"/>
      <c r="AE4132" s="1"/>
    </row>
    <row r="4133" spans="2:31" ht="13.25" customHeight="1" x14ac:dyDescent="0.35">
      <c r="B4133" s="49"/>
      <c r="H4133" s="28"/>
      <c r="I4133" s="30"/>
      <c r="J4133" s="3"/>
      <c r="AD4133" s="1"/>
      <c r="AE4133" s="1"/>
    </row>
    <row r="4134" spans="2:31" ht="13.25" customHeight="1" x14ac:dyDescent="0.35">
      <c r="B4134" s="49"/>
      <c r="H4134" s="28"/>
      <c r="I4134" s="30"/>
      <c r="J4134" s="3"/>
      <c r="AD4134" s="1"/>
      <c r="AE4134" s="1"/>
    </row>
    <row r="4135" spans="2:31" ht="13.25" customHeight="1" x14ac:dyDescent="0.35">
      <c r="B4135" s="49"/>
      <c r="H4135" s="28"/>
      <c r="I4135" s="30"/>
      <c r="J4135" s="3"/>
      <c r="AD4135" s="1"/>
      <c r="AE4135" s="1"/>
    </row>
    <row r="4136" spans="2:31" ht="13.25" customHeight="1" x14ac:dyDescent="0.35">
      <c r="B4136" s="49"/>
      <c r="H4136" s="28"/>
      <c r="I4136" s="30"/>
      <c r="J4136" s="3"/>
      <c r="AD4136" s="1"/>
      <c r="AE4136" s="1"/>
    </row>
    <row r="4137" spans="2:31" ht="13.25" customHeight="1" x14ac:dyDescent="0.35">
      <c r="B4137" s="49"/>
      <c r="H4137" s="28"/>
      <c r="I4137" s="30"/>
      <c r="J4137" s="3"/>
      <c r="AD4137" s="1"/>
      <c r="AE4137" s="1"/>
    </row>
    <row r="4138" spans="2:31" ht="13.25" customHeight="1" x14ac:dyDescent="0.35">
      <c r="B4138" s="49"/>
      <c r="H4138" s="28"/>
      <c r="I4138" s="30"/>
      <c r="J4138" s="3"/>
      <c r="AD4138" s="1"/>
      <c r="AE4138" s="1"/>
    </row>
    <row r="4139" spans="2:31" ht="13.25" customHeight="1" x14ac:dyDescent="0.35">
      <c r="B4139" s="49"/>
      <c r="H4139" s="28"/>
      <c r="I4139" s="30"/>
      <c r="J4139" s="3"/>
      <c r="AD4139" s="1"/>
      <c r="AE4139" s="1"/>
    </row>
    <row r="4140" spans="2:31" ht="13.25" customHeight="1" x14ac:dyDescent="0.35">
      <c r="B4140" s="49"/>
      <c r="H4140" s="28"/>
      <c r="I4140" s="30"/>
      <c r="J4140" s="3"/>
      <c r="AD4140" s="1"/>
      <c r="AE4140" s="1"/>
    </row>
    <row r="4141" spans="2:31" ht="13.25" customHeight="1" x14ac:dyDescent="0.35">
      <c r="B4141" s="49"/>
      <c r="H4141" s="28"/>
      <c r="I4141" s="30"/>
      <c r="J4141" s="3"/>
      <c r="AD4141" s="1"/>
      <c r="AE4141" s="1"/>
    </row>
    <row r="4142" spans="2:31" ht="13.25" customHeight="1" x14ac:dyDescent="0.35">
      <c r="B4142" s="49"/>
      <c r="H4142" s="28"/>
      <c r="I4142" s="30"/>
      <c r="J4142" s="3"/>
      <c r="AD4142" s="1"/>
      <c r="AE4142" s="1"/>
    </row>
    <row r="4143" spans="2:31" ht="13.25" customHeight="1" x14ac:dyDescent="0.35">
      <c r="B4143" s="49"/>
      <c r="D4143" s="38"/>
      <c r="E4143" s="38"/>
      <c r="F4143" s="38"/>
      <c r="G4143" s="103"/>
      <c r="H4143" s="104"/>
      <c r="I4143" s="30"/>
      <c r="J4143" s="3"/>
      <c r="AD4143" s="1"/>
      <c r="AE4143" s="1"/>
    </row>
    <row r="4144" spans="2:31" ht="13.25" customHeight="1" x14ac:dyDescent="0.35">
      <c r="B4144" s="49"/>
      <c r="C4144" s="41"/>
      <c r="D4144" s="38"/>
      <c r="E4144" s="38"/>
      <c r="F4144" s="38"/>
      <c r="G4144" s="103"/>
      <c r="H4144" s="104"/>
      <c r="I4144" s="30"/>
      <c r="J4144" s="3"/>
      <c r="AD4144" s="1"/>
      <c r="AE4144" s="1"/>
    </row>
    <row r="4145" spans="2:31" ht="13.25" customHeight="1" x14ac:dyDescent="0.35">
      <c r="B4145" s="49"/>
      <c r="H4145" s="28"/>
      <c r="I4145" s="30"/>
      <c r="J4145" s="3"/>
      <c r="AD4145" s="1"/>
      <c r="AE4145" s="1"/>
    </row>
    <row r="4146" spans="2:31" ht="13.25" customHeight="1" x14ac:dyDescent="0.35">
      <c r="B4146" s="49"/>
      <c r="H4146" s="28"/>
      <c r="I4146" s="30"/>
      <c r="J4146" s="3"/>
      <c r="AD4146" s="1"/>
      <c r="AE4146" s="1"/>
    </row>
    <row r="4147" spans="2:31" ht="13.25" customHeight="1" x14ac:dyDescent="0.35">
      <c r="B4147" s="49"/>
      <c r="H4147" s="28"/>
      <c r="I4147" s="30"/>
      <c r="J4147" s="3"/>
      <c r="AD4147" s="1"/>
      <c r="AE4147" s="1"/>
    </row>
    <row r="4148" spans="2:31" ht="13.25" customHeight="1" x14ac:dyDescent="0.35">
      <c r="B4148" s="49"/>
      <c r="H4148" s="28"/>
      <c r="I4148" s="30"/>
      <c r="J4148" s="3"/>
      <c r="AD4148" s="1"/>
      <c r="AE4148" s="1"/>
    </row>
    <row r="4149" spans="2:31" ht="13.25" customHeight="1" x14ac:dyDescent="0.35">
      <c r="B4149" s="49"/>
      <c r="H4149" s="28"/>
      <c r="I4149" s="30"/>
      <c r="J4149" s="3"/>
      <c r="AD4149" s="1"/>
      <c r="AE4149" s="1"/>
    </row>
    <row r="4150" spans="2:31" ht="13.25" customHeight="1" x14ac:dyDescent="0.35">
      <c r="B4150" s="49"/>
      <c r="H4150" s="28"/>
      <c r="I4150" s="30"/>
      <c r="J4150" s="3"/>
      <c r="AD4150" s="1"/>
      <c r="AE4150" s="1"/>
    </row>
    <row r="4151" spans="2:31" ht="13.25" customHeight="1" x14ac:dyDescent="0.35">
      <c r="B4151" s="49"/>
      <c r="H4151" s="28"/>
      <c r="I4151" s="30"/>
      <c r="J4151" s="3"/>
      <c r="AD4151" s="1"/>
      <c r="AE4151" s="1"/>
    </row>
    <row r="4152" spans="2:31" ht="13.25" customHeight="1" x14ac:dyDescent="0.35">
      <c r="B4152" s="49"/>
      <c r="H4152" s="28"/>
      <c r="I4152" s="30"/>
      <c r="J4152" s="3"/>
      <c r="AD4152" s="1"/>
      <c r="AE4152" s="1"/>
    </row>
    <row r="4153" spans="2:31" ht="13.25" customHeight="1" x14ac:dyDescent="0.35">
      <c r="B4153" s="49"/>
      <c r="H4153" s="28"/>
      <c r="I4153" s="30"/>
      <c r="J4153" s="3"/>
      <c r="AD4153" s="1"/>
      <c r="AE4153" s="1"/>
    </row>
    <row r="4154" spans="2:31" ht="13.25" customHeight="1" x14ac:dyDescent="0.35">
      <c r="B4154" s="49"/>
      <c r="H4154" s="28"/>
      <c r="I4154" s="30"/>
      <c r="J4154" s="3"/>
      <c r="AD4154" s="1"/>
      <c r="AE4154" s="1"/>
    </row>
    <row r="4155" spans="2:31" ht="13.25" customHeight="1" x14ac:dyDescent="0.35">
      <c r="B4155" s="49"/>
      <c r="H4155" s="28"/>
      <c r="I4155" s="30"/>
      <c r="J4155" s="3"/>
      <c r="AD4155" s="1"/>
      <c r="AE4155" s="1"/>
    </row>
    <row r="4156" spans="2:31" ht="13.25" customHeight="1" x14ac:dyDescent="0.35">
      <c r="B4156" s="49"/>
      <c r="H4156" s="28"/>
      <c r="I4156" s="30"/>
      <c r="J4156" s="3"/>
      <c r="AD4156" s="1"/>
      <c r="AE4156" s="1"/>
    </row>
    <row r="4157" spans="2:31" ht="13.25" customHeight="1" x14ac:dyDescent="0.35">
      <c r="B4157" s="49"/>
      <c r="H4157" s="28"/>
      <c r="I4157" s="30"/>
      <c r="J4157" s="3"/>
      <c r="AD4157" s="1"/>
      <c r="AE4157" s="1"/>
    </row>
    <row r="4158" spans="2:31" ht="13.25" customHeight="1" x14ac:dyDescent="0.35">
      <c r="B4158" s="49"/>
      <c r="H4158" s="28"/>
      <c r="I4158" s="30"/>
      <c r="J4158" s="3"/>
      <c r="AD4158" s="1"/>
      <c r="AE4158" s="1"/>
    </row>
    <row r="4159" spans="2:31" ht="13.25" customHeight="1" x14ac:dyDescent="0.35">
      <c r="B4159" s="49"/>
      <c r="H4159" s="28"/>
      <c r="I4159" s="30"/>
      <c r="J4159" s="3"/>
      <c r="AD4159" s="1"/>
      <c r="AE4159" s="1"/>
    </row>
    <row r="4160" spans="2:31" ht="13.25" customHeight="1" x14ac:dyDescent="0.35">
      <c r="B4160" s="49"/>
      <c r="H4160" s="28"/>
      <c r="I4160" s="30"/>
      <c r="J4160" s="3"/>
      <c r="AD4160" s="1"/>
      <c r="AE4160" s="1"/>
    </row>
    <row r="4161" spans="2:31" ht="13.25" customHeight="1" x14ac:dyDescent="0.35">
      <c r="B4161" s="49"/>
      <c r="H4161" s="28"/>
      <c r="I4161" s="30"/>
      <c r="J4161" s="3"/>
      <c r="AD4161" s="1"/>
      <c r="AE4161" s="1"/>
    </row>
    <row r="4162" spans="2:31" ht="13.25" customHeight="1" x14ac:dyDescent="0.35">
      <c r="B4162" s="49"/>
      <c r="H4162" s="28"/>
      <c r="I4162" s="30"/>
      <c r="J4162" s="3"/>
      <c r="AD4162" s="1"/>
      <c r="AE4162" s="1"/>
    </row>
    <row r="4163" spans="2:31" ht="13.25" customHeight="1" x14ac:dyDescent="0.35">
      <c r="B4163" s="49"/>
      <c r="H4163" s="28"/>
      <c r="I4163" s="30"/>
      <c r="J4163" s="3"/>
      <c r="AD4163" s="1"/>
      <c r="AE4163" s="1"/>
    </row>
    <row r="4164" spans="2:31" ht="13.25" customHeight="1" x14ac:dyDescent="0.35">
      <c r="B4164" s="49"/>
      <c r="H4164" s="28"/>
      <c r="I4164" s="30"/>
      <c r="J4164" s="3"/>
      <c r="AD4164" s="1"/>
      <c r="AE4164" s="1"/>
    </row>
    <row r="4165" spans="2:31" ht="13.25" customHeight="1" x14ac:dyDescent="0.35">
      <c r="B4165" s="49"/>
      <c r="H4165" s="28"/>
      <c r="I4165" s="30"/>
      <c r="J4165" s="3"/>
      <c r="AD4165" s="1"/>
      <c r="AE4165" s="1"/>
    </row>
    <row r="4166" spans="2:31" ht="13.25" customHeight="1" x14ac:dyDescent="0.35">
      <c r="B4166" s="49"/>
      <c r="H4166" s="28"/>
      <c r="I4166" s="30"/>
      <c r="J4166" s="3"/>
      <c r="AD4166" s="1"/>
      <c r="AE4166" s="1"/>
    </row>
    <row r="4167" spans="2:31" ht="13.25" customHeight="1" x14ac:dyDescent="0.35">
      <c r="B4167" s="49"/>
      <c r="H4167" s="28"/>
      <c r="I4167" s="30"/>
      <c r="J4167" s="3"/>
      <c r="AD4167" s="1"/>
      <c r="AE4167" s="1"/>
    </row>
    <row r="4168" spans="2:31" ht="13.25" customHeight="1" x14ac:dyDescent="0.35">
      <c r="B4168" s="49"/>
      <c r="H4168" s="28"/>
      <c r="I4168" s="30"/>
      <c r="J4168" s="3"/>
      <c r="AD4168" s="1"/>
      <c r="AE4168" s="1"/>
    </row>
    <row r="4169" spans="2:31" ht="13.25" customHeight="1" x14ac:dyDescent="0.35">
      <c r="B4169" s="49"/>
      <c r="H4169" s="28"/>
      <c r="I4169" s="30"/>
      <c r="J4169" s="3"/>
      <c r="AD4169" s="1"/>
      <c r="AE4169" s="1"/>
    </row>
    <row r="4170" spans="2:31" ht="13.25" customHeight="1" x14ac:dyDescent="0.35">
      <c r="B4170" s="49"/>
      <c r="H4170" s="28"/>
      <c r="I4170" s="30"/>
      <c r="J4170" s="3"/>
      <c r="AD4170" s="1"/>
      <c r="AE4170" s="1"/>
    </row>
    <row r="4171" spans="2:31" ht="13.25" customHeight="1" x14ac:dyDescent="0.35">
      <c r="B4171" s="49"/>
      <c r="H4171" s="28"/>
      <c r="I4171" s="30"/>
      <c r="J4171" s="3"/>
      <c r="AD4171" s="1"/>
      <c r="AE4171" s="1"/>
    </row>
    <row r="4172" spans="2:31" ht="13.25" customHeight="1" x14ac:dyDescent="0.35">
      <c r="B4172" s="49"/>
      <c r="H4172" s="28"/>
      <c r="I4172" s="30"/>
      <c r="J4172" s="3"/>
      <c r="AD4172" s="1"/>
      <c r="AE4172" s="1"/>
    </row>
    <row r="4173" spans="2:31" ht="13.25" customHeight="1" x14ac:dyDescent="0.35">
      <c r="B4173" s="49"/>
      <c r="H4173" s="28"/>
      <c r="I4173" s="30"/>
      <c r="J4173" s="3"/>
      <c r="AD4173" s="1"/>
      <c r="AE4173" s="1"/>
    </row>
    <row r="4174" spans="2:31" ht="13.25" customHeight="1" x14ac:dyDescent="0.35">
      <c r="B4174" s="49"/>
      <c r="H4174" s="28"/>
      <c r="I4174" s="30"/>
      <c r="J4174" s="3"/>
      <c r="AD4174" s="1"/>
      <c r="AE4174" s="1"/>
    </row>
    <row r="4175" spans="2:31" ht="13.25" customHeight="1" x14ac:dyDescent="0.35">
      <c r="B4175" s="49"/>
      <c r="H4175" s="28"/>
      <c r="I4175" s="30"/>
      <c r="J4175" s="3"/>
      <c r="AD4175" s="1"/>
      <c r="AE4175" s="1"/>
    </row>
    <row r="4176" spans="2:31" ht="13.25" customHeight="1" x14ac:dyDescent="0.35">
      <c r="B4176" s="49"/>
      <c r="H4176" s="28"/>
      <c r="I4176" s="30"/>
      <c r="J4176" s="3"/>
      <c r="AD4176" s="1"/>
      <c r="AE4176" s="1"/>
    </row>
    <row r="4177" spans="2:31" ht="13.25" customHeight="1" x14ac:dyDescent="0.35">
      <c r="B4177" s="49"/>
      <c r="H4177" s="28"/>
      <c r="I4177" s="30"/>
      <c r="J4177" s="3"/>
      <c r="AD4177" s="1"/>
      <c r="AE4177" s="1"/>
    </row>
    <row r="4178" spans="2:31" ht="13.25" customHeight="1" x14ac:dyDescent="0.35">
      <c r="B4178" s="49"/>
      <c r="H4178" s="28"/>
      <c r="I4178" s="30"/>
      <c r="J4178" s="3"/>
      <c r="AD4178" s="1"/>
      <c r="AE4178" s="1"/>
    </row>
    <row r="4179" spans="2:31" ht="13.25" customHeight="1" x14ac:dyDescent="0.35">
      <c r="B4179" s="49"/>
      <c r="H4179" s="28"/>
      <c r="I4179" s="30"/>
      <c r="J4179" s="3"/>
      <c r="AD4179" s="1"/>
      <c r="AE4179" s="1"/>
    </row>
    <row r="4180" spans="2:31" ht="13.25" customHeight="1" x14ac:dyDescent="0.35">
      <c r="B4180" s="49"/>
      <c r="H4180" s="28"/>
      <c r="I4180" s="30"/>
      <c r="J4180" s="3"/>
      <c r="AD4180" s="1"/>
      <c r="AE4180" s="1"/>
    </row>
    <row r="4181" spans="2:31" ht="13.25" customHeight="1" x14ac:dyDescent="0.35">
      <c r="B4181" s="49"/>
      <c r="H4181" s="28"/>
      <c r="I4181" s="30"/>
      <c r="J4181" s="3"/>
      <c r="AD4181" s="1"/>
      <c r="AE4181" s="1"/>
    </row>
    <row r="4182" spans="2:31" ht="13.25" customHeight="1" x14ac:dyDescent="0.35">
      <c r="B4182" s="49"/>
      <c r="H4182" s="28"/>
      <c r="I4182" s="30"/>
      <c r="J4182" s="3"/>
      <c r="AD4182" s="1"/>
      <c r="AE4182" s="1"/>
    </row>
    <row r="4183" spans="2:31" ht="13.25" customHeight="1" x14ac:dyDescent="0.35">
      <c r="B4183" s="49"/>
      <c r="H4183" s="28"/>
      <c r="I4183" s="30"/>
      <c r="J4183" s="3"/>
      <c r="AD4183" s="1"/>
      <c r="AE4183" s="1"/>
    </row>
    <row r="4184" spans="2:31" ht="13.25" customHeight="1" x14ac:dyDescent="0.35">
      <c r="B4184" s="49"/>
      <c r="H4184" s="28"/>
      <c r="I4184" s="30"/>
      <c r="J4184" s="3"/>
      <c r="AD4184" s="1"/>
      <c r="AE4184" s="1"/>
    </row>
    <row r="4185" spans="2:31" ht="13.25" customHeight="1" x14ac:dyDescent="0.35">
      <c r="B4185" s="49"/>
      <c r="H4185" s="28"/>
      <c r="I4185" s="30"/>
      <c r="J4185" s="3"/>
      <c r="AD4185" s="1"/>
      <c r="AE4185" s="1"/>
    </row>
    <row r="4186" spans="2:31" ht="13.25" customHeight="1" x14ac:dyDescent="0.35">
      <c r="B4186" s="49"/>
      <c r="H4186" s="28"/>
      <c r="I4186" s="30"/>
      <c r="J4186" s="3"/>
      <c r="AD4186" s="1"/>
      <c r="AE4186" s="1"/>
    </row>
    <row r="4187" spans="2:31" ht="13.25" customHeight="1" x14ac:dyDescent="0.35">
      <c r="B4187" s="49"/>
      <c r="H4187" s="28"/>
      <c r="I4187" s="30"/>
      <c r="J4187" s="3"/>
      <c r="AD4187" s="1"/>
      <c r="AE4187" s="1"/>
    </row>
    <row r="4188" spans="2:31" ht="13.25" customHeight="1" x14ac:dyDescent="0.35">
      <c r="B4188" s="49"/>
      <c r="H4188" s="28"/>
      <c r="I4188" s="30"/>
      <c r="J4188" s="3"/>
      <c r="AD4188" s="1"/>
      <c r="AE4188" s="1"/>
    </row>
    <row r="4189" spans="2:31" ht="13.25" customHeight="1" x14ac:dyDescent="0.35">
      <c r="B4189" s="49"/>
      <c r="H4189" s="28"/>
      <c r="I4189" s="30"/>
      <c r="J4189" s="3"/>
      <c r="AD4189" s="1"/>
      <c r="AE4189" s="1"/>
    </row>
    <row r="4190" spans="2:31" ht="13.25" customHeight="1" x14ac:dyDescent="0.35">
      <c r="B4190" s="49"/>
      <c r="H4190" s="28"/>
      <c r="I4190" s="30"/>
      <c r="J4190" s="3"/>
      <c r="AD4190" s="1"/>
      <c r="AE4190" s="1"/>
    </row>
    <row r="4191" spans="2:31" ht="13.25" customHeight="1" x14ac:dyDescent="0.35">
      <c r="B4191" s="49"/>
      <c r="H4191" s="28"/>
      <c r="I4191" s="30"/>
      <c r="J4191" s="3"/>
      <c r="AD4191" s="1"/>
      <c r="AE4191" s="1"/>
    </row>
    <row r="4192" spans="2:31" ht="13.25" customHeight="1" x14ac:dyDescent="0.35">
      <c r="B4192" s="49"/>
      <c r="H4192" s="28"/>
      <c r="I4192" s="30"/>
      <c r="J4192" s="3"/>
      <c r="AD4192" s="1"/>
      <c r="AE4192" s="1"/>
    </row>
    <row r="4193" spans="1:31" ht="13.25" customHeight="1" x14ac:dyDescent="0.35">
      <c r="B4193" s="49"/>
      <c r="H4193" s="28"/>
      <c r="I4193" s="30"/>
      <c r="J4193" s="3"/>
      <c r="AD4193" s="1"/>
      <c r="AE4193" s="1"/>
    </row>
    <row r="4194" spans="1:31" ht="13.25" customHeight="1" x14ac:dyDescent="0.35">
      <c r="B4194" s="49"/>
      <c r="H4194" s="28"/>
      <c r="I4194" s="30"/>
      <c r="J4194" s="3"/>
      <c r="AD4194" s="1"/>
      <c r="AE4194" s="1"/>
    </row>
    <row r="4195" spans="1:31" ht="13.25" customHeight="1" x14ac:dyDescent="0.35">
      <c r="B4195" s="49"/>
      <c r="H4195" s="28"/>
      <c r="I4195" s="30"/>
      <c r="J4195" s="3"/>
      <c r="AD4195" s="1"/>
      <c r="AE4195" s="1"/>
    </row>
    <row r="4196" spans="1:31" ht="13.25" customHeight="1" x14ac:dyDescent="0.35">
      <c r="B4196" s="49"/>
      <c r="H4196" s="28"/>
      <c r="I4196" s="30"/>
      <c r="J4196" s="3"/>
      <c r="AD4196" s="1"/>
      <c r="AE4196" s="1"/>
    </row>
    <row r="4197" spans="1:31" ht="13.25" customHeight="1" x14ac:dyDescent="0.35">
      <c r="B4197" s="49"/>
      <c r="H4197" s="28"/>
      <c r="I4197" s="30"/>
      <c r="J4197" s="3"/>
      <c r="AD4197" s="1"/>
      <c r="AE4197" s="1"/>
    </row>
    <row r="4198" spans="1:31" ht="13.25" customHeight="1" x14ac:dyDescent="0.35">
      <c r="B4198" s="49"/>
      <c r="H4198" s="28"/>
      <c r="I4198" s="30"/>
      <c r="J4198" s="3"/>
      <c r="AD4198" s="1"/>
      <c r="AE4198" s="1"/>
    </row>
    <row r="4199" spans="1:31" ht="13.25" customHeight="1" x14ac:dyDescent="0.35">
      <c r="B4199" s="49"/>
      <c r="H4199" s="28"/>
      <c r="I4199" s="30"/>
      <c r="J4199" s="3"/>
      <c r="AD4199" s="1"/>
      <c r="AE4199" s="1"/>
    </row>
    <row r="4200" spans="1:31" s="7" customFormat="1" ht="13.25" customHeight="1" x14ac:dyDescent="0.35">
      <c r="A4200" s="58"/>
      <c r="B4200" s="49"/>
      <c r="C4200" s="28"/>
      <c r="D4200" s="30"/>
      <c r="E4200" s="30"/>
      <c r="F4200" s="30"/>
      <c r="G4200" s="40"/>
      <c r="H4200" s="28"/>
      <c r="I4200" s="38"/>
      <c r="J4200" s="22"/>
      <c r="S4200" s="50"/>
    </row>
    <row r="4201" spans="1:31" s="7" customFormat="1" ht="13.25" customHeight="1" x14ac:dyDescent="0.35">
      <c r="A4201" s="58"/>
      <c r="B4201" s="49"/>
      <c r="C4201" s="28"/>
      <c r="D4201" s="30"/>
      <c r="E4201" s="30"/>
      <c r="F4201" s="30"/>
      <c r="G4201" s="40"/>
      <c r="H4201" s="28"/>
      <c r="I4201" s="38"/>
      <c r="J4201" s="22"/>
      <c r="S4201" s="50"/>
    </row>
    <row r="4202" spans="1:31" s="7" customFormat="1" ht="13.25" customHeight="1" x14ac:dyDescent="0.35">
      <c r="A4202" s="58"/>
      <c r="B4202" s="49"/>
      <c r="C4202" s="28"/>
      <c r="D4202" s="30"/>
      <c r="E4202" s="30"/>
      <c r="F4202" s="30"/>
      <c r="G4202" s="40"/>
      <c r="H4202" s="28"/>
      <c r="I4202" s="38"/>
      <c r="J4202" s="22"/>
      <c r="S4202" s="50"/>
    </row>
    <row r="4203" spans="1:31" s="7" customFormat="1" ht="13.25" customHeight="1" x14ac:dyDescent="0.35">
      <c r="A4203" s="58"/>
      <c r="B4203" s="49"/>
      <c r="C4203" s="28"/>
      <c r="D4203" s="30"/>
      <c r="E4203" s="30"/>
      <c r="F4203" s="30"/>
      <c r="G4203" s="40"/>
      <c r="H4203" s="28"/>
      <c r="I4203" s="38"/>
      <c r="J4203" s="22"/>
      <c r="S4203" s="50"/>
    </row>
    <row r="4204" spans="1:31" s="7" customFormat="1" ht="13.25" customHeight="1" x14ac:dyDescent="0.35">
      <c r="A4204" s="58"/>
      <c r="B4204" s="49"/>
      <c r="C4204" s="28"/>
      <c r="D4204" s="30"/>
      <c r="E4204" s="30"/>
      <c r="F4204" s="30"/>
      <c r="G4204" s="40"/>
      <c r="H4204" s="28"/>
      <c r="I4204" s="38"/>
      <c r="J4204" s="22"/>
      <c r="S4204" s="50"/>
    </row>
    <row r="4205" spans="1:31" s="7" customFormat="1" ht="13.25" customHeight="1" x14ac:dyDescent="0.35">
      <c r="A4205" s="58"/>
      <c r="B4205" s="49"/>
      <c r="C4205" s="28"/>
      <c r="D4205" s="30"/>
      <c r="E4205" s="30"/>
      <c r="F4205" s="30"/>
      <c r="G4205" s="40"/>
      <c r="H4205" s="28"/>
      <c r="I4205" s="38"/>
      <c r="J4205" s="22"/>
      <c r="S4205" s="50"/>
    </row>
    <row r="4206" spans="1:31" s="7" customFormat="1" ht="13.25" customHeight="1" x14ac:dyDescent="0.35">
      <c r="A4206" s="58"/>
      <c r="B4206" s="49"/>
      <c r="C4206" s="28"/>
      <c r="D4206" s="30"/>
      <c r="E4206" s="30"/>
      <c r="F4206" s="30"/>
      <c r="G4206" s="40"/>
      <c r="H4206" s="28"/>
      <c r="I4206" s="38"/>
      <c r="J4206" s="22"/>
      <c r="S4206" s="50"/>
    </row>
    <row r="4207" spans="1:31" s="7" customFormat="1" ht="13.25" customHeight="1" x14ac:dyDescent="0.35">
      <c r="A4207" s="58"/>
      <c r="B4207" s="49"/>
      <c r="C4207" s="28"/>
      <c r="D4207" s="30"/>
      <c r="E4207" s="30"/>
      <c r="F4207" s="30"/>
      <c r="G4207" s="40"/>
      <c r="H4207" s="28"/>
      <c r="I4207" s="38"/>
      <c r="J4207" s="22"/>
      <c r="S4207" s="50"/>
    </row>
    <row r="4208" spans="1:31" s="7" customFormat="1" ht="13.25" customHeight="1" x14ac:dyDescent="0.35">
      <c r="A4208" s="58"/>
      <c r="B4208" s="49"/>
      <c r="C4208" s="28"/>
      <c r="D4208" s="30"/>
      <c r="E4208" s="30"/>
      <c r="F4208" s="30"/>
      <c r="G4208" s="40"/>
      <c r="H4208" s="28"/>
      <c r="I4208" s="38"/>
      <c r="J4208" s="22"/>
      <c r="S4208" s="50"/>
    </row>
    <row r="4209" spans="1:31" s="7" customFormat="1" ht="13.25" customHeight="1" x14ac:dyDescent="0.35">
      <c r="A4209" s="58"/>
      <c r="B4209" s="49"/>
      <c r="C4209" s="28"/>
      <c r="D4209" s="30"/>
      <c r="E4209" s="30"/>
      <c r="F4209" s="30"/>
      <c r="G4209" s="40"/>
      <c r="H4209" s="28"/>
      <c r="I4209" s="38"/>
      <c r="J4209" s="22"/>
      <c r="S4209" s="50"/>
    </row>
    <row r="4210" spans="1:31" s="7" customFormat="1" ht="13.25" customHeight="1" x14ac:dyDescent="0.35">
      <c r="A4210" s="58"/>
      <c r="B4210" s="49"/>
      <c r="C4210" s="28"/>
      <c r="D4210" s="30"/>
      <c r="E4210" s="30"/>
      <c r="F4210" s="30"/>
      <c r="G4210" s="40"/>
      <c r="H4210" s="28"/>
      <c r="I4210" s="38"/>
      <c r="J4210" s="22"/>
      <c r="S4210" s="50"/>
    </row>
    <row r="4211" spans="1:31" s="7" customFormat="1" ht="13.25" customHeight="1" x14ac:dyDescent="0.35">
      <c r="A4211" s="58"/>
      <c r="B4211" s="49"/>
      <c r="C4211" s="28"/>
      <c r="D4211" s="30"/>
      <c r="E4211" s="30"/>
      <c r="F4211" s="30"/>
      <c r="G4211" s="40"/>
      <c r="H4211" s="28"/>
      <c r="I4211" s="38"/>
      <c r="J4211" s="22"/>
      <c r="S4211" s="50"/>
    </row>
    <row r="4212" spans="1:31" s="7" customFormat="1" ht="13.25" customHeight="1" x14ac:dyDescent="0.35">
      <c r="A4212" s="58"/>
      <c r="B4212" s="49"/>
      <c r="C4212" s="28"/>
      <c r="D4212" s="30"/>
      <c r="E4212" s="30"/>
      <c r="F4212" s="30"/>
      <c r="G4212" s="40"/>
      <c r="H4212" s="28"/>
      <c r="I4212" s="38"/>
      <c r="J4212" s="22"/>
      <c r="S4212" s="50"/>
    </row>
    <row r="4213" spans="1:31" s="7" customFormat="1" ht="13.25" customHeight="1" x14ac:dyDescent="0.35">
      <c r="A4213" s="58"/>
      <c r="B4213" s="49"/>
      <c r="C4213" s="28"/>
      <c r="D4213" s="30"/>
      <c r="E4213" s="30"/>
      <c r="F4213" s="30"/>
      <c r="G4213" s="40"/>
      <c r="H4213" s="28"/>
      <c r="I4213" s="38"/>
      <c r="J4213" s="22"/>
      <c r="S4213" s="50"/>
    </row>
    <row r="4214" spans="1:31" s="7" customFormat="1" ht="13.25" customHeight="1" x14ac:dyDescent="0.35">
      <c r="A4214" s="58"/>
      <c r="B4214" s="49"/>
      <c r="C4214" s="28"/>
      <c r="D4214" s="30"/>
      <c r="E4214" s="30"/>
      <c r="F4214" s="30"/>
      <c r="G4214" s="40"/>
      <c r="H4214" s="28"/>
      <c r="I4214" s="38"/>
      <c r="J4214" s="22"/>
      <c r="S4214" s="50"/>
    </row>
    <row r="4215" spans="1:31" s="7" customFormat="1" ht="13.25" customHeight="1" x14ac:dyDescent="0.35">
      <c r="A4215" s="58"/>
      <c r="B4215" s="49"/>
      <c r="C4215" s="28"/>
      <c r="D4215" s="30"/>
      <c r="E4215" s="30"/>
      <c r="F4215" s="30"/>
      <c r="G4215" s="40"/>
      <c r="H4215" s="28"/>
      <c r="I4215" s="38"/>
      <c r="J4215" s="22"/>
      <c r="S4215" s="50"/>
    </row>
    <row r="4216" spans="1:31" s="7" customFormat="1" ht="13.25" customHeight="1" x14ac:dyDescent="0.35">
      <c r="A4216" s="58"/>
      <c r="B4216" s="49"/>
      <c r="C4216" s="28"/>
      <c r="D4216" s="30"/>
      <c r="E4216" s="30"/>
      <c r="F4216" s="30"/>
      <c r="G4216" s="40"/>
      <c r="H4216" s="28"/>
      <c r="I4216" s="38"/>
      <c r="J4216" s="22"/>
      <c r="S4216" s="50"/>
    </row>
    <row r="4217" spans="1:31" s="7" customFormat="1" ht="13.25" customHeight="1" x14ac:dyDescent="0.35">
      <c r="A4217" s="58"/>
      <c r="B4217" s="49"/>
      <c r="C4217" s="28"/>
      <c r="D4217" s="30"/>
      <c r="E4217" s="30"/>
      <c r="F4217" s="30"/>
      <c r="G4217" s="40"/>
      <c r="H4217" s="28"/>
      <c r="I4217" s="38"/>
      <c r="J4217" s="22"/>
      <c r="S4217" s="50"/>
    </row>
    <row r="4218" spans="1:31" s="7" customFormat="1" ht="13.25" customHeight="1" x14ac:dyDescent="0.35">
      <c r="A4218" s="58"/>
      <c r="B4218" s="49"/>
      <c r="C4218" s="28"/>
      <c r="D4218" s="30"/>
      <c r="E4218" s="30"/>
      <c r="F4218" s="30"/>
      <c r="G4218" s="40"/>
      <c r="H4218" s="28"/>
      <c r="I4218" s="38"/>
      <c r="J4218" s="22"/>
      <c r="S4218" s="50"/>
    </row>
    <row r="4219" spans="1:31" s="7" customFormat="1" ht="13.25" customHeight="1" x14ac:dyDescent="0.35">
      <c r="A4219" s="58"/>
      <c r="B4219" s="49"/>
      <c r="C4219" s="28"/>
      <c r="D4219" s="30"/>
      <c r="E4219" s="30"/>
      <c r="F4219" s="30"/>
      <c r="G4219" s="30"/>
      <c r="H4219" s="28"/>
      <c r="I4219" s="38"/>
      <c r="J4219" s="22"/>
      <c r="S4219" s="50"/>
    </row>
    <row r="4220" spans="1:31" s="7" customFormat="1" ht="13.25" customHeight="1" x14ac:dyDescent="0.35">
      <c r="A4220" s="58"/>
      <c r="B4220" s="49"/>
      <c r="C4220" s="28"/>
      <c r="D4220" s="30"/>
      <c r="E4220" s="30"/>
      <c r="F4220" s="30"/>
      <c r="G4220" s="40"/>
      <c r="H4220" s="28"/>
      <c r="I4220" s="38"/>
      <c r="J4220" s="22"/>
      <c r="S4220" s="50"/>
    </row>
    <row r="4221" spans="1:31" s="7" customFormat="1" ht="13.25" customHeight="1" x14ac:dyDescent="0.35">
      <c r="A4221" s="58"/>
      <c r="B4221" s="49"/>
      <c r="C4221" s="28"/>
      <c r="D4221" s="38"/>
      <c r="E4221" s="38"/>
      <c r="F4221" s="38"/>
      <c r="G4221" s="103"/>
      <c r="H4221" s="104"/>
      <c r="I4221" s="38"/>
      <c r="J4221" s="22"/>
      <c r="S4221" s="50"/>
    </row>
    <row r="4222" spans="1:31" s="7" customFormat="1" ht="13.25" customHeight="1" x14ac:dyDescent="0.35">
      <c r="A4222" s="58"/>
      <c r="B4222" s="49"/>
      <c r="C4222" s="41"/>
      <c r="D4222" s="38"/>
      <c r="E4222" s="38"/>
      <c r="F4222" s="38"/>
      <c r="G4222" s="102"/>
      <c r="H4222" s="104"/>
      <c r="I4222" s="38"/>
      <c r="J4222" s="22"/>
      <c r="S4222" s="50"/>
    </row>
    <row r="4223" spans="1:31" ht="13.25" customHeight="1" x14ac:dyDescent="0.35">
      <c r="B4223" s="49"/>
      <c r="H4223" s="28"/>
      <c r="I4223" s="30"/>
      <c r="J4223" s="3"/>
      <c r="AD4223" s="1"/>
      <c r="AE4223" s="1"/>
    </row>
    <row r="4224" spans="1:31" ht="13.25" customHeight="1" x14ac:dyDescent="0.35">
      <c r="B4224" s="49"/>
      <c r="H4224" s="28"/>
      <c r="I4224" s="30"/>
      <c r="J4224" s="3"/>
      <c r="AD4224" s="1"/>
      <c r="AE4224" s="1"/>
    </row>
    <row r="4225" spans="2:31" ht="13.25" customHeight="1" x14ac:dyDescent="0.35">
      <c r="B4225" s="49"/>
      <c r="H4225" s="28"/>
      <c r="I4225" s="30"/>
      <c r="J4225" s="3"/>
      <c r="AD4225" s="1"/>
      <c r="AE4225" s="1"/>
    </row>
    <row r="4226" spans="2:31" ht="13.25" customHeight="1" x14ac:dyDescent="0.35">
      <c r="B4226" s="49"/>
      <c r="H4226" s="28"/>
      <c r="I4226" s="30"/>
      <c r="J4226" s="3"/>
      <c r="AD4226" s="1"/>
      <c r="AE4226" s="1"/>
    </row>
    <row r="4227" spans="2:31" ht="13.25" customHeight="1" x14ac:dyDescent="0.35">
      <c r="B4227" s="49"/>
      <c r="H4227" s="28"/>
      <c r="I4227" s="30"/>
      <c r="J4227" s="3"/>
      <c r="AD4227" s="1"/>
      <c r="AE4227" s="1"/>
    </row>
    <row r="4228" spans="2:31" ht="13.25" customHeight="1" x14ac:dyDescent="0.35">
      <c r="B4228" s="49"/>
      <c r="H4228" s="28"/>
      <c r="I4228" s="30"/>
      <c r="J4228" s="3"/>
      <c r="AD4228" s="1"/>
      <c r="AE4228" s="1"/>
    </row>
    <row r="4229" spans="2:31" ht="13.25" customHeight="1" x14ac:dyDescent="0.35">
      <c r="B4229" s="49"/>
      <c r="H4229" s="28"/>
      <c r="I4229" s="30"/>
      <c r="J4229" s="3"/>
      <c r="AD4229" s="1"/>
      <c r="AE4229" s="1"/>
    </row>
    <row r="4230" spans="2:31" ht="13.25" customHeight="1" x14ac:dyDescent="0.35">
      <c r="B4230" s="49"/>
      <c r="H4230" s="28"/>
      <c r="I4230" s="30"/>
      <c r="J4230" s="3"/>
      <c r="AD4230" s="1"/>
      <c r="AE4230" s="1"/>
    </row>
    <row r="4231" spans="2:31" ht="13.25" customHeight="1" x14ac:dyDescent="0.35">
      <c r="B4231" s="49"/>
      <c r="H4231" s="28"/>
      <c r="I4231" s="30"/>
      <c r="J4231" s="3"/>
      <c r="AD4231" s="1"/>
      <c r="AE4231" s="1"/>
    </row>
    <row r="4232" spans="2:31" ht="13.25" customHeight="1" x14ac:dyDescent="0.35">
      <c r="B4232" s="49"/>
      <c r="H4232" s="28"/>
      <c r="I4232" s="30"/>
      <c r="J4232" s="3"/>
      <c r="AD4232" s="1"/>
      <c r="AE4232" s="1"/>
    </row>
    <row r="4233" spans="2:31" ht="13.25" customHeight="1" x14ac:dyDescent="0.35">
      <c r="B4233" s="49"/>
      <c r="H4233" s="28"/>
      <c r="I4233" s="30"/>
      <c r="J4233" s="3"/>
      <c r="AD4233" s="1"/>
      <c r="AE4233" s="1"/>
    </row>
    <row r="4234" spans="2:31" ht="13.25" customHeight="1" x14ac:dyDescent="0.35">
      <c r="B4234" s="49"/>
      <c r="H4234" s="28"/>
      <c r="I4234" s="30"/>
      <c r="J4234" s="3"/>
      <c r="AD4234" s="1"/>
      <c r="AE4234" s="1"/>
    </row>
    <row r="4235" spans="2:31" ht="13.25" customHeight="1" x14ac:dyDescent="0.35">
      <c r="B4235" s="49"/>
      <c r="H4235" s="28"/>
      <c r="I4235" s="30"/>
      <c r="J4235" s="3"/>
      <c r="AD4235" s="1"/>
      <c r="AE4235" s="1"/>
    </row>
    <row r="4236" spans="2:31" ht="13.25" customHeight="1" x14ac:dyDescent="0.35">
      <c r="B4236" s="49"/>
      <c r="H4236" s="28"/>
      <c r="I4236" s="30"/>
      <c r="J4236" s="3"/>
      <c r="AD4236" s="1"/>
      <c r="AE4236" s="1"/>
    </row>
    <row r="4237" spans="2:31" ht="13.25" customHeight="1" x14ac:dyDescent="0.35">
      <c r="B4237" s="49"/>
      <c r="H4237" s="28"/>
      <c r="I4237" s="30"/>
      <c r="J4237" s="3"/>
      <c r="AD4237" s="1"/>
      <c r="AE4237" s="1"/>
    </row>
    <row r="4238" spans="2:31" ht="13.25" customHeight="1" x14ac:dyDescent="0.35">
      <c r="B4238" s="49"/>
      <c r="H4238" s="28"/>
      <c r="I4238" s="30"/>
      <c r="J4238" s="3"/>
      <c r="AD4238" s="1"/>
      <c r="AE4238" s="1"/>
    </row>
    <row r="4239" spans="2:31" ht="13.25" customHeight="1" x14ac:dyDescent="0.35">
      <c r="B4239" s="49"/>
      <c r="H4239" s="28"/>
      <c r="I4239" s="30"/>
      <c r="J4239" s="3"/>
      <c r="AD4239" s="1"/>
      <c r="AE4239" s="1"/>
    </row>
    <row r="4240" spans="2:31" ht="13.25" customHeight="1" x14ac:dyDescent="0.35">
      <c r="B4240" s="49"/>
      <c r="H4240" s="28"/>
      <c r="I4240" s="30"/>
      <c r="J4240" s="3"/>
      <c r="AD4240" s="1"/>
      <c r="AE4240" s="1"/>
    </row>
    <row r="4241" spans="2:31" ht="13.25" customHeight="1" x14ac:dyDescent="0.35">
      <c r="B4241" s="49"/>
      <c r="H4241" s="28"/>
      <c r="I4241" s="30"/>
      <c r="J4241" s="3"/>
      <c r="AD4241" s="1"/>
      <c r="AE4241" s="1"/>
    </row>
    <row r="4242" spans="2:31" ht="13.25" customHeight="1" x14ac:dyDescent="0.35">
      <c r="B4242" s="49"/>
      <c r="H4242" s="28"/>
      <c r="I4242" s="30"/>
      <c r="J4242" s="3"/>
      <c r="AD4242" s="1"/>
      <c r="AE4242" s="1"/>
    </row>
    <row r="4243" spans="2:31" ht="13.25" customHeight="1" x14ac:dyDescent="0.35">
      <c r="B4243" s="49"/>
      <c r="H4243" s="28"/>
      <c r="I4243" s="30"/>
      <c r="J4243" s="3"/>
      <c r="AD4243" s="1"/>
      <c r="AE4243" s="1"/>
    </row>
    <row r="4244" spans="2:31" ht="13.25" customHeight="1" x14ac:dyDescent="0.35">
      <c r="B4244" s="49"/>
      <c r="H4244" s="28"/>
      <c r="I4244" s="30"/>
      <c r="J4244" s="3"/>
      <c r="AD4244" s="1"/>
      <c r="AE4244" s="1"/>
    </row>
    <row r="4245" spans="2:31" ht="13.25" customHeight="1" x14ac:dyDescent="0.35">
      <c r="B4245" s="49"/>
      <c r="H4245" s="28"/>
      <c r="I4245" s="30"/>
      <c r="J4245" s="3"/>
      <c r="AD4245" s="1"/>
      <c r="AE4245" s="1"/>
    </row>
    <row r="4246" spans="2:31" ht="13.25" customHeight="1" x14ac:dyDescent="0.35">
      <c r="B4246" s="49"/>
      <c r="H4246" s="28"/>
      <c r="I4246" s="30"/>
      <c r="J4246" s="3"/>
      <c r="AD4246" s="1"/>
      <c r="AE4246" s="1"/>
    </row>
    <row r="4247" spans="2:31" ht="13.25" customHeight="1" x14ac:dyDescent="0.35">
      <c r="B4247" s="49"/>
      <c r="H4247" s="28"/>
      <c r="I4247" s="30"/>
      <c r="J4247" s="3"/>
      <c r="AD4247" s="1"/>
      <c r="AE4247" s="1"/>
    </row>
    <row r="4248" spans="2:31" ht="13.25" customHeight="1" x14ac:dyDescent="0.35">
      <c r="B4248" s="49"/>
      <c r="H4248" s="28"/>
      <c r="I4248" s="30"/>
      <c r="J4248" s="3"/>
      <c r="AD4248" s="1"/>
      <c r="AE4248" s="1"/>
    </row>
    <row r="4249" spans="2:31" ht="13.25" customHeight="1" x14ac:dyDescent="0.35">
      <c r="B4249" s="49"/>
      <c r="H4249" s="28"/>
      <c r="I4249" s="30"/>
      <c r="J4249" s="3"/>
      <c r="AD4249" s="1"/>
      <c r="AE4249" s="1"/>
    </row>
    <row r="4250" spans="2:31" ht="13.25" customHeight="1" x14ac:dyDescent="0.35">
      <c r="B4250" s="49"/>
      <c r="H4250" s="28"/>
      <c r="I4250" s="30"/>
      <c r="J4250" s="3"/>
      <c r="AD4250" s="1"/>
      <c r="AE4250" s="1"/>
    </row>
    <row r="4251" spans="2:31" ht="13.25" customHeight="1" x14ac:dyDescent="0.35">
      <c r="B4251" s="49"/>
      <c r="H4251" s="28"/>
      <c r="I4251" s="30"/>
      <c r="J4251" s="3"/>
      <c r="AD4251" s="1"/>
      <c r="AE4251" s="1"/>
    </row>
    <row r="4252" spans="2:31" ht="13.25" customHeight="1" x14ac:dyDescent="0.35">
      <c r="B4252" s="49"/>
      <c r="H4252" s="28"/>
      <c r="I4252" s="30"/>
      <c r="J4252" s="3"/>
      <c r="AD4252" s="1"/>
      <c r="AE4252" s="1"/>
    </row>
    <row r="4253" spans="2:31" ht="13.25" customHeight="1" x14ac:dyDescent="0.35">
      <c r="B4253" s="49"/>
      <c r="H4253" s="28"/>
      <c r="I4253" s="30"/>
      <c r="J4253" s="3"/>
      <c r="AD4253" s="1"/>
      <c r="AE4253" s="1"/>
    </row>
    <row r="4254" spans="2:31" ht="13.25" customHeight="1" x14ac:dyDescent="0.35">
      <c r="B4254" s="49"/>
      <c r="H4254" s="28"/>
      <c r="I4254" s="30"/>
      <c r="J4254" s="3"/>
      <c r="AD4254" s="1"/>
      <c r="AE4254" s="1"/>
    </row>
    <row r="4255" spans="2:31" ht="13.25" customHeight="1" x14ac:dyDescent="0.35">
      <c r="B4255" s="49"/>
      <c r="H4255" s="28"/>
      <c r="I4255" s="30"/>
      <c r="J4255" s="3"/>
      <c r="AD4255" s="1"/>
      <c r="AE4255" s="1"/>
    </row>
    <row r="4256" spans="2:31" ht="13.25" customHeight="1" x14ac:dyDescent="0.35">
      <c r="B4256" s="49"/>
      <c r="H4256" s="28"/>
      <c r="I4256" s="30"/>
      <c r="J4256" s="3"/>
      <c r="AD4256" s="1"/>
      <c r="AE4256" s="1"/>
    </row>
    <row r="4257" spans="2:31" ht="13.25" customHeight="1" x14ac:dyDescent="0.35">
      <c r="B4257" s="49"/>
      <c r="H4257" s="28"/>
      <c r="I4257" s="30"/>
      <c r="J4257" s="3"/>
      <c r="AD4257" s="1"/>
      <c r="AE4257" s="1"/>
    </row>
    <row r="4258" spans="2:31" ht="13.25" customHeight="1" x14ac:dyDescent="0.35">
      <c r="B4258" s="49"/>
      <c r="H4258" s="28"/>
      <c r="I4258" s="30"/>
      <c r="J4258" s="3"/>
      <c r="AD4258" s="1"/>
      <c r="AE4258" s="1"/>
    </row>
    <row r="4259" spans="2:31" ht="13.25" customHeight="1" x14ac:dyDescent="0.35">
      <c r="B4259" s="49"/>
      <c r="H4259" s="28"/>
      <c r="I4259" s="30"/>
      <c r="J4259" s="3"/>
      <c r="AD4259" s="1"/>
      <c r="AE4259" s="1"/>
    </row>
    <row r="4260" spans="2:31" ht="13.25" customHeight="1" x14ac:dyDescent="0.35">
      <c r="B4260" s="49"/>
      <c r="H4260" s="28"/>
      <c r="I4260" s="30"/>
      <c r="J4260" s="3"/>
      <c r="AD4260" s="1"/>
      <c r="AE4260" s="1"/>
    </row>
    <row r="4261" spans="2:31" ht="13.25" customHeight="1" x14ac:dyDescent="0.35">
      <c r="B4261" s="49"/>
      <c r="H4261" s="28"/>
      <c r="I4261" s="30"/>
      <c r="J4261" s="3"/>
      <c r="AD4261" s="1"/>
      <c r="AE4261" s="1"/>
    </row>
    <row r="4262" spans="2:31" ht="13.25" customHeight="1" x14ac:dyDescent="0.35">
      <c r="B4262" s="49"/>
      <c r="H4262" s="28"/>
      <c r="I4262" s="30"/>
      <c r="J4262" s="3"/>
      <c r="AD4262" s="1"/>
      <c r="AE4262" s="1"/>
    </row>
    <row r="4263" spans="2:31" ht="13.25" customHeight="1" x14ac:dyDescent="0.35">
      <c r="B4263" s="49"/>
      <c r="H4263" s="28"/>
      <c r="I4263" s="30"/>
      <c r="J4263" s="3"/>
      <c r="AD4263" s="1"/>
      <c r="AE4263" s="1"/>
    </row>
    <row r="4264" spans="2:31" ht="13.25" customHeight="1" x14ac:dyDescent="0.35">
      <c r="B4264" s="49"/>
      <c r="H4264" s="28"/>
      <c r="I4264" s="30"/>
      <c r="J4264" s="3"/>
      <c r="AD4264" s="1"/>
      <c r="AE4264" s="1"/>
    </row>
    <row r="4265" spans="2:31" ht="13.25" customHeight="1" x14ac:dyDescent="0.35">
      <c r="B4265" s="49"/>
      <c r="H4265" s="28"/>
      <c r="I4265" s="30"/>
      <c r="J4265" s="3"/>
      <c r="AD4265" s="1"/>
      <c r="AE4265" s="1"/>
    </row>
    <row r="4266" spans="2:31" ht="13.25" customHeight="1" x14ac:dyDescent="0.35">
      <c r="B4266" s="49"/>
      <c r="H4266" s="28"/>
      <c r="I4266" s="30"/>
      <c r="J4266" s="3"/>
      <c r="AD4266" s="1"/>
      <c r="AE4266" s="1"/>
    </row>
    <row r="4267" spans="2:31" ht="13.25" customHeight="1" x14ac:dyDescent="0.35">
      <c r="B4267" s="49"/>
      <c r="H4267" s="28"/>
      <c r="I4267" s="30"/>
      <c r="J4267" s="3"/>
      <c r="AD4267" s="1"/>
      <c r="AE4267" s="1"/>
    </row>
    <row r="4268" spans="2:31" ht="13.25" customHeight="1" x14ac:dyDescent="0.35">
      <c r="B4268" s="49"/>
      <c r="H4268" s="28"/>
      <c r="I4268" s="30"/>
      <c r="J4268" s="3"/>
      <c r="AD4268" s="1"/>
      <c r="AE4268" s="1"/>
    </row>
    <row r="4269" spans="2:31" ht="13.25" customHeight="1" x14ac:dyDescent="0.35">
      <c r="B4269" s="49"/>
      <c r="H4269" s="28"/>
      <c r="I4269" s="30"/>
      <c r="J4269" s="3"/>
      <c r="AD4269" s="1"/>
      <c r="AE4269" s="1"/>
    </row>
    <row r="4270" spans="2:31" ht="13.25" customHeight="1" x14ac:dyDescent="0.35">
      <c r="B4270" s="49"/>
      <c r="H4270" s="28"/>
      <c r="I4270" s="30"/>
      <c r="J4270" s="3"/>
      <c r="AD4270" s="1"/>
      <c r="AE4270" s="1"/>
    </row>
    <row r="4271" spans="2:31" ht="13.25" customHeight="1" x14ac:dyDescent="0.35">
      <c r="B4271" s="49"/>
      <c r="H4271" s="28"/>
      <c r="I4271" s="30"/>
      <c r="J4271" s="3"/>
      <c r="AD4271" s="1"/>
      <c r="AE4271" s="1"/>
    </row>
    <row r="4272" spans="2:31" ht="13.25" customHeight="1" x14ac:dyDescent="0.35">
      <c r="B4272" s="49"/>
      <c r="H4272" s="28"/>
      <c r="I4272" s="30"/>
      <c r="J4272" s="3"/>
      <c r="AD4272" s="1"/>
      <c r="AE4272" s="1"/>
    </row>
    <row r="4273" spans="2:31" ht="13.25" customHeight="1" x14ac:dyDescent="0.35">
      <c r="B4273" s="49"/>
      <c r="H4273" s="28"/>
      <c r="I4273" s="30"/>
      <c r="J4273" s="3"/>
      <c r="AD4273" s="1"/>
      <c r="AE4273" s="1"/>
    </row>
    <row r="4274" spans="2:31" ht="13.25" customHeight="1" x14ac:dyDescent="0.35">
      <c r="B4274" s="49"/>
      <c r="H4274" s="28"/>
      <c r="I4274" s="30"/>
      <c r="J4274" s="3"/>
      <c r="AD4274" s="1"/>
      <c r="AE4274" s="1"/>
    </row>
    <row r="4275" spans="2:31" ht="13.25" customHeight="1" x14ac:dyDescent="0.35">
      <c r="B4275" s="49"/>
      <c r="H4275" s="28"/>
      <c r="I4275" s="30"/>
      <c r="J4275" s="3"/>
      <c r="AD4275" s="1"/>
      <c r="AE4275" s="1"/>
    </row>
    <row r="4276" spans="2:31" ht="13.25" customHeight="1" x14ac:dyDescent="0.35">
      <c r="B4276" s="49"/>
      <c r="H4276" s="28"/>
      <c r="I4276" s="30"/>
      <c r="J4276" s="3"/>
      <c r="AD4276" s="1"/>
      <c r="AE4276" s="1"/>
    </row>
    <row r="4277" spans="2:31" ht="13.25" customHeight="1" x14ac:dyDescent="0.35">
      <c r="B4277" s="49"/>
      <c r="H4277" s="28"/>
      <c r="I4277" s="30"/>
      <c r="J4277" s="3"/>
      <c r="AD4277" s="1"/>
      <c r="AE4277" s="1"/>
    </row>
    <row r="4278" spans="2:31" ht="13.25" customHeight="1" x14ac:dyDescent="0.35">
      <c r="B4278" s="49"/>
      <c r="H4278" s="28"/>
      <c r="I4278" s="30"/>
      <c r="J4278" s="3"/>
      <c r="AD4278" s="1"/>
      <c r="AE4278" s="1"/>
    </row>
    <row r="4279" spans="2:31" ht="13.25" customHeight="1" x14ac:dyDescent="0.35">
      <c r="B4279" s="49"/>
      <c r="H4279" s="28"/>
      <c r="I4279" s="30"/>
      <c r="J4279" s="3"/>
      <c r="AD4279" s="1"/>
      <c r="AE4279" s="1"/>
    </row>
    <row r="4280" spans="2:31" ht="13.25" customHeight="1" x14ac:dyDescent="0.35">
      <c r="B4280" s="49"/>
      <c r="H4280" s="28"/>
      <c r="I4280" s="30"/>
      <c r="J4280" s="3"/>
      <c r="AD4280" s="1"/>
      <c r="AE4280" s="1"/>
    </row>
    <row r="4281" spans="2:31" ht="13.25" customHeight="1" x14ac:dyDescent="0.35">
      <c r="B4281" s="49"/>
      <c r="H4281" s="28"/>
      <c r="I4281" s="30"/>
      <c r="J4281" s="3"/>
      <c r="AD4281" s="1"/>
      <c r="AE4281" s="1"/>
    </row>
    <row r="4282" spans="2:31" ht="13.25" customHeight="1" x14ac:dyDescent="0.35">
      <c r="B4282" s="49"/>
      <c r="H4282" s="28"/>
      <c r="I4282" s="30"/>
      <c r="J4282" s="3"/>
      <c r="AD4282" s="1"/>
      <c r="AE4282" s="1"/>
    </row>
    <row r="4283" spans="2:31" ht="13.25" customHeight="1" x14ac:dyDescent="0.35">
      <c r="B4283" s="49"/>
      <c r="H4283" s="28"/>
      <c r="I4283" s="30"/>
      <c r="J4283" s="3"/>
      <c r="AD4283" s="1"/>
      <c r="AE4283" s="1"/>
    </row>
    <row r="4284" spans="2:31" ht="13.25" customHeight="1" x14ac:dyDescent="0.35">
      <c r="B4284" s="49"/>
      <c r="H4284" s="28"/>
      <c r="I4284" s="30"/>
      <c r="J4284" s="3"/>
      <c r="AD4284" s="1"/>
      <c r="AE4284" s="1"/>
    </row>
    <row r="4285" spans="2:31" ht="13.25" customHeight="1" x14ac:dyDescent="0.35">
      <c r="B4285" s="49"/>
      <c r="H4285" s="28"/>
      <c r="I4285" s="30"/>
      <c r="J4285" s="3"/>
      <c r="AD4285" s="1"/>
      <c r="AE4285" s="1"/>
    </row>
    <row r="4286" spans="2:31" ht="13.25" customHeight="1" x14ac:dyDescent="0.35">
      <c r="B4286" s="49"/>
      <c r="H4286" s="28"/>
      <c r="I4286" s="30"/>
      <c r="J4286" s="3"/>
      <c r="AD4286" s="1"/>
      <c r="AE4286" s="1"/>
    </row>
    <row r="4287" spans="2:31" ht="13.25" customHeight="1" x14ac:dyDescent="0.35">
      <c r="B4287" s="49"/>
      <c r="H4287" s="28"/>
      <c r="I4287" s="30"/>
      <c r="J4287" s="3"/>
      <c r="AD4287" s="1"/>
      <c r="AE4287" s="1"/>
    </row>
    <row r="4288" spans="2:31" ht="13.25" customHeight="1" x14ac:dyDescent="0.35">
      <c r="B4288" s="49"/>
      <c r="H4288" s="28"/>
      <c r="I4288" s="30"/>
      <c r="J4288" s="3"/>
      <c r="AD4288" s="1"/>
      <c r="AE4288" s="1"/>
    </row>
    <row r="4289" spans="1:31" ht="13.25" customHeight="1" x14ac:dyDescent="0.35">
      <c r="B4289" s="49"/>
      <c r="H4289" s="28"/>
      <c r="I4289" s="30"/>
      <c r="J4289" s="3"/>
      <c r="AD4289" s="1"/>
      <c r="AE4289" s="1"/>
    </row>
    <row r="4290" spans="1:31" ht="13.25" customHeight="1" x14ac:dyDescent="0.35">
      <c r="B4290" s="49"/>
      <c r="H4290" s="28"/>
      <c r="I4290" s="30"/>
      <c r="J4290" s="3"/>
      <c r="AD4290" s="1"/>
      <c r="AE4290" s="1"/>
    </row>
    <row r="4291" spans="1:31" ht="13.25" customHeight="1" x14ac:dyDescent="0.35">
      <c r="B4291" s="49"/>
      <c r="H4291" s="28"/>
      <c r="I4291" s="30"/>
      <c r="J4291" s="3"/>
      <c r="AD4291" s="1"/>
      <c r="AE4291" s="1"/>
    </row>
    <row r="4292" spans="1:31" ht="13.25" customHeight="1" x14ac:dyDescent="0.35">
      <c r="B4292" s="49"/>
      <c r="H4292" s="28"/>
      <c r="I4292" s="30"/>
      <c r="J4292" s="3"/>
      <c r="AD4292" s="1"/>
      <c r="AE4292" s="1"/>
    </row>
    <row r="4293" spans="1:31" ht="13.25" customHeight="1" x14ac:dyDescent="0.35">
      <c r="B4293" s="49"/>
      <c r="H4293" s="28"/>
      <c r="I4293" s="30"/>
      <c r="J4293" s="3"/>
      <c r="AD4293" s="1"/>
      <c r="AE4293" s="1"/>
    </row>
    <row r="4294" spans="1:31" ht="13.25" customHeight="1" x14ac:dyDescent="0.35">
      <c r="B4294" s="49"/>
      <c r="H4294" s="28"/>
      <c r="I4294" s="30"/>
      <c r="J4294" s="3"/>
      <c r="AD4294" s="1"/>
      <c r="AE4294" s="1"/>
    </row>
    <row r="4295" spans="1:31" ht="13.25" customHeight="1" x14ac:dyDescent="0.35">
      <c r="B4295" s="49"/>
      <c r="H4295" s="28"/>
      <c r="I4295" s="30"/>
      <c r="J4295" s="3"/>
      <c r="AD4295" s="1"/>
      <c r="AE4295" s="1"/>
    </row>
    <row r="4296" spans="1:31" ht="13.25" customHeight="1" x14ac:dyDescent="0.35">
      <c r="B4296" s="49"/>
      <c r="H4296" s="28"/>
      <c r="I4296" s="30"/>
      <c r="J4296" s="3"/>
      <c r="AD4296" s="1"/>
      <c r="AE4296" s="1"/>
    </row>
    <row r="4297" spans="1:31" ht="13.25" customHeight="1" x14ac:dyDescent="0.35">
      <c r="B4297" s="49"/>
      <c r="H4297" s="28"/>
      <c r="I4297" s="30"/>
      <c r="J4297" s="3"/>
      <c r="AD4297" s="1"/>
      <c r="AE4297" s="1"/>
    </row>
    <row r="4298" spans="1:31" ht="13.25" customHeight="1" x14ac:dyDescent="0.35">
      <c r="B4298" s="49"/>
      <c r="H4298" s="28"/>
      <c r="I4298" s="30"/>
      <c r="J4298" s="3"/>
      <c r="AD4298" s="1"/>
      <c r="AE4298" s="1"/>
    </row>
    <row r="4299" spans="1:31" ht="13.25" customHeight="1" x14ac:dyDescent="0.35">
      <c r="B4299" s="49"/>
      <c r="D4299" s="38"/>
      <c r="E4299" s="38"/>
      <c r="F4299" s="38"/>
      <c r="G4299" s="103"/>
      <c r="H4299" s="104"/>
      <c r="I4299" s="30"/>
      <c r="J4299" s="3"/>
      <c r="AD4299" s="1"/>
      <c r="AE4299" s="1"/>
    </row>
    <row r="4300" spans="1:31" s="7" customFormat="1" ht="13.25" customHeight="1" x14ac:dyDescent="0.35">
      <c r="A4300" s="58"/>
      <c r="B4300" s="49"/>
      <c r="C4300" s="41"/>
      <c r="D4300" s="38"/>
      <c r="E4300" s="38"/>
      <c r="F4300" s="38"/>
      <c r="G4300" s="102"/>
      <c r="H4300" s="104"/>
      <c r="I4300" s="38"/>
      <c r="J4300" s="22"/>
      <c r="S4300" s="50"/>
    </row>
    <row r="4301" spans="1:31" s="7" customFormat="1" ht="13.25" customHeight="1" x14ac:dyDescent="0.35">
      <c r="A4301" s="58"/>
      <c r="B4301" s="49"/>
      <c r="C4301" s="28"/>
      <c r="D4301" s="30"/>
      <c r="E4301" s="30"/>
      <c r="F4301" s="30"/>
      <c r="G4301" s="40"/>
      <c r="H4301" s="28"/>
      <c r="I4301" s="38"/>
      <c r="J4301" s="22"/>
      <c r="S4301" s="50"/>
    </row>
    <row r="4302" spans="1:31" s="7" customFormat="1" ht="13.25" customHeight="1" x14ac:dyDescent="0.35">
      <c r="A4302" s="58"/>
      <c r="B4302" s="49"/>
      <c r="C4302" s="28"/>
      <c r="D4302" s="30"/>
      <c r="E4302" s="30"/>
      <c r="F4302" s="30"/>
      <c r="G4302" s="40"/>
      <c r="H4302" s="28"/>
      <c r="I4302" s="38"/>
      <c r="J4302" s="22"/>
      <c r="S4302" s="50"/>
    </row>
    <row r="4303" spans="1:31" s="7" customFormat="1" ht="13.25" customHeight="1" x14ac:dyDescent="0.35">
      <c r="A4303" s="58"/>
      <c r="B4303" s="49"/>
      <c r="C4303" s="28"/>
      <c r="D4303" s="30"/>
      <c r="E4303" s="30"/>
      <c r="F4303" s="30"/>
      <c r="G4303" s="40"/>
      <c r="H4303" s="28"/>
      <c r="I4303" s="38"/>
      <c r="J4303" s="22"/>
      <c r="S4303" s="50"/>
    </row>
    <row r="4304" spans="1:31" s="7" customFormat="1" ht="13.25" customHeight="1" x14ac:dyDescent="0.35">
      <c r="A4304" s="58"/>
      <c r="B4304" s="49"/>
      <c r="C4304" s="28"/>
      <c r="D4304" s="30"/>
      <c r="E4304" s="30"/>
      <c r="F4304" s="30"/>
      <c r="G4304" s="40"/>
      <c r="H4304" s="28"/>
      <c r="I4304" s="38"/>
      <c r="J4304" s="22"/>
      <c r="S4304" s="50"/>
    </row>
    <row r="4305" spans="1:19" s="7" customFormat="1" ht="13.25" customHeight="1" x14ac:dyDescent="0.35">
      <c r="A4305" s="58"/>
      <c r="B4305" s="49"/>
      <c r="C4305" s="28"/>
      <c r="D4305" s="30"/>
      <c r="E4305" s="30"/>
      <c r="F4305" s="30"/>
      <c r="G4305" s="40"/>
      <c r="H4305" s="28"/>
      <c r="I4305" s="38"/>
      <c r="J4305" s="22"/>
      <c r="S4305" s="50"/>
    </row>
    <row r="4306" spans="1:19" s="7" customFormat="1" ht="13.25" customHeight="1" x14ac:dyDescent="0.35">
      <c r="A4306" s="58"/>
      <c r="B4306" s="49"/>
      <c r="C4306" s="28"/>
      <c r="D4306" s="30"/>
      <c r="E4306" s="30"/>
      <c r="F4306" s="30"/>
      <c r="G4306" s="40"/>
      <c r="H4306" s="28"/>
      <c r="I4306" s="38"/>
      <c r="J4306" s="22"/>
      <c r="S4306" s="50"/>
    </row>
    <row r="4307" spans="1:19" s="7" customFormat="1" ht="13.25" customHeight="1" x14ac:dyDescent="0.35">
      <c r="A4307" s="58"/>
      <c r="B4307" s="49"/>
      <c r="C4307" s="28"/>
      <c r="D4307" s="30"/>
      <c r="E4307" s="30"/>
      <c r="F4307" s="30"/>
      <c r="G4307" s="40"/>
      <c r="H4307" s="28"/>
      <c r="I4307" s="38"/>
      <c r="J4307" s="22"/>
      <c r="S4307" s="50"/>
    </row>
    <row r="4308" spans="1:19" s="7" customFormat="1" ht="13.25" customHeight="1" x14ac:dyDescent="0.35">
      <c r="A4308" s="58"/>
      <c r="B4308" s="49"/>
      <c r="C4308" s="28"/>
      <c r="D4308" s="30"/>
      <c r="E4308" s="30"/>
      <c r="F4308" s="30"/>
      <c r="G4308" s="40"/>
      <c r="H4308" s="28"/>
      <c r="I4308" s="38"/>
      <c r="J4308" s="22"/>
      <c r="S4308" s="50"/>
    </row>
    <row r="4309" spans="1:19" s="7" customFormat="1" ht="13.25" customHeight="1" x14ac:dyDescent="0.35">
      <c r="A4309" s="58"/>
      <c r="B4309" s="49"/>
      <c r="C4309" s="28"/>
      <c r="D4309" s="30"/>
      <c r="E4309" s="30"/>
      <c r="F4309" s="30"/>
      <c r="G4309" s="40"/>
      <c r="H4309" s="28"/>
      <c r="I4309" s="38"/>
      <c r="J4309" s="22"/>
      <c r="S4309" s="50"/>
    </row>
    <row r="4310" spans="1:19" s="7" customFormat="1" ht="13.25" customHeight="1" x14ac:dyDescent="0.35">
      <c r="A4310" s="58"/>
      <c r="B4310" s="49"/>
      <c r="C4310" s="28"/>
      <c r="D4310" s="30"/>
      <c r="E4310" s="30"/>
      <c r="F4310" s="30"/>
      <c r="G4310" s="40"/>
      <c r="H4310" s="28"/>
      <c r="I4310" s="38"/>
      <c r="J4310" s="22"/>
      <c r="S4310" s="50"/>
    </row>
    <row r="4311" spans="1:19" s="7" customFormat="1" ht="13.25" customHeight="1" x14ac:dyDescent="0.35">
      <c r="A4311" s="58"/>
      <c r="B4311" s="49"/>
      <c r="C4311" s="28"/>
      <c r="D4311" s="30"/>
      <c r="E4311" s="30"/>
      <c r="F4311" s="30"/>
      <c r="G4311" s="40"/>
      <c r="H4311" s="28"/>
      <c r="I4311" s="38"/>
      <c r="J4311" s="22"/>
      <c r="S4311" s="50"/>
    </row>
    <row r="4312" spans="1:19" s="7" customFormat="1" ht="13.25" customHeight="1" x14ac:dyDescent="0.35">
      <c r="A4312" s="58"/>
      <c r="B4312" s="49"/>
      <c r="C4312" s="28"/>
      <c r="D4312" s="30"/>
      <c r="E4312" s="30"/>
      <c r="F4312" s="30"/>
      <c r="G4312" s="40"/>
      <c r="H4312" s="28"/>
      <c r="I4312" s="38"/>
      <c r="J4312" s="22"/>
      <c r="S4312" s="50"/>
    </row>
    <row r="4313" spans="1:19" s="7" customFormat="1" ht="13.25" customHeight="1" x14ac:dyDescent="0.35">
      <c r="A4313" s="58"/>
      <c r="B4313" s="49"/>
      <c r="C4313" s="28"/>
      <c r="D4313" s="30"/>
      <c r="E4313" s="30"/>
      <c r="F4313" s="30"/>
      <c r="G4313" s="40"/>
      <c r="H4313" s="28"/>
      <c r="I4313" s="38"/>
      <c r="J4313" s="22"/>
      <c r="S4313" s="50"/>
    </row>
    <row r="4314" spans="1:19" s="7" customFormat="1" ht="13.25" customHeight="1" x14ac:dyDescent="0.35">
      <c r="A4314" s="58"/>
      <c r="B4314" s="49"/>
      <c r="C4314" s="28"/>
      <c r="D4314" s="30"/>
      <c r="E4314" s="30"/>
      <c r="F4314" s="30"/>
      <c r="G4314" s="40"/>
      <c r="H4314" s="28"/>
      <c r="I4314" s="38"/>
      <c r="J4314" s="22"/>
      <c r="S4314" s="50"/>
    </row>
    <row r="4315" spans="1:19" s="7" customFormat="1" ht="13.25" customHeight="1" x14ac:dyDescent="0.35">
      <c r="A4315" s="58"/>
      <c r="B4315" s="49"/>
      <c r="C4315" s="28"/>
      <c r="D4315" s="30"/>
      <c r="E4315" s="30"/>
      <c r="F4315" s="30"/>
      <c r="G4315" s="40"/>
      <c r="H4315" s="28"/>
      <c r="I4315" s="38"/>
      <c r="J4315" s="22"/>
      <c r="S4315" s="50"/>
    </row>
    <row r="4316" spans="1:19" s="7" customFormat="1" ht="13.25" customHeight="1" x14ac:dyDescent="0.35">
      <c r="A4316" s="58"/>
      <c r="B4316" s="49"/>
      <c r="C4316" s="28"/>
      <c r="D4316" s="30"/>
      <c r="E4316" s="30"/>
      <c r="F4316" s="30"/>
      <c r="G4316" s="40"/>
      <c r="H4316" s="28"/>
      <c r="I4316" s="38"/>
      <c r="J4316" s="22"/>
      <c r="S4316" s="50"/>
    </row>
    <row r="4317" spans="1:19" s="7" customFormat="1" ht="13.25" customHeight="1" x14ac:dyDescent="0.35">
      <c r="A4317" s="58"/>
      <c r="B4317" s="49"/>
      <c r="C4317" s="28"/>
      <c r="D4317" s="30"/>
      <c r="E4317" s="30"/>
      <c r="F4317" s="30"/>
      <c r="G4317" s="40"/>
      <c r="H4317" s="28"/>
      <c r="I4317" s="38"/>
      <c r="J4317" s="22"/>
      <c r="S4317" s="50"/>
    </row>
    <row r="4318" spans="1:19" s="7" customFormat="1" ht="13.25" customHeight="1" x14ac:dyDescent="0.35">
      <c r="A4318" s="58"/>
      <c r="B4318" s="49"/>
      <c r="C4318" s="28"/>
      <c r="D4318" s="30"/>
      <c r="E4318" s="30"/>
      <c r="F4318" s="30"/>
      <c r="G4318" s="40"/>
      <c r="H4318" s="28"/>
      <c r="I4318" s="38"/>
      <c r="J4318" s="22"/>
      <c r="S4318" s="50"/>
    </row>
    <row r="4319" spans="1:19" s="7" customFormat="1" ht="13.25" customHeight="1" x14ac:dyDescent="0.35">
      <c r="A4319" s="58"/>
      <c r="B4319" s="49"/>
      <c r="C4319" s="28"/>
      <c r="D4319" s="30"/>
      <c r="E4319" s="30"/>
      <c r="F4319" s="30"/>
      <c r="G4319" s="30"/>
      <c r="H4319" s="28"/>
      <c r="I4319" s="38"/>
      <c r="J4319" s="22"/>
      <c r="S4319" s="50"/>
    </row>
    <row r="4320" spans="1:19" s="7" customFormat="1" ht="13.25" customHeight="1" x14ac:dyDescent="0.35">
      <c r="A4320" s="58"/>
      <c r="B4320" s="49"/>
      <c r="C4320" s="28"/>
      <c r="D4320" s="30"/>
      <c r="E4320" s="30"/>
      <c r="F4320" s="30"/>
      <c r="G4320" s="40"/>
      <c r="H4320" s="28"/>
      <c r="I4320" s="38"/>
      <c r="J4320" s="22"/>
      <c r="S4320" s="50"/>
    </row>
    <row r="4321" spans="1:31" s="7" customFormat="1" ht="13.25" customHeight="1" x14ac:dyDescent="0.35">
      <c r="A4321" s="58"/>
      <c r="B4321" s="49"/>
      <c r="C4321" s="28"/>
      <c r="D4321" s="30"/>
      <c r="E4321" s="30"/>
      <c r="F4321" s="30"/>
      <c r="G4321" s="30"/>
      <c r="H4321" s="28"/>
      <c r="I4321" s="38"/>
      <c r="J4321" s="22"/>
      <c r="S4321" s="50"/>
    </row>
    <row r="4322" spans="1:31" s="7" customFormat="1" ht="13.25" customHeight="1" x14ac:dyDescent="0.35">
      <c r="A4322" s="58"/>
      <c r="B4322" s="49"/>
      <c r="C4322" s="28"/>
      <c r="D4322" s="30"/>
      <c r="E4322" s="30"/>
      <c r="F4322" s="30"/>
      <c r="G4322" s="40"/>
      <c r="H4322" s="28"/>
      <c r="I4322" s="38"/>
      <c r="J4322" s="22"/>
      <c r="S4322" s="50"/>
    </row>
    <row r="4323" spans="1:31" s="8" customFormat="1" ht="13.25" customHeight="1" x14ac:dyDescent="0.35">
      <c r="A4323" s="59"/>
      <c r="B4323" s="49"/>
      <c r="C4323" s="28"/>
      <c r="D4323" s="30"/>
      <c r="E4323" s="30"/>
      <c r="F4323" s="30"/>
      <c r="G4323" s="30"/>
      <c r="H4323" s="28"/>
      <c r="I4323" s="37"/>
      <c r="J4323" s="25"/>
      <c r="S4323" s="51"/>
    </row>
    <row r="4324" spans="1:31" s="8" customFormat="1" ht="13.25" customHeight="1" x14ac:dyDescent="0.35">
      <c r="A4324" s="59"/>
      <c r="B4324" s="49"/>
      <c r="C4324" s="28"/>
      <c r="D4324" s="30"/>
      <c r="E4324" s="30"/>
      <c r="F4324" s="30"/>
      <c r="G4324" s="30"/>
      <c r="H4324" s="28"/>
      <c r="I4324" s="37"/>
      <c r="J4324" s="25"/>
      <c r="S4324" s="51"/>
    </row>
    <row r="4325" spans="1:31" ht="13.25" customHeight="1" x14ac:dyDescent="0.35">
      <c r="B4325" s="49"/>
      <c r="H4325" s="28"/>
      <c r="I4325" s="30"/>
      <c r="J4325" s="3"/>
      <c r="AD4325" s="1"/>
      <c r="AE4325" s="1"/>
    </row>
    <row r="4326" spans="1:31" ht="13.25" customHeight="1" x14ac:dyDescent="0.35">
      <c r="B4326" s="49"/>
      <c r="H4326" s="28"/>
      <c r="I4326" s="30"/>
      <c r="J4326" s="3"/>
      <c r="AD4326" s="1"/>
      <c r="AE4326" s="1"/>
    </row>
    <row r="4327" spans="1:31" ht="13.25" customHeight="1" x14ac:dyDescent="0.35">
      <c r="B4327" s="49"/>
      <c r="H4327" s="28"/>
      <c r="I4327" s="30"/>
      <c r="J4327" s="3"/>
      <c r="AD4327" s="1"/>
      <c r="AE4327" s="1"/>
    </row>
    <row r="4328" spans="1:31" ht="13.25" customHeight="1" x14ac:dyDescent="0.35">
      <c r="B4328" s="49"/>
      <c r="H4328" s="28"/>
      <c r="I4328" s="30"/>
      <c r="J4328" s="3"/>
      <c r="AD4328" s="1"/>
      <c r="AE4328" s="1"/>
    </row>
    <row r="4329" spans="1:31" ht="13.25" customHeight="1" x14ac:dyDescent="0.35">
      <c r="B4329" s="49"/>
      <c r="H4329" s="28"/>
      <c r="I4329" s="30"/>
      <c r="J4329" s="3"/>
      <c r="AD4329" s="1"/>
      <c r="AE4329" s="1"/>
    </row>
    <row r="4330" spans="1:31" ht="13.25" customHeight="1" x14ac:dyDescent="0.35">
      <c r="B4330" s="49"/>
      <c r="H4330" s="28"/>
      <c r="I4330" s="30"/>
      <c r="J4330" s="3"/>
      <c r="AD4330" s="1"/>
      <c r="AE4330" s="1"/>
    </row>
    <row r="4331" spans="1:31" ht="13.25" customHeight="1" x14ac:dyDescent="0.35">
      <c r="B4331" s="49"/>
      <c r="H4331" s="28"/>
      <c r="I4331" s="30"/>
      <c r="J4331" s="3"/>
      <c r="AD4331" s="1"/>
      <c r="AE4331" s="1"/>
    </row>
    <row r="4332" spans="1:31" ht="13.25" customHeight="1" x14ac:dyDescent="0.35">
      <c r="B4332" s="49"/>
      <c r="H4332" s="28"/>
      <c r="I4332" s="30"/>
      <c r="J4332" s="3"/>
      <c r="AD4332" s="1"/>
      <c r="AE4332" s="1"/>
    </row>
    <row r="4333" spans="1:31" ht="13.25" customHeight="1" x14ac:dyDescent="0.35">
      <c r="B4333" s="49"/>
      <c r="H4333" s="28"/>
      <c r="I4333" s="30"/>
      <c r="J4333" s="3"/>
      <c r="AD4333" s="1"/>
      <c r="AE4333" s="1"/>
    </row>
    <row r="4334" spans="1:31" ht="13.25" customHeight="1" x14ac:dyDescent="0.35">
      <c r="B4334" s="49"/>
      <c r="H4334" s="28"/>
      <c r="I4334" s="30"/>
      <c r="J4334" s="3"/>
      <c r="AD4334" s="1"/>
      <c r="AE4334" s="1"/>
    </row>
    <row r="4335" spans="1:31" ht="13.25" customHeight="1" x14ac:dyDescent="0.35">
      <c r="B4335" s="49"/>
      <c r="H4335" s="28"/>
      <c r="I4335" s="30"/>
      <c r="J4335" s="3"/>
      <c r="AD4335" s="1"/>
      <c r="AE4335" s="1"/>
    </row>
    <row r="4336" spans="1:31" ht="13.25" customHeight="1" x14ac:dyDescent="0.35">
      <c r="B4336" s="49"/>
      <c r="H4336" s="28"/>
      <c r="I4336" s="30"/>
      <c r="J4336" s="3"/>
      <c r="AD4336" s="1"/>
      <c r="AE4336" s="1"/>
    </row>
    <row r="4337" spans="2:31" ht="13.25" customHeight="1" x14ac:dyDescent="0.35">
      <c r="B4337" s="49"/>
      <c r="H4337" s="28"/>
      <c r="I4337" s="30"/>
      <c r="J4337" s="3"/>
      <c r="AD4337" s="1"/>
      <c r="AE4337" s="1"/>
    </row>
    <row r="4338" spans="2:31" ht="13.25" customHeight="1" x14ac:dyDescent="0.35">
      <c r="B4338" s="49"/>
      <c r="H4338" s="28"/>
      <c r="I4338" s="30"/>
      <c r="J4338" s="3"/>
      <c r="AD4338" s="1"/>
      <c r="AE4338" s="1"/>
    </row>
    <row r="4339" spans="2:31" ht="13.25" customHeight="1" x14ac:dyDescent="0.35">
      <c r="B4339" s="49"/>
      <c r="H4339" s="28"/>
      <c r="I4339" s="30"/>
      <c r="J4339" s="3"/>
      <c r="AD4339" s="1"/>
      <c r="AE4339" s="1"/>
    </row>
    <row r="4340" spans="2:31" ht="13.25" customHeight="1" x14ac:dyDescent="0.35">
      <c r="B4340" s="49"/>
      <c r="H4340" s="28"/>
      <c r="I4340" s="30"/>
      <c r="J4340" s="3"/>
      <c r="AD4340" s="1"/>
      <c r="AE4340" s="1"/>
    </row>
    <row r="4341" spans="2:31" ht="13.25" customHeight="1" x14ac:dyDescent="0.35">
      <c r="B4341" s="49"/>
      <c r="H4341" s="28"/>
      <c r="I4341" s="30"/>
      <c r="J4341" s="3"/>
      <c r="AD4341" s="1"/>
      <c r="AE4341" s="1"/>
    </row>
    <row r="4342" spans="2:31" ht="13.25" customHeight="1" x14ac:dyDescent="0.35">
      <c r="B4342" s="49"/>
      <c r="H4342" s="28"/>
      <c r="I4342" s="30"/>
      <c r="J4342" s="3"/>
      <c r="AD4342" s="1"/>
      <c r="AE4342" s="1"/>
    </row>
    <row r="4343" spans="2:31" ht="13.25" customHeight="1" x14ac:dyDescent="0.35">
      <c r="B4343" s="49"/>
      <c r="H4343" s="28"/>
      <c r="I4343" s="30"/>
      <c r="J4343" s="3"/>
      <c r="AD4343" s="1"/>
      <c r="AE4343" s="1"/>
    </row>
    <row r="4344" spans="2:31" ht="13.25" customHeight="1" x14ac:dyDescent="0.35">
      <c r="B4344" s="49"/>
      <c r="H4344" s="28"/>
      <c r="I4344" s="30"/>
      <c r="J4344" s="3"/>
      <c r="AD4344" s="1"/>
      <c r="AE4344" s="1"/>
    </row>
    <row r="4345" spans="2:31" ht="13.25" customHeight="1" x14ac:dyDescent="0.35">
      <c r="B4345" s="49"/>
      <c r="H4345" s="28"/>
      <c r="I4345" s="30"/>
      <c r="J4345" s="3"/>
      <c r="AD4345" s="1"/>
      <c r="AE4345" s="1"/>
    </row>
    <row r="4346" spans="2:31" ht="13.25" customHeight="1" x14ac:dyDescent="0.35">
      <c r="B4346" s="49"/>
      <c r="H4346" s="28"/>
      <c r="I4346" s="30"/>
      <c r="J4346" s="3"/>
      <c r="AD4346" s="1"/>
      <c r="AE4346" s="1"/>
    </row>
    <row r="4347" spans="2:31" ht="13.25" customHeight="1" x14ac:dyDescent="0.35">
      <c r="B4347" s="49"/>
      <c r="H4347" s="28"/>
      <c r="I4347" s="30"/>
      <c r="J4347" s="3"/>
      <c r="AD4347" s="1"/>
      <c r="AE4347" s="1"/>
    </row>
    <row r="4348" spans="2:31" ht="13.25" customHeight="1" x14ac:dyDescent="0.35">
      <c r="B4348" s="49"/>
      <c r="H4348" s="28"/>
      <c r="I4348" s="30"/>
      <c r="J4348" s="3"/>
      <c r="AD4348" s="1"/>
      <c r="AE4348" s="1"/>
    </row>
    <row r="4349" spans="2:31" ht="13.25" customHeight="1" x14ac:dyDescent="0.35">
      <c r="B4349" s="49"/>
      <c r="H4349" s="28"/>
      <c r="I4349" s="30"/>
      <c r="J4349" s="3"/>
      <c r="AD4349" s="1"/>
      <c r="AE4349" s="1"/>
    </row>
    <row r="4350" spans="2:31" ht="13.25" customHeight="1" x14ac:dyDescent="0.35">
      <c r="B4350" s="49"/>
      <c r="H4350" s="28"/>
      <c r="I4350" s="30"/>
      <c r="J4350" s="3"/>
      <c r="AD4350" s="1"/>
      <c r="AE4350" s="1"/>
    </row>
    <row r="4351" spans="2:31" ht="13.25" customHeight="1" x14ac:dyDescent="0.35">
      <c r="B4351" s="49"/>
      <c r="H4351" s="28"/>
      <c r="I4351" s="30"/>
      <c r="J4351" s="3"/>
      <c r="AD4351" s="1"/>
      <c r="AE4351" s="1"/>
    </row>
    <row r="4352" spans="2:31" ht="13.25" customHeight="1" x14ac:dyDescent="0.35">
      <c r="B4352" s="49"/>
      <c r="H4352" s="28"/>
      <c r="I4352" s="30"/>
      <c r="J4352" s="3"/>
      <c r="AD4352" s="1"/>
      <c r="AE4352" s="1"/>
    </row>
    <row r="4353" spans="2:31" ht="13.25" customHeight="1" x14ac:dyDescent="0.35">
      <c r="B4353" s="49"/>
      <c r="H4353" s="28"/>
      <c r="I4353" s="30"/>
      <c r="J4353" s="3"/>
      <c r="AD4353" s="1"/>
      <c r="AE4353" s="1"/>
    </row>
    <row r="4354" spans="2:31" ht="13.25" customHeight="1" x14ac:dyDescent="0.35">
      <c r="B4354" s="49"/>
      <c r="H4354" s="28"/>
      <c r="I4354" s="30"/>
      <c r="J4354" s="3"/>
      <c r="AD4354" s="1"/>
      <c r="AE4354" s="1"/>
    </row>
    <row r="4355" spans="2:31" ht="13.25" customHeight="1" x14ac:dyDescent="0.35">
      <c r="B4355" s="49"/>
      <c r="H4355" s="28"/>
      <c r="I4355" s="30"/>
      <c r="J4355" s="3"/>
      <c r="AD4355" s="1"/>
      <c r="AE4355" s="1"/>
    </row>
    <row r="4356" spans="2:31" ht="13.25" customHeight="1" x14ac:dyDescent="0.35">
      <c r="B4356" s="49"/>
      <c r="H4356" s="28"/>
      <c r="I4356" s="30"/>
      <c r="J4356" s="3"/>
      <c r="AD4356" s="1"/>
      <c r="AE4356" s="1"/>
    </row>
    <row r="4357" spans="2:31" ht="13.25" customHeight="1" x14ac:dyDescent="0.35">
      <c r="B4357" s="49"/>
      <c r="H4357" s="28"/>
      <c r="I4357" s="30"/>
      <c r="J4357" s="3"/>
      <c r="AD4357" s="1"/>
      <c r="AE4357" s="1"/>
    </row>
    <row r="4358" spans="2:31" ht="13.25" customHeight="1" x14ac:dyDescent="0.35">
      <c r="B4358" s="49"/>
      <c r="H4358" s="28"/>
      <c r="I4358" s="30"/>
      <c r="J4358" s="3"/>
      <c r="AD4358" s="1"/>
      <c r="AE4358" s="1"/>
    </row>
    <row r="4359" spans="2:31" ht="13.25" customHeight="1" x14ac:dyDescent="0.35">
      <c r="B4359" s="49"/>
      <c r="H4359" s="28"/>
      <c r="I4359" s="30"/>
      <c r="J4359" s="3"/>
      <c r="AD4359" s="1"/>
      <c r="AE4359" s="1"/>
    </row>
    <row r="4360" spans="2:31" ht="13.25" customHeight="1" x14ac:dyDescent="0.35">
      <c r="B4360" s="49"/>
      <c r="H4360" s="28"/>
      <c r="I4360" s="30"/>
      <c r="J4360" s="3"/>
      <c r="AD4360" s="1"/>
      <c r="AE4360" s="1"/>
    </row>
    <row r="4361" spans="2:31" ht="13.25" customHeight="1" x14ac:dyDescent="0.35">
      <c r="B4361" s="49"/>
      <c r="H4361" s="28"/>
      <c r="I4361" s="30"/>
      <c r="J4361" s="3"/>
      <c r="AD4361" s="1"/>
      <c r="AE4361" s="1"/>
    </row>
    <row r="4362" spans="2:31" ht="13.25" customHeight="1" x14ac:dyDescent="0.35">
      <c r="B4362" s="49"/>
      <c r="H4362" s="28"/>
      <c r="I4362" s="30"/>
      <c r="J4362" s="3"/>
      <c r="AD4362" s="1"/>
      <c r="AE4362" s="1"/>
    </row>
    <row r="4363" spans="2:31" ht="13.25" customHeight="1" x14ac:dyDescent="0.35">
      <c r="B4363" s="49"/>
      <c r="H4363" s="28"/>
      <c r="I4363" s="30"/>
      <c r="J4363" s="3"/>
      <c r="AD4363" s="1"/>
      <c r="AE4363" s="1"/>
    </row>
    <row r="4364" spans="2:31" ht="13.25" customHeight="1" x14ac:dyDescent="0.35">
      <c r="B4364" s="49"/>
      <c r="H4364" s="28"/>
      <c r="I4364" s="30"/>
      <c r="J4364" s="3"/>
      <c r="AD4364" s="1"/>
      <c r="AE4364" s="1"/>
    </row>
    <row r="4365" spans="2:31" ht="13.25" customHeight="1" x14ac:dyDescent="0.35">
      <c r="B4365" s="49"/>
      <c r="H4365" s="28"/>
      <c r="I4365" s="30"/>
      <c r="J4365" s="3"/>
      <c r="AD4365" s="1"/>
      <c r="AE4365" s="1"/>
    </row>
    <row r="4366" spans="2:31" ht="13.25" customHeight="1" x14ac:dyDescent="0.35">
      <c r="B4366" s="49"/>
      <c r="H4366" s="28"/>
      <c r="I4366" s="30"/>
      <c r="J4366" s="3"/>
      <c r="AD4366" s="1"/>
      <c r="AE4366" s="1"/>
    </row>
    <row r="4367" spans="2:31" ht="13.25" customHeight="1" x14ac:dyDescent="0.35">
      <c r="B4367" s="49"/>
      <c r="H4367" s="28"/>
      <c r="I4367" s="30"/>
      <c r="J4367" s="3"/>
      <c r="AD4367" s="1"/>
      <c r="AE4367" s="1"/>
    </row>
    <row r="4368" spans="2:31" ht="13.25" customHeight="1" x14ac:dyDescent="0.35">
      <c r="B4368" s="49"/>
      <c r="H4368" s="28"/>
      <c r="I4368" s="30"/>
      <c r="J4368" s="3"/>
      <c r="AD4368" s="1"/>
      <c r="AE4368" s="1"/>
    </row>
    <row r="4369" spans="2:31" ht="13.25" customHeight="1" x14ac:dyDescent="0.35">
      <c r="B4369" s="49"/>
      <c r="H4369" s="28"/>
      <c r="I4369" s="30"/>
      <c r="J4369" s="3"/>
      <c r="AD4369" s="1"/>
      <c r="AE4369" s="1"/>
    </row>
    <row r="4370" spans="2:31" ht="13.25" customHeight="1" x14ac:dyDescent="0.35">
      <c r="B4370" s="49"/>
      <c r="H4370" s="28"/>
      <c r="I4370" s="30"/>
      <c r="J4370" s="3"/>
      <c r="AD4370" s="1"/>
      <c r="AE4370" s="1"/>
    </row>
    <row r="4371" spans="2:31" ht="13.25" customHeight="1" x14ac:dyDescent="0.35">
      <c r="B4371" s="49"/>
      <c r="H4371" s="28"/>
      <c r="I4371" s="30"/>
      <c r="J4371" s="3"/>
      <c r="AD4371" s="1"/>
      <c r="AE4371" s="1"/>
    </row>
    <row r="4372" spans="2:31" ht="13.25" customHeight="1" x14ac:dyDescent="0.35">
      <c r="B4372" s="49"/>
      <c r="H4372" s="28"/>
      <c r="I4372" s="30"/>
      <c r="J4372" s="3"/>
      <c r="AD4372" s="1"/>
      <c r="AE4372" s="1"/>
    </row>
    <row r="4373" spans="2:31" ht="13.25" customHeight="1" x14ac:dyDescent="0.35">
      <c r="B4373" s="49"/>
      <c r="H4373" s="28"/>
      <c r="I4373" s="30"/>
      <c r="J4373" s="3"/>
      <c r="AD4373" s="1"/>
      <c r="AE4373" s="1"/>
    </row>
    <row r="4374" spans="2:31" ht="13.25" customHeight="1" x14ac:dyDescent="0.35">
      <c r="B4374" s="49"/>
      <c r="H4374" s="28"/>
      <c r="I4374" s="30"/>
      <c r="J4374" s="3"/>
      <c r="AD4374" s="1"/>
      <c r="AE4374" s="1"/>
    </row>
    <row r="4375" spans="2:31" ht="13.25" customHeight="1" x14ac:dyDescent="0.35">
      <c r="B4375" s="49"/>
      <c r="H4375" s="28"/>
      <c r="I4375" s="30"/>
      <c r="J4375" s="3"/>
      <c r="AD4375" s="1"/>
      <c r="AE4375" s="1"/>
    </row>
    <row r="4376" spans="2:31" ht="13.25" customHeight="1" x14ac:dyDescent="0.35">
      <c r="B4376" s="49"/>
      <c r="H4376" s="28"/>
      <c r="I4376" s="30"/>
      <c r="J4376" s="3"/>
      <c r="AD4376" s="1"/>
      <c r="AE4376" s="1"/>
    </row>
    <row r="4377" spans="2:31" ht="13.25" customHeight="1" x14ac:dyDescent="0.35">
      <c r="B4377" s="49"/>
      <c r="D4377" s="38"/>
      <c r="E4377" s="38"/>
      <c r="F4377" s="38"/>
      <c r="G4377" s="103"/>
      <c r="H4377" s="104"/>
      <c r="I4377" s="30"/>
      <c r="J4377" s="3"/>
      <c r="AD4377" s="1"/>
      <c r="AE4377" s="1"/>
    </row>
    <row r="4378" spans="2:31" ht="13.25" customHeight="1" x14ac:dyDescent="0.35">
      <c r="B4378" s="49"/>
      <c r="C4378" s="41"/>
      <c r="D4378" s="38"/>
      <c r="E4378" s="38"/>
      <c r="F4378" s="38"/>
      <c r="G4378" s="103"/>
      <c r="H4378" s="104"/>
      <c r="I4378" s="30"/>
      <c r="J4378" s="3"/>
      <c r="AD4378" s="1"/>
      <c r="AE4378" s="1"/>
    </row>
    <row r="4379" spans="2:31" ht="13.25" customHeight="1" x14ac:dyDescent="0.35">
      <c r="B4379" s="49"/>
      <c r="H4379" s="28"/>
      <c r="I4379" s="30"/>
      <c r="J4379" s="3"/>
      <c r="AD4379" s="1"/>
      <c r="AE4379" s="1"/>
    </row>
    <row r="4380" spans="2:31" ht="13.25" customHeight="1" x14ac:dyDescent="0.35">
      <c r="B4380" s="49"/>
      <c r="H4380" s="28"/>
      <c r="I4380" s="30"/>
      <c r="J4380" s="3"/>
      <c r="AD4380" s="1"/>
      <c r="AE4380" s="1"/>
    </row>
    <row r="4381" spans="2:31" ht="13.25" customHeight="1" x14ac:dyDescent="0.35">
      <c r="B4381" s="49"/>
      <c r="H4381" s="28"/>
      <c r="I4381" s="30"/>
      <c r="J4381" s="3"/>
      <c r="AD4381" s="1"/>
      <c r="AE4381" s="1"/>
    </row>
    <row r="4382" spans="2:31" ht="13.25" customHeight="1" x14ac:dyDescent="0.35">
      <c r="B4382" s="49"/>
      <c r="H4382" s="28"/>
      <c r="I4382" s="30"/>
      <c r="J4382" s="3"/>
      <c r="AD4382" s="1"/>
      <c r="AE4382" s="1"/>
    </row>
    <row r="4383" spans="2:31" ht="13.25" customHeight="1" x14ac:dyDescent="0.35">
      <c r="B4383" s="49"/>
      <c r="H4383" s="28"/>
      <c r="I4383" s="30"/>
      <c r="J4383" s="3"/>
      <c r="AD4383" s="1"/>
      <c r="AE4383" s="1"/>
    </row>
    <row r="4384" spans="2:31" ht="13.25" customHeight="1" x14ac:dyDescent="0.35">
      <c r="B4384" s="49"/>
      <c r="H4384" s="28"/>
      <c r="I4384" s="30"/>
      <c r="J4384" s="3"/>
      <c r="AD4384" s="1"/>
      <c r="AE4384" s="1"/>
    </row>
    <row r="4385" spans="1:31" ht="13.25" customHeight="1" x14ac:dyDescent="0.35">
      <c r="B4385" s="49"/>
      <c r="H4385" s="28"/>
      <c r="I4385" s="30"/>
      <c r="J4385" s="3"/>
      <c r="AD4385" s="1"/>
      <c r="AE4385" s="1"/>
    </row>
    <row r="4386" spans="1:31" ht="13.25" customHeight="1" x14ac:dyDescent="0.35">
      <c r="B4386" s="49"/>
      <c r="H4386" s="28"/>
      <c r="I4386" s="30"/>
      <c r="J4386" s="3"/>
      <c r="AD4386" s="1"/>
      <c r="AE4386" s="1"/>
    </row>
    <row r="4387" spans="1:31" ht="13.25" customHeight="1" x14ac:dyDescent="0.35">
      <c r="B4387" s="49"/>
      <c r="H4387" s="28"/>
      <c r="I4387" s="30"/>
      <c r="J4387" s="3"/>
      <c r="AD4387" s="1"/>
      <c r="AE4387" s="1"/>
    </row>
    <row r="4388" spans="1:31" ht="13.25" customHeight="1" x14ac:dyDescent="0.35">
      <c r="B4388" s="49">
        <v>3233</v>
      </c>
      <c r="H4388" s="28"/>
      <c r="I4388" s="30"/>
      <c r="J4388" s="3"/>
      <c r="AD4388" s="1"/>
      <c r="AE4388" s="1"/>
    </row>
    <row r="4389" spans="1:31" ht="13.25" customHeight="1" x14ac:dyDescent="0.35">
      <c r="B4389" s="49">
        <v>3234</v>
      </c>
      <c r="H4389" s="28"/>
      <c r="I4389" s="30"/>
      <c r="J4389" s="3"/>
      <c r="AD4389" s="1"/>
      <c r="AE4389" s="1"/>
    </row>
    <row r="4390" spans="1:31" ht="13.25" customHeight="1" x14ac:dyDescent="0.35">
      <c r="B4390" s="49">
        <v>3235</v>
      </c>
      <c r="H4390" s="28"/>
      <c r="I4390" s="30"/>
      <c r="J4390" s="3"/>
      <c r="AD4390" s="1"/>
      <c r="AE4390" s="1"/>
    </row>
    <row r="4391" spans="1:31" ht="13.25" customHeight="1" x14ac:dyDescent="0.35">
      <c r="B4391" s="49">
        <v>3236</v>
      </c>
      <c r="H4391" s="28"/>
      <c r="I4391" s="30"/>
      <c r="J4391" s="3"/>
      <c r="AD4391" s="1"/>
      <c r="AE4391" s="1"/>
    </row>
    <row r="4392" spans="1:31" ht="13.25" customHeight="1" x14ac:dyDescent="0.35">
      <c r="B4392" s="49">
        <v>3237</v>
      </c>
      <c r="H4392" s="28"/>
      <c r="I4392" s="30"/>
      <c r="J4392" s="3"/>
      <c r="AD4392" s="1"/>
      <c r="AE4392" s="1"/>
    </row>
    <row r="4393" spans="1:31" ht="13.25" customHeight="1" x14ac:dyDescent="0.35">
      <c r="B4393" s="49">
        <v>3238</v>
      </c>
      <c r="H4393" s="28"/>
      <c r="I4393" s="30"/>
      <c r="J4393" s="3"/>
      <c r="AD4393" s="1"/>
      <c r="AE4393" s="1"/>
    </row>
    <row r="4394" spans="1:31" ht="13.25" customHeight="1" x14ac:dyDescent="0.35">
      <c r="B4394" s="49">
        <v>3239</v>
      </c>
      <c r="H4394" s="28"/>
      <c r="I4394" s="30"/>
      <c r="J4394" s="3"/>
      <c r="AD4394" s="1"/>
      <c r="AE4394" s="1"/>
    </row>
    <row r="4395" spans="1:31" ht="13.25" customHeight="1" x14ac:dyDescent="0.35">
      <c r="B4395" s="49">
        <v>3240</v>
      </c>
      <c r="H4395" s="28"/>
      <c r="I4395" s="30"/>
      <c r="J4395" s="3"/>
      <c r="AD4395" s="1"/>
      <c r="AE4395" s="1"/>
    </row>
    <row r="4396" spans="1:31" ht="13.25" customHeight="1" x14ac:dyDescent="0.35">
      <c r="B4396" s="49">
        <v>3241</v>
      </c>
      <c r="H4396" s="28"/>
      <c r="I4396" s="30"/>
      <c r="J4396" s="3"/>
      <c r="AD4396" s="1"/>
      <c r="AE4396" s="1"/>
    </row>
    <row r="4397" spans="1:31" ht="13.25" customHeight="1" x14ac:dyDescent="0.35">
      <c r="B4397" s="49">
        <v>3242</v>
      </c>
      <c r="H4397" s="28"/>
      <c r="I4397" s="30"/>
      <c r="J4397" s="3"/>
      <c r="AD4397" s="1"/>
      <c r="AE4397" s="1"/>
    </row>
    <row r="4398" spans="1:31" ht="13.25" customHeight="1" x14ac:dyDescent="0.35">
      <c r="B4398" s="49">
        <v>3243</v>
      </c>
      <c r="H4398" s="28"/>
      <c r="I4398" s="30"/>
      <c r="J4398" s="3"/>
      <c r="AD4398" s="1"/>
      <c r="AE4398" s="1"/>
    </row>
    <row r="4399" spans="1:31" ht="13.25" customHeight="1" x14ac:dyDescent="0.35">
      <c r="B4399" s="49">
        <v>3244</v>
      </c>
      <c r="H4399" s="28"/>
      <c r="I4399" s="30"/>
      <c r="J4399" s="3"/>
      <c r="AD4399" s="1"/>
      <c r="AE4399" s="1"/>
    </row>
    <row r="4400" spans="1:31" s="7" customFormat="1" ht="13.25" customHeight="1" x14ac:dyDescent="0.35">
      <c r="A4400" s="58"/>
      <c r="B4400" s="49">
        <v>3245</v>
      </c>
      <c r="C4400" s="28"/>
      <c r="D4400" s="30"/>
      <c r="E4400" s="30"/>
      <c r="F4400" s="30"/>
      <c r="G4400" s="40"/>
      <c r="H4400" s="28"/>
      <c r="I4400" s="38"/>
      <c r="J4400" s="22"/>
      <c r="S4400" s="50"/>
    </row>
    <row r="4401" spans="1:19" s="7" customFormat="1" ht="13.25" customHeight="1" x14ac:dyDescent="0.35">
      <c r="A4401" s="58"/>
      <c r="B4401" s="49">
        <v>3246</v>
      </c>
      <c r="C4401" s="28"/>
      <c r="D4401" s="30"/>
      <c r="E4401" s="30"/>
      <c r="F4401" s="30"/>
      <c r="G4401" s="40"/>
      <c r="H4401" s="28"/>
      <c r="I4401" s="38"/>
      <c r="J4401" s="22"/>
      <c r="S4401" s="50"/>
    </row>
    <row r="4402" spans="1:19" s="7" customFormat="1" ht="13.25" customHeight="1" x14ac:dyDescent="0.35">
      <c r="A4402" s="58"/>
      <c r="B4402" s="49">
        <v>3247</v>
      </c>
      <c r="C4402" s="28"/>
      <c r="D4402" s="30"/>
      <c r="E4402" s="30"/>
      <c r="F4402" s="30"/>
      <c r="G4402" s="40"/>
      <c r="H4402" s="28"/>
      <c r="I4402" s="38"/>
      <c r="J4402" s="22"/>
      <c r="S4402" s="50"/>
    </row>
    <row r="4403" spans="1:19" s="7" customFormat="1" ht="13.25" customHeight="1" x14ac:dyDescent="0.35">
      <c r="A4403" s="58"/>
      <c r="B4403" s="49">
        <v>3248</v>
      </c>
      <c r="C4403" s="28"/>
      <c r="D4403" s="30"/>
      <c r="E4403" s="30"/>
      <c r="F4403" s="30"/>
      <c r="G4403" s="40"/>
      <c r="H4403" s="28"/>
      <c r="I4403" s="38"/>
      <c r="J4403" s="22"/>
      <c r="S4403" s="50"/>
    </row>
    <row r="4404" spans="1:19" s="7" customFormat="1" ht="13.25" customHeight="1" x14ac:dyDescent="0.35">
      <c r="A4404" s="58"/>
      <c r="B4404" s="49">
        <v>3249</v>
      </c>
      <c r="C4404" s="28"/>
      <c r="D4404" s="30"/>
      <c r="E4404" s="30"/>
      <c r="F4404" s="30"/>
      <c r="G4404" s="40"/>
      <c r="H4404" s="28"/>
      <c r="I4404" s="38"/>
      <c r="J4404" s="22"/>
      <c r="S4404" s="50"/>
    </row>
    <row r="4405" spans="1:19" s="7" customFormat="1" ht="13.25" customHeight="1" x14ac:dyDescent="0.35">
      <c r="A4405" s="58"/>
      <c r="B4405" s="49">
        <v>3250</v>
      </c>
      <c r="C4405" s="28"/>
      <c r="D4405" s="30"/>
      <c r="E4405" s="30"/>
      <c r="F4405" s="30"/>
      <c r="G4405" s="40"/>
      <c r="H4405" s="28"/>
      <c r="I4405" s="38"/>
      <c r="J4405" s="22"/>
      <c r="S4405" s="50"/>
    </row>
    <row r="4406" spans="1:19" s="7" customFormat="1" ht="13.25" customHeight="1" x14ac:dyDescent="0.35">
      <c r="A4406" s="58"/>
      <c r="B4406" s="49">
        <v>3251</v>
      </c>
      <c r="C4406" s="28"/>
      <c r="D4406" s="30"/>
      <c r="E4406" s="30"/>
      <c r="F4406" s="30"/>
      <c r="G4406" s="40"/>
      <c r="H4406" s="28"/>
      <c r="I4406" s="38"/>
      <c r="J4406" s="22"/>
      <c r="S4406" s="50"/>
    </row>
    <row r="4407" spans="1:19" s="7" customFormat="1" ht="13.25" customHeight="1" x14ac:dyDescent="0.35">
      <c r="A4407" s="58"/>
      <c r="B4407" s="49">
        <v>3252</v>
      </c>
      <c r="C4407" s="28"/>
      <c r="D4407" s="30"/>
      <c r="E4407" s="30"/>
      <c r="F4407" s="30"/>
      <c r="G4407" s="40"/>
      <c r="H4407" s="28"/>
      <c r="I4407" s="38"/>
      <c r="J4407" s="22"/>
      <c r="S4407" s="50"/>
    </row>
    <row r="4408" spans="1:19" s="7" customFormat="1" ht="13.25" customHeight="1" x14ac:dyDescent="0.35">
      <c r="A4408" s="58"/>
      <c r="B4408" s="49">
        <v>3253</v>
      </c>
      <c r="C4408" s="28"/>
      <c r="D4408" s="30"/>
      <c r="E4408" s="30"/>
      <c r="F4408" s="30"/>
      <c r="G4408" s="40"/>
      <c r="H4408" s="28"/>
      <c r="I4408" s="38"/>
      <c r="J4408" s="22"/>
      <c r="S4408" s="50"/>
    </row>
    <row r="4409" spans="1:19" s="7" customFormat="1" ht="13.25" customHeight="1" x14ac:dyDescent="0.35">
      <c r="A4409" s="58"/>
      <c r="B4409" s="49">
        <v>3254</v>
      </c>
      <c r="C4409" s="28"/>
      <c r="D4409" s="30"/>
      <c r="E4409" s="30"/>
      <c r="F4409" s="30"/>
      <c r="G4409" s="40"/>
      <c r="H4409" s="28"/>
      <c r="I4409" s="38"/>
      <c r="J4409" s="22"/>
      <c r="S4409" s="50"/>
    </row>
    <row r="4410" spans="1:19" s="7" customFormat="1" ht="13.25" customHeight="1" x14ac:dyDescent="0.35">
      <c r="A4410" s="58"/>
      <c r="B4410" s="49">
        <v>3255</v>
      </c>
      <c r="C4410" s="28"/>
      <c r="D4410" s="30"/>
      <c r="E4410" s="30"/>
      <c r="F4410" s="30"/>
      <c r="G4410" s="40"/>
      <c r="H4410" s="28"/>
      <c r="I4410" s="38"/>
      <c r="J4410" s="22"/>
      <c r="S4410" s="50"/>
    </row>
    <row r="4411" spans="1:19" s="7" customFormat="1" ht="13.25" customHeight="1" x14ac:dyDescent="0.35">
      <c r="A4411" s="58"/>
      <c r="B4411" s="49">
        <v>3256</v>
      </c>
      <c r="C4411" s="28"/>
      <c r="D4411" s="30"/>
      <c r="E4411" s="30"/>
      <c r="F4411" s="30"/>
      <c r="G4411" s="40"/>
      <c r="H4411" s="28"/>
      <c r="I4411" s="38"/>
      <c r="J4411" s="22"/>
      <c r="S4411" s="50"/>
    </row>
    <row r="4412" spans="1:19" s="7" customFormat="1" ht="13.25" customHeight="1" x14ac:dyDescent="0.35">
      <c r="A4412" s="58"/>
      <c r="B4412" s="49">
        <v>3257</v>
      </c>
      <c r="C4412" s="28"/>
      <c r="D4412" s="30"/>
      <c r="E4412" s="30"/>
      <c r="F4412" s="30"/>
      <c r="G4412" s="40"/>
      <c r="H4412" s="28"/>
      <c r="I4412" s="38"/>
      <c r="J4412" s="22"/>
      <c r="S4412" s="50"/>
    </row>
    <row r="4413" spans="1:19" s="7" customFormat="1" ht="13.25" customHeight="1" x14ac:dyDescent="0.35">
      <c r="A4413" s="58"/>
      <c r="B4413" s="49">
        <v>3258</v>
      </c>
      <c r="C4413" s="28"/>
      <c r="D4413" s="30"/>
      <c r="E4413" s="30"/>
      <c r="F4413" s="30"/>
      <c r="G4413" s="40"/>
      <c r="H4413" s="28"/>
      <c r="I4413" s="38"/>
      <c r="J4413" s="22"/>
      <c r="S4413" s="50"/>
    </row>
    <row r="4414" spans="1:19" s="7" customFormat="1" ht="13.25" customHeight="1" x14ac:dyDescent="0.35">
      <c r="A4414" s="58"/>
      <c r="B4414" s="49">
        <v>3259</v>
      </c>
      <c r="C4414" s="28"/>
      <c r="D4414" s="30"/>
      <c r="E4414" s="30"/>
      <c r="F4414" s="30"/>
      <c r="G4414" s="40"/>
      <c r="H4414" s="28"/>
      <c r="I4414" s="38"/>
      <c r="J4414" s="22"/>
      <c r="S4414" s="50"/>
    </row>
    <row r="4415" spans="1:19" s="7" customFormat="1" ht="13.25" customHeight="1" x14ac:dyDescent="0.35">
      <c r="A4415" s="58"/>
      <c r="B4415" s="49">
        <v>3260</v>
      </c>
      <c r="C4415" s="28"/>
      <c r="D4415" s="30"/>
      <c r="E4415" s="30"/>
      <c r="F4415" s="30"/>
      <c r="G4415" s="40"/>
      <c r="H4415" s="28"/>
      <c r="I4415" s="38"/>
      <c r="J4415" s="22"/>
      <c r="S4415" s="50"/>
    </row>
    <row r="4416" spans="1:19" s="7" customFormat="1" ht="13.25" customHeight="1" x14ac:dyDescent="0.35">
      <c r="A4416" s="58"/>
      <c r="B4416" s="49">
        <v>3261</v>
      </c>
      <c r="C4416" s="28"/>
      <c r="D4416" s="30"/>
      <c r="E4416" s="30"/>
      <c r="F4416" s="30"/>
      <c r="G4416" s="40"/>
      <c r="H4416" s="28"/>
      <c r="I4416" s="38"/>
      <c r="J4416" s="22"/>
      <c r="S4416" s="50"/>
    </row>
    <row r="4417" spans="1:31" s="7" customFormat="1" ht="13.25" customHeight="1" x14ac:dyDescent="0.35">
      <c r="A4417" s="58"/>
      <c r="B4417" s="49">
        <v>3262</v>
      </c>
      <c r="C4417" s="28"/>
      <c r="D4417" s="30"/>
      <c r="E4417" s="30"/>
      <c r="F4417" s="30"/>
      <c r="G4417" s="40"/>
      <c r="H4417" s="28"/>
      <c r="I4417" s="38"/>
      <c r="J4417" s="22"/>
      <c r="S4417" s="50"/>
    </row>
    <row r="4418" spans="1:31" s="7" customFormat="1" ht="13.25" customHeight="1" x14ac:dyDescent="0.35">
      <c r="A4418" s="58"/>
      <c r="B4418" s="49">
        <v>3263</v>
      </c>
      <c r="C4418" s="28"/>
      <c r="D4418" s="30"/>
      <c r="E4418" s="30"/>
      <c r="F4418" s="30"/>
      <c r="G4418" s="40"/>
      <c r="H4418" s="28"/>
      <c r="I4418" s="38"/>
      <c r="J4418" s="22"/>
      <c r="S4418" s="50"/>
    </row>
    <row r="4419" spans="1:31" s="7" customFormat="1" ht="13.25" customHeight="1" x14ac:dyDescent="0.35">
      <c r="A4419" s="58"/>
      <c r="B4419" s="49">
        <v>3264</v>
      </c>
      <c r="C4419" s="28"/>
      <c r="D4419" s="30"/>
      <c r="E4419" s="30"/>
      <c r="F4419" s="30"/>
      <c r="G4419" s="30"/>
      <c r="H4419" s="28"/>
      <c r="I4419" s="38"/>
      <c r="J4419" s="22"/>
      <c r="S4419" s="50"/>
    </row>
    <row r="4420" spans="1:31" s="7" customFormat="1" ht="13.25" customHeight="1" x14ac:dyDescent="0.35">
      <c r="A4420" s="58"/>
      <c r="B4420" s="49">
        <v>3265</v>
      </c>
      <c r="C4420" s="28"/>
      <c r="D4420" s="30"/>
      <c r="E4420" s="30"/>
      <c r="F4420" s="30"/>
      <c r="G4420" s="40"/>
      <c r="H4420" s="28"/>
      <c r="I4420" s="38"/>
      <c r="J4420" s="22"/>
      <c r="S4420" s="50"/>
    </row>
    <row r="4421" spans="1:31" s="7" customFormat="1" ht="13.25" customHeight="1" x14ac:dyDescent="0.35">
      <c r="A4421" s="58"/>
      <c r="B4421" s="49">
        <v>3266</v>
      </c>
      <c r="C4421" s="28"/>
      <c r="D4421" s="30"/>
      <c r="E4421" s="30"/>
      <c r="F4421" s="30"/>
      <c r="G4421" s="30"/>
      <c r="H4421" s="28"/>
      <c r="I4421" s="38"/>
      <c r="J4421" s="22"/>
      <c r="S4421" s="50"/>
    </row>
    <row r="4422" spans="1:31" s="7" customFormat="1" ht="13.25" customHeight="1" x14ac:dyDescent="0.35">
      <c r="A4422" s="58"/>
      <c r="B4422" s="49">
        <v>3267</v>
      </c>
      <c r="C4422" s="28"/>
      <c r="D4422" s="30"/>
      <c r="E4422" s="30"/>
      <c r="F4422" s="30"/>
      <c r="G4422" s="40"/>
      <c r="H4422" s="28"/>
      <c r="I4422" s="38"/>
      <c r="J4422" s="22"/>
      <c r="S4422" s="50"/>
    </row>
    <row r="4423" spans="1:31" ht="13.25" customHeight="1" x14ac:dyDescent="0.35">
      <c r="B4423" s="49">
        <v>3268</v>
      </c>
      <c r="H4423" s="28"/>
      <c r="I4423" s="30"/>
      <c r="J4423" s="3"/>
      <c r="AD4423" s="1"/>
      <c r="AE4423" s="1"/>
    </row>
    <row r="4424" spans="1:31" ht="13.25" customHeight="1" x14ac:dyDescent="0.35">
      <c r="B4424" s="49">
        <v>3269</v>
      </c>
      <c r="H4424" s="28"/>
      <c r="I4424" s="30"/>
      <c r="J4424" s="3"/>
      <c r="AD4424" s="1"/>
      <c r="AE4424" s="1"/>
    </row>
    <row r="4425" spans="1:31" ht="13.25" customHeight="1" x14ac:dyDescent="0.35">
      <c r="B4425" s="49">
        <v>3270</v>
      </c>
      <c r="H4425" s="28"/>
      <c r="I4425" s="30"/>
      <c r="J4425" s="3"/>
      <c r="AD4425" s="1"/>
      <c r="AE4425" s="1"/>
    </row>
    <row r="4426" spans="1:31" ht="13.25" customHeight="1" x14ac:dyDescent="0.35">
      <c r="B4426" s="49">
        <v>3271</v>
      </c>
      <c r="H4426" s="28"/>
      <c r="I4426" s="30"/>
      <c r="J4426" s="3"/>
      <c r="AD4426" s="1"/>
      <c r="AE4426" s="1"/>
    </row>
    <row r="4427" spans="1:31" ht="13.25" customHeight="1" x14ac:dyDescent="0.35">
      <c r="B4427" s="49">
        <v>3272</v>
      </c>
      <c r="H4427" s="28"/>
      <c r="I4427" s="30"/>
      <c r="J4427" s="3"/>
      <c r="AD4427" s="1"/>
      <c r="AE4427" s="1"/>
    </row>
    <row r="4428" spans="1:31" ht="13.25" customHeight="1" x14ac:dyDescent="0.35">
      <c r="B4428" s="49">
        <v>3273</v>
      </c>
      <c r="H4428" s="28"/>
      <c r="I4428" s="30"/>
      <c r="J4428" s="3"/>
      <c r="AD4428" s="1"/>
      <c r="AE4428" s="1"/>
    </row>
    <row r="4429" spans="1:31" ht="13.25" customHeight="1" x14ac:dyDescent="0.35">
      <c r="B4429" s="49">
        <v>3274</v>
      </c>
      <c r="H4429" s="28"/>
      <c r="I4429" s="30"/>
      <c r="J4429" s="3"/>
      <c r="AD4429" s="1"/>
      <c r="AE4429" s="1"/>
    </row>
    <row r="4430" spans="1:31" ht="13.25" customHeight="1" x14ac:dyDescent="0.35">
      <c r="B4430" s="49">
        <v>3275</v>
      </c>
      <c r="H4430" s="28"/>
      <c r="I4430" s="30"/>
      <c r="J4430" s="3"/>
      <c r="AD4430" s="1"/>
      <c r="AE4430" s="1"/>
    </row>
    <row r="4431" spans="1:31" ht="13.25" customHeight="1" x14ac:dyDescent="0.35">
      <c r="B4431" s="49">
        <v>3276</v>
      </c>
      <c r="H4431" s="28"/>
      <c r="I4431" s="30"/>
      <c r="J4431" s="3"/>
      <c r="AD4431" s="1"/>
      <c r="AE4431" s="1"/>
    </row>
    <row r="4432" spans="1:31" ht="13.25" customHeight="1" x14ac:dyDescent="0.35">
      <c r="B4432" s="49">
        <v>3277</v>
      </c>
      <c r="H4432" s="28"/>
      <c r="I4432" s="30"/>
      <c r="J4432" s="3"/>
      <c r="AD4432" s="1"/>
      <c r="AE4432" s="1"/>
    </row>
    <row r="4433" spans="2:31" ht="13.25" customHeight="1" x14ac:dyDescent="0.35">
      <c r="B4433" s="49">
        <v>3278</v>
      </c>
      <c r="H4433" s="28"/>
      <c r="I4433" s="30"/>
      <c r="J4433" s="3"/>
      <c r="AD4433" s="1"/>
      <c r="AE4433" s="1"/>
    </row>
    <row r="4434" spans="2:31" ht="13.25" customHeight="1" x14ac:dyDescent="0.35">
      <c r="B4434" s="49">
        <v>3279</v>
      </c>
      <c r="H4434" s="28"/>
      <c r="I4434" s="30"/>
      <c r="J4434" s="3"/>
      <c r="AD4434" s="1"/>
      <c r="AE4434" s="1"/>
    </row>
    <row r="4435" spans="2:31" ht="13.25" customHeight="1" x14ac:dyDescent="0.35">
      <c r="B4435" s="49">
        <v>3280</v>
      </c>
      <c r="H4435" s="28"/>
      <c r="I4435" s="30"/>
      <c r="J4435" s="3"/>
      <c r="AD4435" s="1"/>
      <c r="AE4435" s="1"/>
    </row>
    <row r="4436" spans="2:31" ht="13.25" customHeight="1" x14ac:dyDescent="0.35">
      <c r="B4436" s="49">
        <v>3281</v>
      </c>
      <c r="H4436" s="28"/>
      <c r="I4436" s="30"/>
      <c r="J4436" s="3"/>
      <c r="AD4436" s="1"/>
      <c r="AE4436" s="1"/>
    </row>
    <row r="4437" spans="2:31" ht="13.25" customHeight="1" x14ac:dyDescent="0.35">
      <c r="B4437" s="49">
        <v>3282</v>
      </c>
      <c r="H4437" s="28"/>
      <c r="I4437" s="30"/>
      <c r="J4437" s="3"/>
      <c r="AD4437" s="1"/>
      <c r="AE4437" s="1"/>
    </row>
    <row r="4438" spans="2:31" ht="13.25" customHeight="1" x14ac:dyDescent="0.35">
      <c r="B4438" s="49">
        <v>3283</v>
      </c>
      <c r="H4438" s="28"/>
      <c r="I4438" s="30"/>
      <c r="J4438" s="3"/>
      <c r="AD4438" s="1"/>
      <c r="AE4438" s="1"/>
    </row>
    <row r="4439" spans="2:31" ht="13.25" customHeight="1" x14ac:dyDescent="0.35">
      <c r="B4439" s="49">
        <v>3284</v>
      </c>
      <c r="H4439" s="28"/>
      <c r="I4439" s="30"/>
      <c r="J4439" s="3"/>
      <c r="AD4439" s="1"/>
      <c r="AE4439" s="1"/>
    </row>
    <row r="4440" spans="2:31" ht="13.25" customHeight="1" x14ac:dyDescent="0.35">
      <c r="B4440" s="49">
        <v>3285</v>
      </c>
      <c r="H4440" s="28"/>
      <c r="I4440" s="30"/>
      <c r="J4440" s="3"/>
      <c r="AD4440" s="1"/>
      <c r="AE4440" s="1"/>
    </row>
    <row r="4441" spans="2:31" ht="13.25" customHeight="1" x14ac:dyDescent="0.35">
      <c r="B4441" s="49">
        <v>3286</v>
      </c>
      <c r="H4441" s="28"/>
      <c r="I4441" s="30"/>
      <c r="J4441" s="3"/>
      <c r="AD4441" s="1"/>
      <c r="AE4441" s="1"/>
    </row>
    <row r="4442" spans="2:31" ht="13.25" customHeight="1" x14ac:dyDescent="0.35">
      <c r="B4442" s="49">
        <v>3287</v>
      </c>
      <c r="H4442" s="28"/>
      <c r="I4442" s="30"/>
      <c r="J4442" s="3"/>
      <c r="AD4442" s="1"/>
      <c r="AE4442" s="1"/>
    </row>
    <row r="4443" spans="2:31" ht="13.25" customHeight="1" x14ac:dyDescent="0.35">
      <c r="B4443" s="49">
        <v>3288</v>
      </c>
      <c r="H4443" s="28"/>
      <c r="I4443" s="30"/>
      <c r="J4443" s="3"/>
      <c r="AD4443" s="1"/>
      <c r="AE4443" s="1"/>
    </row>
    <row r="4444" spans="2:31" ht="13.25" customHeight="1" x14ac:dyDescent="0.35">
      <c r="B4444" s="49">
        <v>3289</v>
      </c>
      <c r="H4444" s="28"/>
      <c r="I4444" s="30"/>
      <c r="J4444" s="3"/>
      <c r="AD4444" s="1"/>
      <c r="AE4444" s="1"/>
    </row>
    <row r="4445" spans="2:31" ht="13.25" customHeight="1" x14ac:dyDescent="0.35">
      <c r="B4445" s="49">
        <v>3290</v>
      </c>
      <c r="H4445" s="28"/>
      <c r="I4445" s="30"/>
      <c r="J4445" s="3"/>
      <c r="AD4445" s="1"/>
      <c r="AE4445" s="1"/>
    </row>
    <row r="4446" spans="2:31" ht="13.25" customHeight="1" x14ac:dyDescent="0.35">
      <c r="B4446" s="49">
        <v>3291</v>
      </c>
      <c r="H4446" s="28"/>
      <c r="I4446" s="30"/>
      <c r="J4446" s="3"/>
      <c r="AD4446" s="1"/>
      <c r="AE4446" s="1"/>
    </row>
    <row r="4447" spans="2:31" ht="13.25" customHeight="1" x14ac:dyDescent="0.35">
      <c r="B4447" s="49">
        <v>3292</v>
      </c>
      <c r="H4447" s="28"/>
      <c r="I4447" s="30"/>
      <c r="J4447" s="3"/>
      <c r="AD4447" s="1"/>
      <c r="AE4447" s="1"/>
    </row>
    <row r="4448" spans="2:31" ht="13.25" customHeight="1" x14ac:dyDescent="0.35">
      <c r="B4448" s="49">
        <v>3293</v>
      </c>
      <c r="H4448" s="28"/>
      <c r="I4448" s="30"/>
      <c r="J4448" s="3"/>
      <c r="AD4448" s="1"/>
      <c r="AE4448" s="1"/>
    </row>
    <row r="4449" spans="2:31" ht="13.25" customHeight="1" x14ac:dyDescent="0.35">
      <c r="B4449" s="49">
        <v>3294</v>
      </c>
      <c r="H4449" s="28"/>
      <c r="I4449" s="30"/>
      <c r="J4449" s="3"/>
      <c r="AD4449" s="1"/>
      <c r="AE4449" s="1"/>
    </row>
    <row r="4450" spans="2:31" ht="13.25" customHeight="1" x14ac:dyDescent="0.35">
      <c r="B4450" s="49">
        <v>3295</v>
      </c>
      <c r="H4450" s="28"/>
      <c r="I4450" s="30"/>
      <c r="J4450" s="3"/>
      <c r="AD4450" s="1"/>
      <c r="AE4450" s="1"/>
    </row>
    <row r="4451" spans="2:31" ht="13.25" customHeight="1" x14ac:dyDescent="0.35">
      <c r="B4451" s="49">
        <v>3296</v>
      </c>
      <c r="H4451" s="28"/>
      <c r="I4451" s="30"/>
      <c r="J4451" s="3"/>
      <c r="AD4451" s="1"/>
      <c r="AE4451" s="1"/>
    </row>
    <row r="4452" spans="2:31" ht="13.25" customHeight="1" x14ac:dyDescent="0.35">
      <c r="B4452" s="49">
        <v>3297</v>
      </c>
      <c r="H4452" s="28"/>
      <c r="I4452" s="30"/>
      <c r="J4452" s="3"/>
      <c r="AD4452" s="1"/>
      <c r="AE4452" s="1"/>
    </row>
    <row r="4453" spans="2:31" ht="13.25" customHeight="1" x14ac:dyDescent="0.35">
      <c r="B4453" s="49">
        <v>3298</v>
      </c>
      <c r="H4453" s="28"/>
      <c r="I4453" s="30"/>
      <c r="J4453" s="3"/>
      <c r="AD4453" s="1"/>
      <c r="AE4453" s="1"/>
    </row>
    <row r="4454" spans="2:31" ht="13.25" customHeight="1" x14ac:dyDescent="0.35">
      <c r="B4454" s="49">
        <v>3299</v>
      </c>
      <c r="H4454" s="28"/>
      <c r="I4454" s="30"/>
      <c r="J4454" s="3"/>
      <c r="AD4454" s="1"/>
      <c r="AE4454" s="1"/>
    </row>
    <row r="4455" spans="2:31" ht="13.25" customHeight="1" x14ac:dyDescent="0.35">
      <c r="B4455" s="49">
        <v>3320</v>
      </c>
      <c r="D4455" s="38"/>
      <c r="E4455" s="38"/>
      <c r="F4455" s="38"/>
      <c r="G4455" s="103"/>
      <c r="H4455" s="104"/>
      <c r="I4455" s="30"/>
      <c r="J4455" s="3"/>
      <c r="AD4455" s="1"/>
      <c r="AE4455" s="1"/>
    </row>
    <row r="4456" spans="2:31" ht="13.25" customHeight="1" x14ac:dyDescent="0.35">
      <c r="B4456" s="49">
        <v>3322</v>
      </c>
      <c r="C4456" s="41"/>
      <c r="D4456" s="38"/>
      <c r="E4456" s="38"/>
      <c r="F4456" s="38"/>
      <c r="G4456" s="103"/>
      <c r="H4456" s="104"/>
      <c r="I4456" s="30"/>
      <c r="J4456" s="3"/>
      <c r="AD4456" s="1"/>
      <c r="AE4456" s="1"/>
    </row>
    <row r="4457" spans="2:31" ht="13.25" customHeight="1" x14ac:dyDescent="0.35">
      <c r="B4457" s="49">
        <v>3324</v>
      </c>
      <c r="H4457" s="28"/>
      <c r="I4457" s="30"/>
      <c r="J4457" s="3"/>
      <c r="AD4457" s="1"/>
      <c r="AE4457" s="1"/>
    </row>
    <row r="4458" spans="2:31" ht="13.25" customHeight="1" x14ac:dyDescent="0.35">
      <c r="B4458" s="49">
        <v>3325</v>
      </c>
      <c r="H4458" s="28"/>
      <c r="I4458" s="30"/>
      <c r="J4458" s="3"/>
      <c r="AD4458" s="1"/>
      <c r="AE4458" s="1"/>
    </row>
    <row r="4459" spans="2:31" ht="13.25" customHeight="1" x14ac:dyDescent="0.35">
      <c r="B4459" s="49">
        <v>3326</v>
      </c>
      <c r="H4459" s="28"/>
      <c r="I4459" s="30"/>
      <c r="J4459" s="3"/>
      <c r="AD4459" s="1"/>
      <c r="AE4459" s="1"/>
    </row>
    <row r="4460" spans="2:31" ht="13.25" customHeight="1" x14ac:dyDescent="0.35">
      <c r="B4460" s="49">
        <v>3327</v>
      </c>
      <c r="H4460" s="28"/>
      <c r="I4460" s="30"/>
      <c r="J4460" s="3"/>
      <c r="AD4460" s="1"/>
      <c r="AE4460" s="1"/>
    </row>
    <row r="4461" spans="2:31" ht="13.25" customHeight="1" x14ac:dyDescent="0.35">
      <c r="B4461" s="49">
        <v>3328</v>
      </c>
      <c r="H4461" s="28"/>
      <c r="I4461" s="30"/>
      <c r="J4461" s="3"/>
      <c r="AD4461" s="1"/>
      <c r="AE4461" s="1"/>
    </row>
    <row r="4462" spans="2:31" ht="13.25" customHeight="1" x14ac:dyDescent="0.35">
      <c r="B4462" s="49">
        <v>3329</v>
      </c>
      <c r="H4462" s="28"/>
      <c r="I4462" s="30"/>
      <c r="J4462" s="3"/>
      <c r="AD4462" s="1"/>
      <c r="AE4462" s="1"/>
    </row>
    <row r="4463" spans="2:31" ht="13.25" customHeight="1" x14ac:dyDescent="0.35">
      <c r="B4463" s="49">
        <v>3330</v>
      </c>
      <c r="H4463" s="28"/>
      <c r="I4463" s="30"/>
      <c r="J4463" s="3"/>
      <c r="AD4463" s="1"/>
      <c r="AE4463" s="1"/>
    </row>
    <row r="4464" spans="2:31" ht="13.25" customHeight="1" x14ac:dyDescent="0.35">
      <c r="B4464" s="49">
        <v>3331</v>
      </c>
      <c r="H4464" s="28"/>
      <c r="I4464" s="30"/>
      <c r="J4464" s="3"/>
      <c r="AD4464" s="1"/>
      <c r="AE4464" s="1"/>
    </row>
    <row r="4465" spans="2:31" ht="13.25" customHeight="1" x14ac:dyDescent="0.35">
      <c r="B4465" s="49">
        <v>3332</v>
      </c>
      <c r="H4465" s="28"/>
      <c r="I4465" s="30"/>
      <c r="J4465" s="3"/>
      <c r="AD4465" s="1"/>
      <c r="AE4465" s="1"/>
    </row>
    <row r="4466" spans="2:31" ht="13.25" customHeight="1" x14ac:dyDescent="0.35">
      <c r="B4466" s="49">
        <v>3333</v>
      </c>
      <c r="H4466" s="28"/>
      <c r="I4466" s="30"/>
      <c r="J4466" s="3"/>
      <c r="AD4466" s="1"/>
      <c r="AE4466" s="1"/>
    </row>
    <row r="4467" spans="2:31" ht="13.25" customHeight="1" x14ac:dyDescent="0.35">
      <c r="B4467" s="49">
        <v>3334</v>
      </c>
      <c r="H4467" s="28"/>
      <c r="I4467" s="30"/>
      <c r="J4467" s="3"/>
      <c r="AD4467" s="1"/>
      <c r="AE4467" s="1"/>
    </row>
    <row r="4468" spans="2:31" ht="13.25" customHeight="1" x14ac:dyDescent="0.35">
      <c r="B4468" s="49">
        <v>3335</v>
      </c>
      <c r="H4468" s="28"/>
      <c r="I4468" s="30"/>
      <c r="J4468" s="3"/>
      <c r="AD4468" s="1"/>
      <c r="AE4468" s="1"/>
    </row>
    <row r="4469" spans="2:31" ht="13.25" customHeight="1" x14ac:dyDescent="0.35">
      <c r="B4469" s="49">
        <v>3336</v>
      </c>
      <c r="H4469" s="28"/>
      <c r="I4469" s="30"/>
      <c r="J4469" s="3"/>
      <c r="AD4469" s="1"/>
      <c r="AE4469" s="1"/>
    </row>
    <row r="4470" spans="2:31" ht="13.25" customHeight="1" x14ac:dyDescent="0.35">
      <c r="B4470" s="49">
        <v>3337</v>
      </c>
      <c r="H4470" s="28"/>
      <c r="I4470" s="30"/>
      <c r="J4470" s="3"/>
      <c r="AD4470" s="1"/>
      <c r="AE4470" s="1"/>
    </row>
    <row r="4471" spans="2:31" ht="13.25" customHeight="1" x14ac:dyDescent="0.35">
      <c r="B4471" s="49">
        <v>3338</v>
      </c>
      <c r="H4471" s="28"/>
      <c r="I4471" s="30"/>
      <c r="J4471" s="3"/>
      <c r="AD4471" s="1"/>
      <c r="AE4471" s="1"/>
    </row>
    <row r="4472" spans="2:31" ht="13.25" customHeight="1" x14ac:dyDescent="0.35">
      <c r="B4472" s="49">
        <v>3339</v>
      </c>
      <c r="H4472" s="28"/>
      <c r="I4472" s="30"/>
      <c r="J4472" s="3"/>
      <c r="AD4472" s="1"/>
      <c r="AE4472" s="1"/>
    </row>
    <row r="4473" spans="2:31" ht="13.25" customHeight="1" x14ac:dyDescent="0.35">
      <c r="B4473" s="49">
        <v>3340</v>
      </c>
      <c r="H4473" s="28"/>
      <c r="I4473" s="30"/>
      <c r="J4473" s="3"/>
      <c r="AD4473" s="1"/>
      <c r="AE4473" s="1"/>
    </row>
    <row r="4474" spans="2:31" ht="13.25" customHeight="1" x14ac:dyDescent="0.35">
      <c r="B4474" s="49">
        <v>3341</v>
      </c>
      <c r="H4474" s="28"/>
      <c r="I4474" s="30"/>
      <c r="J4474" s="3"/>
      <c r="AD4474" s="1"/>
      <c r="AE4474" s="1"/>
    </row>
    <row r="4475" spans="2:31" ht="13.25" customHeight="1" x14ac:dyDescent="0.35">
      <c r="B4475" s="49">
        <v>3342</v>
      </c>
      <c r="H4475" s="28"/>
      <c r="I4475" s="30"/>
      <c r="J4475" s="3"/>
      <c r="AD4475" s="1"/>
      <c r="AE4475" s="1"/>
    </row>
    <row r="4476" spans="2:31" ht="13.25" customHeight="1" x14ac:dyDescent="0.35">
      <c r="B4476" s="49">
        <v>3343</v>
      </c>
      <c r="H4476" s="28"/>
      <c r="I4476" s="30"/>
      <c r="J4476" s="3"/>
      <c r="AD4476" s="1"/>
      <c r="AE4476" s="1"/>
    </row>
    <row r="4477" spans="2:31" ht="13.25" customHeight="1" x14ac:dyDescent="0.35">
      <c r="B4477" s="49">
        <v>3344</v>
      </c>
      <c r="H4477" s="28"/>
      <c r="I4477" s="30"/>
      <c r="J4477" s="3"/>
      <c r="AD4477" s="1"/>
      <c r="AE4477" s="1"/>
    </row>
    <row r="4478" spans="2:31" ht="13.25" customHeight="1" x14ac:dyDescent="0.35">
      <c r="B4478" s="49">
        <v>3345</v>
      </c>
      <c r="H4478" s="28"/>
      <c r="I4478" s="30"/>
      <c r="J4478" s="3"/>
      <c r="AD4478" s="1"/>
      <c r="AE4478" s="1"/>
    </row>
    <row r="4479" spans="2:31" ht="13.25" customHeight="1" x14ac:dyDescent="0.35">
      <c r="B4479" s="49">
        <v>3346</v>
      </c>
      <c r="H4479" s="28"/>
      <c r="I4479" s="30"/>
      <c r="J4479" s="3"/>
      <c r="AD4479" s="1"/>
      <c r="AE4479" s="1"/>
    </row>
    <row r="4480" spans="2:31" ht="13.25" customHeight="1" x14ac:dyDescent="0.35">
      <c r="B4480" s="49">
        <v>3347</v>
      </c>
      <c r="H4480" s="28"/>
      <c r="I4480" s="30"/>
      <c r="J4480" s="3"/>
      <c r="AD4480" s="1"/>
      <c r="AE4480" s="1"/>
    </row>
    <row r="4481" spans="2:31" ht="13.25" customHeight="1" x14ac:dyDescent="0.35">
      <c r="B4481" s="49">
        <v>3348</v>
      </c>
      <c r="H4481" s="28"/>
      <c r="I4481" s="30"/>
      <c r="J4481" s="3"/>
      <c r="AD4481" s="1"/>
      <c r="AE4481" s="1"/>
    </row>
    <row r="4482" spans="2:31" ht="13.25" customHeight="1" x14ac:dyDescent="0.35">
      <c r="B4482" s="49">
        <v>3349</v>
      </c>
      <c r="H4482" s="28"/>
      <c r="I4482" s="30"/>
      <c r="J4482" s="3"/>
      <c r="AD4482" s="1"/>
      <c r="AE4482" s="1"/>
    </row>
    <row r="4483" spans="2:31" ht="13.25" customHeight="1" x14ac:dyDescent="0.35">
      <c r="B4483" s="49">
        <v>3350</v>
      </c>
      <c r="H4483" s="28"/>
      <c r="I4483" s="30"/>
      <c r="J4483" s="3"/>
      <c r="AD4483" s="1"/>
      <c r="AE4483" s="1"/>
    </row>
    <row r="4484" spans="2:31" ht="13.25" customHeight="1" x14ac:dyDescent="0.35">
      <c r="B4484" s="49">
        <v>3351</v>
      </c>
      <c r="H4484" s="28"/>
      <c r="I4484" s="30"/>
      <c r="J4484" s="3"/>
      <c r="AD4484" s="1"/>
      <c r="AE4484" s="1"/>
    </row>
    <row r="4485" spans="2:31" ht="13.25" customHeight="1" x14ac:dyDescent="0.35">
      <c r="B4485" s="49">
        <v>3352</v>
      </c>
      <c r="H4485" s="28"/>
      <c r="I4485" s="30"/>
      <c r="J4485" s="3"/>
      <c r="AD4485" s="1"/>
      <c r="AE4485" s="1"/>
    </row>
    <row r="4486" spans="2:31" ht="13.25" customHeight="1" x14ac:dyDescent="0.35">
      <c r="B4486" s="49">
        <v>3353</v>
      </c>
      <c r="H4486" s="28"/>
      <c r="I4486" s="30"/>
      <c r="J4486" s="3"/>
      <c r="AD4486" s="1"/>
      <c r="AE4486" s="1"/>
    </row>
    <row r="4487" spans="2:31" ht="13.25" customHeight="1" x14ac:dyDescent="0.35">
      <c r="B4487" s="49">
        <v>3354</v>
      </c>
      <c r="H4487" s="28"/>
      <c r="I4487" s="30"/>
      <c r="J4487" s="3"/>
      <c r="AD4487" s="1"/>
      <c r="AE4487" s="1"/>
    </row>
    <row r="4488" spans="2:31" ht="13.25" customHeight="1" x14ac:dyDescent="0.35">
      <c r="B4488" s="49">
        <v>3355</v>
      </c>
      <c r="H4488" s="28"/>
      <c r="I4488" s="30"/>
      <c r="J4488" s="3"/>
      <c r="AD4488" s="1"/>
      <c r="AE4488" s="1"/>
    </row>
    <row r="4489" spans="2:31" ht="13.25" customHeight="1" x14ac:dyDescent="0.35">
      <c r="B4489" s="49">
        <v>3356</v>
      </c>
      <c r="H4489" s="28"/>
      <c r="I4489" s="30"/>
      <c r="J4489" s="3"/>
      <c r="AD4489" s="1"/>
      <c r="AE4489" s="1"/>
    </row>
    <row r="4490" spans="2:31" ht="13.25" customHeight="1" x14ac:dyDescent="0.35">
      <c r="B4490" s="49">
        <v>3357</v>
      </c>
      <c r="H4490" s="28"/>
      <c r="I4490" s="30"/>
      <c r="J4490" s="3"/>
      <c r="AD4490" s="1"/>
      <c r="AE4490" s="1"/>
    </row>
    <row r="4491" spans="2:31" ht="13.25" customHeight="1" x14ac:dyDescent="0.35">
      <c r="B4491" s="49">
        <v>3358</v>
      </c>
      <c r="H4491" s="28"/>
      <c r="I4491" s="30"/>
      <c r="J4491" s="3"/>
      <c r="AD4491" s="1"/>
      <c r="AE4491" s="1"/>
    </row>
    <row r="4492" spans="2:31" ht="13.25" customHeight="1" x14ac:dyDescent="0.35">
      <c r="B4492" s="49">
        <v>3359</v>
      </c>
      <c r="H4492" s="28"/>
      <c r="I4492" s="30"/>
      <c r="J4492" s="3"/>
      <c r="AD4492" s="1"/>
      <c r="AE4492" s="1"/>
    </row>
    <row r="4493" spans="2:31" ht="13.25" customHeight="1" x14ac:dyDescent="0.35">
      <c r="B4493" s="49">
        <v>3360</v>
      </c>
      <c r="H4493" s="28"/>
      <c r="I4493" s="30"/>
      <c r="J4493" s="3"/>
      <c r="AD4493" s="1"/>
      <c r="AE4493" s="1"/>
    </row>
    <row r="4494" spans="2:31" ht="13.25" customHeight="1" x14ac:dyDescent="0.35">
      <c r="B4494" s="49">
        <v>3361</v>
      </c>
      <c r="H4494" s="28"/>
      <c r="I4494" s="30"/>
      <c r="J4494" s="3"/>
      <c r="AD4494" s="1"/>
      <c r="AE4494" s="1"/>
    </row>
    <row r="4495" spans="2:31" ht="13.25" customHeight="1" x14ac:dyDescent="0.35">
      <c r="B4495" s="49">
        <v>3362</v>
      </c>
      <c r="H4495" s="28"/>
      <c r="I4495" s="30"/>
      <c r="J4495" s="3"/>
      <c r="AD4495" s="1"/>
      <c r="AE4495" s="1"/>
    </row>
    <row r="4496" spans="2:31" ht="13.25" customHeight="1" x14ac:dyDescent="0.35">
      <c r="B4496" s="49">
        <v>3363</v>
      </c>
      <c r="H4496" s="28"/>
      <c r="I4496" s="30"/>
      <c r="J4496" s="3"/>
      <c r="AD4496" s="1"/>
      <c r="AE4496" s="1"/>
    </row>
    <row r="4497" spans="1:31" ht="13.25" customHeight="1" x14ac:dyDescent="0.35">
      <c r="B4497" s="49">
        <v>3364</v>
      </c>
      <c r="H4497" s="28"/>
      <c r="I4497" s="30"/>
      <c r="J4497" s="3"/>
      <c r="AD4497" s="1"/>
      <c r="AE4497" s="1"/>
    </row>
    <row r="4498" spans="1:31" ht="13.25" customHeight="1" x14ac:dyDescent="0.35">
      <c r="B4498" s="49">
        <v>3365</v>
      </c>
      <c r="H4498" s="28"/>
      <c r="I4498" s="30"/>
      <c r="J4498" s="3"/>
      <c r="AD4498" s="1"/>
      <c r="AE4498" s="1"/>
    </row>
    <row r="4499" spans="1:31" ht="13.25" customHeight="1" x14ac:dyDescent="0.35">
      <c r="B4499" s="49">
        <v>3366</v>
      </c>
      <c r="H4499" s="28"/>
      <c r="I4499" s="30"/>
      <c r="J4499" s="3"/>
      <c r="AD4499" s="1"/>
      <c r="AE4499" s="1"/>
    </row>
    <row r="4500" spans="1:31" s="7" customFormat="1" ht="13.25" customHeight="1" x14ac:dyDescent="0.35">
      <c r="A4500" s="58"/>
      <c r="B4500" s="49">
        <v>3367</v>
      </c>
      <c r="C4500" s="28"/>
      <c r="D4500" s="30"/>
      <c r="E4500" s="30"/>
      <c r="F4500" s="30"/>
      <c r="G4500" s="40"/>
      <c r="H4500" s="28"/>
      <c r="I4500" s="38"/>
      <c r="J4500" s="22"/>
      <c r="S4500" s="50"/>
    </row>
    <row r="4501" spans="1:31" s="7" customFormat="1" ht="13.25" customHeight="1" x14ac:dyDescent="0.35">
      <c r="A4501" s="58"/>
      <c r="B4501" s="49">
        <v>3368</v>
      </c>
      <c r="C4501" s="28"/>
      <c r="D4501" s="30"/>
      <c r="E4501" s="30"/>
      <c r="F4501" s="30"/>
      <c r="G4501" s="40"/>
      <c r="H4501" s="28"/>
      <c r="I4501" s="38"/>
      <c r="J4501" s="22"/>
      <c r="S4501" s="50"/>
    </row>
    <row r="4502" spans="1:31" s="7" customFormat="1" ht="13.25" customHeight="1" x14ac:dyDescent="0.35">
      <c r="A4502" s="58"/>
      <c r="B4502" s="49">
        <v>3369</v>
      </c>
      <c r="C4502" s="28"/>
      <c r="D4502" s="30"/>
      <c r="E4502" s="30"/>
      <c r="F4502" s="30"/>
      <c r="G4502" s="40"/>
      <c r="H4502" s="28"/>
      <c r="I4502" s="38"/>
      <c r="J4502" s="22"/>
      <c r="S4502" s="50"/>
    </row>
    <row r="4503" spans="1:31" s="7" customFormat="1" ht="13.25" customHeight="1" x14ac:dyDescent="0.35">
      <c r="A4503" s="58"/>
      <c r="B4503" s="49">
        <v>3370</v>
      </c>
      <c r="C4503" s="28"/>
      <c r="D4503" s="30"/>
      <c r="E4503" s="30"/>
      <c r="F4503" s="30"/>
      <c r="G4503" s="40"/>
      <c r="H4503" s="28"/>
      <c r="I4503" s="38"/>
      <c r="J4503" s="22"/>
      <c r="S4503" s="50"/>
    </row>
    <row r="4504" spans="1:31" s="7" customFormat="1" ht="13.25" customHeight="1" x14ac:dyDescent="0.35">
      <c r="A4504" s="58"/>
      <c r="B4504" s="49">
        <v>3371</v>
      </c>
      <c r="C4504" s="28"/>
      <c r="D4504" s="30"/>
      <c r="E4504" s="30"/>
      <c r="F4504" s="30"/>
      <c r="G4504" s="40"/>
      <c r="H4504" s="28"/>
      <c r="I4504" s="38"/>
      <c r="J4504" s="22"/>
      <c r="S4504" s="50"/>
    </row>
    <row r="4505" spans="1:31" s="7" customFormat="1" ht="13.25" customHeight="1" x14ac:dyDescent="0.35">
      <c r="A4505" s="58"/>
      <c r="B4505" s="49">
        <v>3372</v>
      </c>
      <c r="C4505" s="28"/>
      <c r="D4505" s="30"/>
      <c r="E4505" s="30"/>
      <c r="F4505" s="30"/>
      <c r="G4505" s="40"/>
      <c r="H4505" s="28"/>
      <c r="I4505" s="38"/>
      <c r="J4505" s="22"/>
      <c r="S4505" s="50"/>
    </row>
    <row r="4506" spans="1:31" s="7" customFormat="1" ht="13.25" customHeight="1" x14ac:dyDescent="0.35">
      <c r="A4506" s="58"/>
      <c r="B4506" s="49">
        <v>3373</v>
      </c>
      <c r="C4506" s="28"/>
      <c r="D4506" s="30"/>
      <c r="E4506" s="30"/>
      <c r="F4506" s="30"/>
      <c r="G4506" s="40"/>
      <c r="H4506" s="28"/>
      <c r="I4506" s="38"/>
      <c r="J4506" s="22"/>
      <c r="S4506" s="50"/>
    </row>
    <row r="4507" spans="1:31" s="7" customFormat="1" ht="13.25" customHeight="1" x14ac:dyDescent="0.35">
      <c r="A4507" s="58"/>
      <c r="B4507" s="49">
        <v>3374</v>
      </c>
      <c r="C4507" s="28"/>
      <c r="D4507" s="30"/>
      <c r="E4507" s="30"/>
      <c r="F4507" s="30"/>
      <c r="G4507" s="40"/>
      <c r="H4507" s="28"/>
      <c r="I4507" s="38"/>
      <c r="J4507" s="22"/>
      <c r="S4507" s="50"/>
    </row>
    <row r="4508" spans="1:31" s="7" customFormat="1" ht="13.25" customHeight="1" x14ac:dyDescent="0.35">
      <c r="A4508" s="58"/>
      <c r="B4508" s="49">
        <v>3375</v>
      </c>
      <c r="C4508" s="28"/>
      <c r="D4508" s="30"/>
      <c r="E4508" s="30"/>
      <c r="F4508" s="30"/>
      <c r="G4508" s="40"/>
      <c r="H4508" s="28"/>
      <c r="I4508" s="38"/>
      <c r="J4508" s="22"/>
      <c r="S4508" s="50"/>
    </row>
    <row r="4509" spans="1:31" s="7" customFormat="1" ht="13.25" customHeight="1" x14ac:dyDescent="0.35">
      <c r="A4509" s="58"/>
      <c r="B4509" s="49">
        <v>3376</v>
      </c>
      <c r="C4509" s="28"/>
      <c r="D4509" s="30"/>
      <c r="E4509" s="30"/>
      <c r="F4509" s="30"/>
      <c r="G4509" s="40"/>
      <c r="H4509" s="28"/>
      <c r="I4509" s="38"/>
      <c r="J4509" s="22"/>
      <c r="S4509" s="50"/>
    </row>
    <row r="4510" spans="1:31" s="7" customFormat="1" ht="13.25" customHeight="1" x14ac:dyDescent="0.35">
      <c r="A4510" s="58"/>
      <c r="B4510" s="49">
        <v>3377</v>
      </c>
      <c r="C4510" s="28"/>
      <c r="D4510" s="30"/>
      <c r="E4510" s="30"/>
      <c r="F4510" s="30"/>
      <c r="G4510" s="40"/>
      <c r="H4510" s="28"/>
      <c r="I4510" s="38"/>
      <c r="J4510" s="22"/>
      <c r="S4510" s="50"/>
    </row>
    <row r="4511" spans="1:31" s="7" customFormat="1" ht="13.25" customHeight="1" x14ac:dyDescent="0.35">
      <c r="A4511" s="58"/>
      <c r="B4511" s="49">
        <v>3378</v>
      </c>
      <c r="C4511" s="28"/>
      <c r="D4511" s="30"/>
      <c r="E4511" s="30"/>
      <c r="F4511" s="30"/>
      <c r="G4511" s="40"/>
      <c r="H4511" s="28"/>
      <c r="I4511" s="38"/>
      <c r="J4511" s="22"/>
      <c r="S4511" s="50"/>
    </row>
    <row r="4512" spans="1:31" s="7" customFormat="1" ht="13.25" customHeight="1" x14ac:dyDescent="0.35">
      <c r="A4512" s="58"/>
      <c r="B4512" s="49">
        <v>3379</v>
      </c>
      <c r="C4512" s="28"/>
      <c r="D4512" s="30"/>
      <c r="E4512" s="30"/>
      <c r="F4512" s="30"/>
      <c r="G4512" s="40"/>
      <c r="H4512" s="28"/>
      <c r="I4512" s="38"/>
      <c r="J4512" s="22"/>
      <c r="S4512" s="50"/>
    </row>
    <row r="4513" spans="1:19" s="7" customFormat="1" ht="13.25" customHeight="1" x14ac:dyDescent="0.35">
      <c r="A4513" s="58"/>
      <c r="B4513" s="49">
        <v>3380</v>
      </c>
      <c r="C4513" s="28"/>
      <c r="D4513" s="30"/>
      <c r="E4513" s="30"/>
      <c r="F4513" s="30"/>
      <c r="G4513" s="40"/>
      <c r="H4513" s="28"/>
      <c r="I4513" s="38"/>
      <c r="J4513" s="22"/>
      <c r="S4513" s="50"/>
    </row>
    <row r="4514" spans="1:19" s="7" customFormat="1" ht="13.25" customHeight="1" x14ac:dyDescent="0.35">
      <c r="A4514" s="58"/>
      <c r="B4514" s="49">
        <v>3381</v>
      </c>
      <c r="C4514" s="28"/>
      <c r="D4514" s="30"/>
      <c r="E4514" s="30"/>
      <c r="F4514" s="30"/>
      <c r="G4514" s="40"/>
      <c r="H4514" s="28"/>
      <c r="I4514" s="38"/>
      <c r="J4514" s="22"/>
      <c r="S4514" s="50"/>
    </row>
    <row r="4515" spans="1:19" s="7" customFormat="1" ht="13.25" customHeight="1" x14ac:dyDescent="0.35">
      <c r="A4515" s="58"/>
      <c r="B4515" s="49">
        <v>3382</v>
      </c>
      <c r="C4515" s="28"/>
      <c r="D4515" s="30"/>
      <c r="E4515" s="30"/>
      <c r="F4515" s="30"/>
      <c r="G4515" s="40"/>
      <c r="H4515" s="28"/>
      <c r="I4515" s="38"/>
      <c r="J4515" s="22"/>
      <c r="S4515" s="50"/>
    </row>
    <row r="4516" spans="1:19" s="7" customFormat="1" ht="13.25" customHeight="1" x14ac:dyDescent="0.35">
      <c r="A4516" s="58"/>
      <c r="B4516" s="49">
        <v>3383</v>
      </c>
      <c r="C4516" s="28"/>
      <c r="D4516" s="30"/>
      <c r="E4516" s="30"/>
      <c r="F4516" s="30"/>
      <c r="G4516" s="40"/>
      <c r="H4516" s="28"/>
      <c r="I4516" s="38"/>
      <c r="J4516" s="22"/>
      <c r="S4516" s="50"/>
    </row>
    <row r="4517" spans="1:19" s="7" customFormat="1" ht="13.25" customHeight="1" x14ac:dyDescent="0.35">
      <c r="A4517" s="58"/>
      <c r="B4517" s="49">
        <v>3384</v>
      </c>
      <c r="C4517" s="28"/>
      <c r="D4517" s="30"/>
      <c r="E4517" s="30"/>
      <c r="F4517" s="30"/>
      <c r="G4517" s="40"/>
      <c r="H4517" s="28"/>
      <c r="I4517" s="38"/>
      <c r="J4517" s="22"/>
      <c r="S4517" s="50"/>
    </row>
    <row r="4518" spans="1:19" s="7" customFormat="1" ht="13.25" customHeight="1" x14ac:dyDescent="0.35">
      <c r="A4518" s="58"/>
      <c r="B4518" s="49">
        <v>3385</v>
      </c>
      <c r="C4518" s="28"/>
      <c r="D4518" s="30"/>
      <c r="E4518" s="30"/>
      <c r="F4518" s="30"/>
      <c r="G4518" s="40"/>
      <c r="H4518" s="28"/>
      <c r="I4518" s="38"/>
      <c r="J4518" s="22"/>
      <c r="S4518" s="50"/>
    </row>
    <row r="4519" spans="1:19" s="7" customFormat="1" ht="13.25" customHeight="1" x14ac:dyDescent="0.35">
      <c r="A4519" s="58"/>
      <c r="B4519" s="49">
        <v>3386</v>
      </c>
      <c r="C4519" s="28"/>
      <c r="D4519" s="30"/>
      <c r="E4519" s="30"/>
      <c r="F4519" s="30"/>
      <c r="G4519" s="30"/>
      <c r="H4519" s="28"/>
      <c r="I4519" s="38"/>
      <c r="J4519" s="22"/>
      <c r="S4519" s="50"/>
    </row>
    <row r="4520" spans="1:19" s="7" customFormat="1" ht="13.25" customHeight="1" x14ac:dyDescent="0.35">
      <c r="A4520" s="58"/>
      <c r="B4520" s="49">
        <v>3387</v>
      </c>
      <c r="C4520" s="28"/>
      <c r="D4520" s="30"/>
      <c r="E4520" s="30"/>
      <c r="F4520" s="30"/>
      <c r="G4520" s="40"/>
      <c r="H4520" s="28"/>
      <c r="I4520" s="38"/>
      <c r="J4520" s="22"/>
      <c r="S4520" s="50"/>
    </row>
    <row r="4521" spans="1:19" s="7" customFormat="1" ht="13.25" customHeight="1" x14ac:dyDescent="0.35">
      <c r="A4521" s="58"/>
      <c r="B4521" s="49">
        <v>3388</v>
      </c>
      <c r="C4521" s="28"/>
      <c r="D4521" s="30"/>
      <c r="E4521" s="30"/>
      <c r="F4521" s="30"/>
      <c r="G4521" s="30"/>
      <c r="H4521" s="28"/>
      <c r="I4521" s="38"/>
      <c r="J4521" s="22"/>
      <c r="S4521" s="50"/>
    </row>
    <row r="4522" spans="1:19" s="7" customFormat="1" ht="13.25" customHeight="1" x14ac:dyDescent="0.35">
      <c r="A4522" s="58"/>
      <c r="B4522" s="49">
        <v>3389</v>
      </c>
      <c r="C4522" s="28"/>
      <c r="D4522" s="30"/>
      <c r="E4522" s="30"/>
      <c r="F4522" s="30"/>
      <c r="G4522" s="40"/>
      <c r="H4522" s="28"/>
      <c r="I4522" s="38"/>
      <c r="J4522" s="22"/>
      <c r="S4522" s="50"/>
    </row>
    <row r="4523" spans="1:19" s="7" customFormat="1" ht="13.25" customHeight="1" x14ac:dyDescent="0.35">
      <c r="A4523" s="60"/>
      <c r="B4523" s="49">
        <v>3390</v>
      </c>
      <c r="C4523" s="28"/>
      <c r="D4523" s="30"/>
      <c r="E4523" s="30"/>
      <c r="F4523" s="30"/>
      <c r="G4523" s="30"/>
      <c r="H4523" s="28"/>
      <c r="I4523" s="38"/>
      <c r="J4523" s="22"/>
      <c r="S4523" s="50"/>
    </row>
    <row r="4524" spans="1:19" s="7" customFormat="1" ht="13.25" customHeight="1" x14ac:dyDescent="0.35">
      <c r="A4524" s="60"/>
      <c r="B4524" s="49">
        <v>3391</v>
      </c>
      <c r="C4524" s="28"/>
      <c r="D4524" s="30"/>
      <c r="E4524" s="30"/>
      <c r="F4524" s="30"/>
      <c r="G4524" s="30"/>
      <c r="H4524" s="28"/>
      <c r="I4524" s="38"/>
      <c r="J4524" s="22"/>
      <c r="S4524" s="50"/>
    </row>
    <row r="4525" spans="1:19" s="7" customFormat="1" ht="13.25" customHeight="1" x14ac:dyDescent="0.35">
      <c r="A4525" s="60"/>
      <c r="B4525" s="49">
        <v>3392</v>
      </c>
      <c r="C4525" s="28"/>
      <c r="D4525" s="30"/>
      <c r="E4525" s="30"/>
      <c r="F4525" s="30"/>
      <c r="G4525" s="30"/>
      <c r="H4525" s="28"/>
      <c r="I4525" s="38"/>
      <c r="J4525" s="22"/>
      <c r="S4525" s="50"/>
    </row>
    <row r="4526" spans="1:19" s="7" customFormat="1" ht="13.25" customHeight="1" x14ac:dyDescent="0.35">
      <c r="A4526" s="60"/>
      <c r="B4526" s="49">
        <v>3393</v>
      </c>
      <c r="C4526" s="28"/>
      <c r="D4526" s="30"/>
      <c r="E4526" s="30"/>
      <c r="F4526" s="30"/>
      <c r="G4526" s="30"/>
      <c r="H4526" s="28"/>
      <c r="I4526" s="38"/>
      <c r="J4526" s="22"/>
      <c r="S4526" s="50"/>
    </row>
    <row r="4527" spans="1:19" s="7" customFormat="1" ht="13.25" customHeight="1" x14ac:dyDescent="0.35">
      <c r="A4527" s="60"/>
      <c r="B4527" s="49">
        <v>3394</v>
      </c>
      <c r="C4527" s="28"/>
      <c r="D4527" s="30"/>
      <c r="E4527" s="30"/>
      <c r="F4527" s="30"/>
      <c r="G4527" s="30"/>
      <c r="H4527" s="28"/>
      <c r="I4527" s="38"/>
      <c r="J4527" s="22"/>
      <c r="S4527" s="50"/>
    </row>
    <row r="4528" spans="1:19" s="7" customFormat="1" ht="13.25" customHeight="1" x14ac:dyDescent="0.35">
      <c r="A4528" s="60"/>
      <c r="B4528" s="49">
        <v>3395</v>
      </c>
      <c r="C4528" s="28"/>
      <c r="D4528" s="30"/>
      <c r="E4528" s="30"/>
      <c r="F4528" s="30"/>
      <c r="G4528" s="30"/>
      <c r="H4528" s="28"/>
      <c r="I4528" s="38"/>
      <c r="J4528" s="22"/>
      <c r="S4528" s="50"/>
    </row>
    <row r="4529" spans="1:19" s="7" customFormat="1" ht="13.25" customHeight="1" x14ac:dyDescent="0.35">
      <c r="A4529" s="60"/>
      <c r="B4529" s="49">
        <v>3396</v>
      </c>
      <c r="C4529" s="28"/>
      <c r="D4529" s="30"/>
      <c r="E4529" s="30"/>
      <c r="F4529" s="30"/>
      <c r="G4529" s="30"/>
      <c r="H4529" s="28"/>
      <c r="I4529" s="38"/>
      <c r="J4529" s="22"/>
      <c r="S4529" s="50"/>
    </row>
    <row r="4530" spans="1:19" s="7" customFormat="1" ht="13.25" customHeight="1" x14ac:dyDescent="0.35">
      <c r="A4530" s="60"/>
      <c r="B4530" s="49">
        <v>3397</v>
      </c>
      <c r="C4530" s="28"/>
      <c r="D4530" s="30"/>
      <c r="E4530" s="30"/>
      <c r="F4530" s="30"/>
      <c r="G4530" s="30"/>
      <c r="H4530" s="28"/>
      <c r="I4530" s="38"/>
      <c r="J4530" s="22"/>
      <c r="S4530" s="50"/>
    </row>
    <row r="4531" spans="1:19" s="7" customFormat="1" ht="13.25" customHeight="1" x14ac:dyDescent="0.35">
      <c r="A4531" s="60"/>
      <c r="B4531" s="49">
        <v>3398</v>
      </c>
      <c r="C4531" s="28"/>
      <c r="D4531" s="30"/>
      <c r="E4531" s="30"/>
      <c r="F4531" s="30"/>
      <c r="G4531" s="30"/>
      <c r="H4531" s="28"/>
      <c r="I4531" s="38"/>
      <c r="J4531" s="22"/>
      <c r="S4531" s="50"/>
    </row>
    <row r="4532" spans="1:19" s="7" customFormat="1" ht="13.25" customHeight="1" x14ac:dyDescent="0.35">
      <c r="A4532" s="60"/>
      <c r="B4532" s="49">
        <v>3399</v>
      </c>
      <c r="C4532" s="28"/>
      <c r="D4532" s="30"/>
      <c r="E4532" s="30"/>
      <c r="F4532" s="30"/>
      <c r="G4532" s="30"/>
      <c r="H4532" s="28"/>
      <c r="I4532" s="38"/>
      <c r="J4532" s="22"/>
      <c r="S4532" s="50"/>
    </row>
    <row r="4533" spans="1:19" s="7" customFormat="1" ht="13.25" customHeight="1" x14ac:dyDescent="0.35">
      <c r="A4533" s="60"/>
      <c r="B4533" s="49">
        <v>3420</v>
      </c>
      <c r="C4533" s="28"/>
      <c r="D4533" s="38"/>
      <c r="E4533" s="38"/>
      <c r="F4533" s="38"/>
      <c r="G4533" s="103"/>
      <c r="H4533" s="104"/>
      <c r="I4533" s="38"/>
      <c r="J4533" s="22"/>
      <c r="S4533" s="50"/>
    </row>
    <row r="4534" spans="1:19" s="7" customFormat="1" ht="13.25" customHeight="1" x14ac:dyDescent="0.35">
      <c r="A4534" s="60"/>
      <c r="B4534" s="49">
        <v>3422</v>
      </c>
      <c r="C4534" s="41"/>
      <c r="D4534" s="38"/>
      <c r="E4534" s="38"/>
      <c r="F4534" s="38"/>
      <c r="G4534" s="103"/>
      <c r="H4534" s="104"/>
      <c r="I4534" s="38"/>
      <c r="J4534" s="22"/>
      <c r="S4534" s="50"/>
    </row>
    <row r="4535" spans="1:19" s="7" customFormat="1" ht="13.25" customHeight="1" x14ac:dyDescent="0.35">
      <c r="A4535" s="60"/>
      <c r="B4535" s="49">
        <v>3424</v>
      </c>
      <c r="C4535" s="28"/>
      <c r="D4535" s="30"/>
      <c r="E4535" s="30"/>
      <c r="F4535" s="30"/>
      <c r="G4535" s="30"/>
      <c r="H4535" s="28"/>
      <c r="I4535" s="38"/>
      <c r="J4535" s="22"/>
      <c r="S4535" s="50"/>
    </row>
    <row r="4536" spans="1:19" s="7" customFormat="1" ht="13.25" customHeight="1" x14ac:dyDescent="0.35">
      <c r="A4536" s="60"/>
      <c r="B4536" s="49">
        <v>3425</v>
      </c>
      <c r="C4536" s="28"/>
      <c r="D4536" s="30"/>
      <c r="E4536" s="30"/>
      <c r="F4536" s="30"/>
      <c r="G4536" s="30"/>
      <c r="H4536" s="28"/>
      <c r="I4536" s="38"/>
      <c r="J4536" s="22"/>
      <c r="S4536" s="50"/>
    </row>
    <row r="4537" spans="1:19" s="7" customFormat="1" ht="13.25" customHeight="1" x14ac:dyDescent="0.35">
      <c r="A4537" s="60"/>
      <c r="B4537" s="49">
        <v>3426</v>
      </c>
      <c r="C4537" s="28"/>
      <c r="D4537" s="30"/>
      <c r="E4537" s="30"/>
      <c r="F4537" s="30"/>
      <c r="G4537" s="30"/>
      <c r="H4537" s="28"/>
      <c r="I4537" s="38"/>
      <c r="J4537" s="22"/>
      <c r="S4537" s="50"/>
    </row>
    <row r="4538" spans="1:19" s="7" customFormat="1" ht="13.25" customHeight="1" x14ac:dyDescent="0.35">
      <c r="A4538" s="60"/>
      <c r="B4538" s="49">
        <v>3427</v>
      </c>
      <c r="C4538" s="28"/>
      <c r="D4538" s="30"/>
      <c r="E4538" s="30"/>
      <c r="F4538" s="30"/>
      <c r="G4538" s="30"/>
      <c r="H4538" s="28"/>
      <c r="I4538" s="38"/>
      <c r="J4538" s="22"/>
      <c r="S4538" s="50"/>
    </row>
    <row r="4539" spans="1:19" s="7" customFormat="1" ht="13.25" customHeight="1" x14ac:dyDescent="0.35">
      <c r="A4539" s="60"/>
      <c r="B4539" s="49">
        <v>3428</v>
      </c>
      <c r="C4539" s="28"/>
      <c r="D4539" s="30"/>
      <c r="E4539" s="30"/>
      <c r="F4539" s="30"/>
      <c r="G4539" s="30"/>
      <c r="H4539" s="28"/>
      <c r="I4539" s="38"/>
      <c r="J4539" s="22"/>
      <c r="S4539" s="50"/>
    </row>
    <row r="4540" spans="1:19" s="7" customFormat="1" ht="13.25" customHeight="1" x14ac:dyDescent="0.35">
      <c r="A4540" s="60"/>
      <c r="B4540" s="49">
        <v>3429</v>
      </c>
      <c r="C4540" s="28"/>
      <c r="D4540" s="30"/>
      <c r="E4540" s="30"/>
      <c r="F4540" s="30"/>
      <c r="G4540" s="30"/>
      <c r="H4540" s="28"/>
      <c r="I4540" s="38"/>
      <c r="J4540" s="22"/>
      <c r="S4540" s="50"/>
    </row>
    <row r="4541" spans="1:19" s="7" customFormat="1" ht="13.25" customHeight="1" x14ac:dyDescent="0.35">
      <c r="A4541" s="60"/>
      <c r="B4541" s="49">
        <v>3430</v>
      </c>
      <c r="C4541" s="28"/>
      <c r="D4541" s="30"/>
      <c r="E4541" s="30"/>
      <c r="F4541" s="30"/>
      <c r="G4541" s="30"/>
      <c r="H4541" s="28"/>
      <c r="I4541" s="38"/>
      <c r="J4541" s="22"/>
      <c r="S4541" s="50"/>
    </row>
    <row r="4542" spans="1:19" s="7" customFormat="1" ht="13.25" customHeight="1" x14ac:dyDescent="0.35">
      <c r="A4542" s="60"/>
      <c r="B4542" s="49">
        <v>3431</v>
      </c>
      <c r="C4542" s="28"/>
      <c r="D4542" s="30"/>
      <c r="E4542" s="30"/>
      <c r="F4542" s="30"/>
      <c r="G4542" s="30"/>
      <c r="H4542" s="28"/>
      <c r="I4542" s="38"/>
      <c r="J4542" s="22"/>
      <c r="S4542" s="50"/>
    </row>
    <row r="4543" spans="1:19" s="7" customFormat="1" ht="13.25" customHeight="1" x14ac:dyDescent="0.35">
      <c r="A4543" s="60"/>
      <c r="B4543" s="49">
        <v>3432</v>
      </c>
      <c r="C4543" s="28"/>
      <c r="D4543" s="30"/>
      <c r="E4543" s="30"/>
      <c r="F4543" s="30"/>
      <c r="G4543" s="30"/>
      <c r="H4543" s="28"/>
      <c r="I4543" s="38"/>
      <c r="J4543" s="22"/>
      <c r="S4543" s="50"/>
    </row>
    <row r="4544" spans="1:19" s="7" customFormat="1" ht="13.25" customHeight="1" x14ac:dyDescent="0.35">
      <c r="A4544" s="60"/>
      <c r="B4544" s="49">
        <v>3433</v>
      </c>
      <c r="C4544" s="28"/>
      <c r="D4544" s="30"/>
      <c r="E4544" s="30"/>
      <c r="F4544" s="30"/>
      <c r="G4544" s="30"/>
      <c r="H4544" s="28"/>
      <c r="I4544" s="38"/>
      <c r="J4544" s="22"/>
      <c r="S4544" s="50"/>
    </row>
    <row r="4545" spans="1:19" s="7" customFormat="1" ht="13.25" customHeight="1" x14ac:dyDescent="0.35">
      <c r="A4545" s="60"/>
      <c r="B4545" s="49">
        <v>3434</v>
      </c>
      <c r="C4545" s="28"/>
      <c r="D4545" s="30"/>
      <c r="E4545" s="30"/>
      <c r="F4545" s="30"/>
      <c r="G4545" s="30"/>
      <c r="H4545" s="28"/>
      <c r="I4545" s="38"/>
      <c r="J4545" s="22"/>
      <c r="S4545" s="50"/>
    </row>
    <row r="4546" spans="1:19" s="7" customFormat="1" ht="13.25" customHeight="1" x14ac:dyDescent="0.35">
      <c r="A4546" s="60"/>
      <c r="B4546" s="49">
        <v>3435</v>
      </c>
      <c r="C4546" s="28"/>
      <c r="D4546" s="30"/>
      <c r="E4546" s="30"/>
      <c r="F4546" s="30"/>
      <c r="G4546" s="30"/>
      <c r="H4546" s="28"/>
      <c r="I4546" s="38"/>
      <c r="J4546" s="22"/>
      <c r="S4546" s="50"/>
    </row>
    <row r="4547" spans="1:19" s="7" customFormat="1" ht="13.25" customHeight="1" x14ac:dyDescent="0.35">
      <c r="A4547" s="60"/>
      <c r="B4547" s="49">
        <v>3436</v>
      </c>
      <c r="C4547" s="28"/>
      <c r="D4547" s="30"/>
      <c r="E4547" s="30"/>
      <c r="F4547" s="30"/>
      <c r="G4547" s="30"/>
      <c r="H4547" s="28"/>
      <c r="I4547" s="38"/>
      <c r="J4547" s="22"/>
      <c r="S4547" s="50"/>
    </row>
    <row r="4548" spans="1:19" s="7" customFormat="1" ht="13.25" customHeight="1" x14ac:dyDescent="0.35">
      <c r="A4548" s="60"/>
      <c r="B4548" s="49">
        <v>3437</v>
      </c>
      <c r="C4548" s="28"/>
      <c r="D4548" s="30"/>
      <c r="E4548" s="30"/>
      <c r="F4548" s="30"/>
      <c r="G4548" s="30"/>
      <c r="H4548" s="28"/>
      <c r="I4548" s="38"/>
      <c r="J4548" s="22"/>
      <c r="S4548" s="50"/>
    </row>
    <row r="4549" spans="1:19" s="7" customFormat="1" ht="13.25" customHeight="1" x14ac:dyDescent="0.35">
      <c r="A4549" s="60"/>
      <c r="B4549" s="49">
        <v>3438</v>
      </c>
      <c r="C4549" s="28"/>
      <c r="D4549" s="30"/>
      <c r="E4549" s="30"/>
      <c r="F4549" s="30"/>
      <c r="G4549" s="30"/>
      <c r="H4549" s="28"/>
      <c r="I4549" s="38"/>
      <c r="J4549" s="22"/>
      <c r="S4549" s="50"/>
    </row>
    <row r="4550" spans="1:19" s="7" customFormat="1" ht="13.25" customHeight="1" x14ac:dyDescent="0.35">
      <c r="A4550" s="60"/>
      <c r="B4550" s="49">
        <v>3439</v>
      </c>
      <c r="C4550" s="28"/>
      <c r="D4550" s="30"/>
      <c r="E4550" s="30"/>
      <c r="F4550" s="30"/>
      <c r="G4550" s="30"/>
      <c r="H4550" s="28"/>
      <c r="I4550" s="38"/>
      <c r="J4550" s="22"/>
      <c r="S4550" s="50"/>
    </row>
    <row r="4551" spans="1:19" s="7" customFormat="1" ht="13.25" customHeight="1" x14ac:dyDescent="0.35">
      <c r="A4551" s="60"/>
      <c r="B4551" s="49">
        <v>3440</v>
      </c>
      <c r="C4551" s="28"/>
      <c r="D4551" s="30"/>
      <c r="E4551" s="30"/>
      <c r="F4551" s="30"/>
      <c r="G4551" s="30"/>
      <c r="H4551" s="28"/>
      <c r="I4551" s="38"/>
      <c r="J4551" s="22"/>
      <c r="S4551" s="50"/>
    </row>
    <row r="4552" spans="1:19" s="7" customFormat="1" ht="13.25" customHeight="1" x14ac:dyDescent="0.35">
      <c r="A4552" s="60"/>
      <c r="B4552" s="49">
        <v>3441</v>
      </c>
      <c r="C4552" s="28"/>
      <c r="D4552" s="30"/>
      <c r="E4552" s="30"/>
      <c r="F4552" s="30"/>
      <c r="G4552" s="30"/>
      <c r="H4552" s="28"/>
      <c r="I4552" s="38"/>
      <c r="J4552" s="22"/>
      <c r="S4552" s="50"/>
    </row>
    <row r="4553" spans="1:19" s="7" customFormat="1" ht="13.25" customHeight="1" x14ac:dyDescent="0.35">
      <c r="A4553" s="60"/>
      <c r="B4553" s="49">
        <v>3442</v>
      </c>
      <c r="C4553" s="28"/>
      <c r="D4553" s="30"/>
      <c r="E4553" s="30"/>
      <c r="F4553" s="30"/>
      <c r="G4553" s="30"/>
      <c r="H4553" s="28"/>
      <c r="I4553" s="38"/>
      <c r="J4553" s="22"/>
      <c r="S4553" s="50"/>
    </row>
    <row r="4554" spans="1:19" s="7" customFormat="1" ht="13.25" customHeight="1" x14ac:dyDescent="0.35">
      <c r="A4554" s="60"/>
      <c r="B4554" s="49">
        <v>3443</v>
      </c>
      <c r="C4554" s="28"/>
      <c r="D4554" s="30"/>
      <c r="E4554" s="30"/>
      <c r="F4554" s="30"/>
      <c r="G4554" s="30"/>
      <c r="H4554" s="28"/>
      <c r="I4554" s="38"/>
      <c r="J4554" s="22"/>
      <c r="S4554" s="50"/>
    </row>
    <row r="4555" spans="1:19" s="7" customFormat="1" ht="13.25" customHeight="1" x14ac:dyDescent="0.35">
      <c r="A4555" s="60"/>
      <c r="B4555" s="49">
        <v>3444</v>
      </c>
      <c r="C4555" s="28"/>
      <c r="D4555" s="30"/>
      <c r="E4555" s="30"/>
      <c r="F4555" s="30"/>
      <c r="G4555" s="30"/>
      <c r="H4555" s="28"/>
      <c r="I4555" s="38"/>
      <c r="J4555" s="22"/>
      <c r="S4555" s="50"/>
    </row>
    <row r="4556" spans="1:19" s="7" customFormat="1" ht="13.25" customHeight="1" x14ac:dyDescent="0.35">
      <c r="A4556" s="60"/>
      <c r="B4556" s="49">
        <v>3445</v>
      </c>
      <c r="C4556" s="28"/>
      <c r="D4556" s="30"/>
      <c r="E4556" s="30"/>
      <c r="F4556" s="30"/>
      <c r="G4556" s="30"/>
      <c r="H4556" s="28"/>
      <c r="I4556" s="38"/>
      <c r="J4556" s="22"/>
      <c r="S4556" s="50"/>
    </row>
    <row r="4557" spans="1:19" s="7" customFormat="1" ht="13.25" customHeight="1" x14ac:dyDescent="0.35">
      <c r="A4557" s="60"/>
      <c r="B4557" s="49">
        <v>3446</v>
      </c>
      <c r="C4557" s="28"/>
      <c r="D4557" s="30"/>
      <c r="E4557" s="30"/>
      <c r="F4557" s="30"/>
      <c r="G4557" s="30"/>
      <c r="H4557" s="28"/>
      <c r="I4557" s="38"/>
      <c r="J4557" s="22"/>
      <c r="S4557" s="50"/>
    </row>
    <row r="4558" spans="1:19" s="7" customFormat="1" ht="13.25" customHeight="1" x14ac:dyDescent="0.35">
      <c r="A4558" s="60"/>
      <c r="B4558" s="49">
        <v>3447</v>
      </c>
      <c r="C4558" s="28"/>
      <c r="D4558" s="30"/>
      <c r="E4558" s="30"/>
      <c r="F4558" s="30"/>
      <c r="G4558" s="30"/>
      <c r="H4558" s="28"/>
      <c r="I4558" s="38"/>
      <c r="J4558" s="22"/>
      <c r="S4558" s="50"/>
    </row>
    <row r="4559" spans="1:19" s="7" customFormat="1" ht="13.25" customHeight="1" x14ac:dyDescent="0.35">
      <c r="A4559" s="60"/>
      <c r="B4559" s="49">
        <v>3448</v>
      </c>
      <c r="C4559" s="28"/>
      <c r="D4559" s="30"/>
      <c r="E4559" s="30"/>
      <c r="F4559" s="30"/>
      <c r="G4559" s="30"/>
      <c r="H4559" s="28"/>
      <c r="I4559" s="38"/>
      <c r="J4559" s="22"/>
      <c r="S4559" s="50"/>
    </row>
    <row r="4560" spans="1:19" s="7" customFormat="1" ht="13.25" customHeight="1" x14ac:dyDescent="0.35">
      <c r="A4560" s="60"/>
      <c r="B4560" s="49">
        <v>3449</v>
      </c>
      <c r="C4560" s="28"/>
      <c r="D4560" s="30"/>
      <c r="E4560" s="30"/>
      <c r="F4560" s="30"/>
      <c r="G4560" s="30"/>
      <c r="H4560" s="28"/>
      <c r="I4560" s="38"/>
      <c r="J4560" s="22"/>
      <c r="S4560" s="50"/>
    </row>
    <row r="4561" spans="1:19" s="7" customFormat="1" ht="13.25" customHeight="1" x14ac:dyDescent="0.35">
      <c r="A4561" s="60"/>
      <c r="B4561" s="49">
        <v>3450</v>
      </c>
      <c r="C4561" s="28"/>
      <c r="D4561" s="30"/>
      <c r="E4561" s="30"/>
      <c r="F4561" s="30"/>
      <c r="G4561" s="30"/>
      <c r="H4561" s="28"/>
      <c r="I4561" s="38"/>
      <c r="J4561" s="22"/>
      <c r="S4561" s="50"/>
    </row>
    <row r="4562" spans="1:19" s="7" customFormat="1" ht="13.25" customHeight="1" x14ac:dyDescent="0.35">
      <c r="A4562" s="60"/>
      <c r="B4562" s="49">
        <v>3451</v>
      </c>
      <c r="C4562" s="28"/>
      <c r="D4562" s="30"/>
      <c r="E4562" s="30"/>
      <c r="F4562" s="30"/>
      <c r="G4562" s="30"/>
      <c r="H4562" s="28"/>
      <c r="I4562" s="38"/>
      <c r="J4562" s="22"/>
      <c r="S4562" s="50"/>
    </row>
    <row r="4563" spans="1:19" s="7" customFormat="1" ht="13.25" customHeight="1" x14ac:dyDescent="0.35">
      <c r="A4563" s="60"/>
      <c r="B4563" s="49">
        <v>3452</v>
      </c>
      <c r="C4563" s="28"/>
      <c r="D4563" s="30"/>
      <c r="E4563" s="30"/>
      <c r="F4563" s="30"/>
      <c r="G4563" s="30"/>
      <c r="H4563" s="28"/>
      <c r="I4563" s="38"/>
      <c r="J4563" s="22"/>
      <c r="S4563" s="50"/>
    </row>
    <row r="4564" spans="1:19" s="7" customFormat="1" ht="13.25" customHeight="1" x14ac:dyDescent="0.35">
      <c r="A4564" s="60"/>
      <c r="B4564" s="49">
        <v>3453</v>
      </c>
      <c r="C4564" s="28"/>
      <c r="D4564" s="30"/>
      <c r="E4564" s="30"/>
      <c r="F4564" s="30"/>
      <c r="G4564" s="30"/>
      <c r="H4564" s="28"/>
      <c r="I4564" s="38"/>
      <c r="J4564" s="22"/>
      <c r="S4564" s="50"/>
    </row>
    <row r="4565" spans="1:19" s="7" customFormat="1" ht="13.25" customHeight="1" x14ac:dyDescent="0.35">
      <c r="A4565" s="60"/>
      <c r="B4565" s="49">
        <v>3454</v>
      </c>
      <c r="C4565" s="28"/>
      <c r="D4565" s="30"/>
      <c r="E4565" s="30"/>
      <c r="F4565" s="30"/>
      <c r="G4565" s="30"/>
      <c r="H4565" s="28"/>
      <c r="I4565" s="38"/>
      <c r="J4565" s="22"/>
      <c r="S4565" s="50"/>
    </row>
    <row r="4566" spans="1:19" s="7" customFormat="1" ht="13.25" customHeight="1" x14ac:dyDescent="0.35">
      <c r="A4566" s="60"/>
      <c r="B4566" s="49">
        <v>3455</v>
      </c>
      <c r="C4566" s="28"/>
      <c r="D4566" s="30"/>
      <c r="E4566" s="30"/>
      <c r="F4566" s="30"/>
      <c r="G4566" s="30"/>
      <c r="H4566" s="28"/>
      <c r="I4566" s="38"/>
      <c r="J4566" s="22"/>
      <c r="S4566" s="50"/>
    </row>
    <row r="4567" spans="1:19" s="7" customFormat="1" ht="13.25" customHeight="1" x14ac:dyDescent="0.35">
      <c r="A4567" s="60"/>
      <c r="B4567" s="49">
        <v>3456</v>
      </c>
      <c r="C4567" s="28"/>
      <c r="D4567" s="30"/>
      <c r="E4567" s="30"/>
      <c r="F4567" s="30"/>
      <c r="G4567" s="30"/>
      <c r="H4567" s="28"/>
      <c r="I4567" s="38"/>
      <c r="J4567" s="22"/>
      <c r="S4567" s="50"/>
    </row>
    <row r="4568" spans="1:19" s="7" customFormat="1" ht="13.25" customHeight="1" x14ac:dyDescent="0.35">
      <c r="A4568" s="60"/>
      <c r="B4568" s="49">
        <v>3457</v>
      </c>
      <c r="C4568" s="28"/>
      <c r="D4568" s="30"/>
      <c r="E4568" s="30"/>
      <c r="F4568" s="30"/>
      <c r="G4568" s="30"/>
      <c r="H4568" s="28"/>
      <c r="I4568" s="38"/>
      <c r="J4568" s="22"/>
      <c r="S4568" s="50"/>
    </row>
    <row r="4569" spans="1:19" s="7" customFormat="1" ht="13.25" customHeight="1" x14ac:dyDescent="0.35">
      <c r="A4569" s="60"/>
      <c r="B4569" s="49">
        <v>3458</v>
      </c>
      <c r="C4569" s="28"/>
      <c r="D4569" s="30"/>
      <c r="E4569" s="30"/>
      <c r="F4569" s="30"/>
      <c r="G4569" s="30"/>
      <c r="H4569" s="28"/>
      <c r="I4569" s="38"/>
      <c r="J4569" s="22"/>
      <c r="S4569" s="50"/>
    </row>
    <row r="4570" spans="1:19" s="7" customFormat="1" ht="13.25" customHeight="1" x14ac:dyDescent="0.35">
      <c r="A4570" s="60"/>
      <c r="B4570" s="49">
        <v>3459</v>
      </c>
      <c r="C4570" s="28"/>
      <c r="D4570" s="30"/>
      <c r="E4570" s="30"/>
      <c r="F4570" s="30"/>
      <c r="G4570" s="30"/>
      <c r="H4570" s="28"/>
      <c r="I4570" s="38"/>
      <c r="J4570" s="22"/>
      <c r="S4570" s="50"/>
    </row>
    <row r="4571" spans="1:19" s="7" customFormat="1" ht="13.25" customHeight="1" x14ac:dyDescent="0.35">
      <c r="A4571" s="60"/>
      <c r="B4571" s="49">
        <v>3460</v>
      </c>
      <c r="C4571" s="28"/>
      <c r="D4571" s="30"/>
      <c r="E4571" s="30"/>
      <c r="F4571" s="30"/>
      <c r="G4571" s="30"/>
      <c r="H4571" s="28"/>
      <c r="I4571" s="38"/>
      <c r="J4571" s="22"/>
      <c r="S4571" s="50"/>
    </row>
    <row r="4572" spans="1:19" s="7" customFormat="1" ht="13.25" customHeight="1" x14ac:dyDescent="0.35">
      <c r="A4572" s="60"/>
      <c r="B4572" s="49">
        <v>3461</v>
      </c>
      <c r="C4572" s="28"/>
      <c r="D4572" s="30"/>
      <c r="E4572" s="30"/>
      <c r="F4572" s="30"/>
      <c r="G4572" s="30"/>
      <c r="H4572" s="28"/>
      <c r="I4572" s="38"/>
      <c r="J4572" s="22"/>
      <c r="S4572" s="50"/>
    </row>
    <row r="4573" spans="1:19" s="7" customFormat="1" ht="13.25" customHeight="1" x14ac:dyDescent="0.35">
      <c r="A4573" s="60"/>
      <c r="B4573" s="49">
        <v>3462</v>
      </c>
      <c r="C4573" s="28"/>
      <c r="D4573" s="30"/>
      <c r="E4573" s="30"/>
      <c r="F4573" s="30"/>
      <c r="G4573" s="30"/>
      <c r="H4573" s="28"/>
      <c r="I4573" s="38"/>
      <c r="J4573" s="22"/>
      <c r="S4573" s="50"/>
    </row>
    <row r="4574" spans="1:19" s="7" customFormat="1" ht="13.25" customHeight="1" x14ac:dyDescent="0.35">
      <c r="A4574" s="60"/>
      <c r="B4574" s="49">
        <v>3463</v>
      </c>
      <c r="C4574" s="28"/>
      <c r="D4574" s="30"/>
      <c r="E4574" s="30"/>
      <c r="F4574" s="30"/>
      <c r="G4574" s="30"/>
      <c r="H4574" s="28"/>
      <c r="I4574" s="38"/>
      <c r="J4574" s="22"/>
      <c r="S4574" s="50"/>
    </row>
    <row r="4575" spans="1:19" s="7" customFormat="1" ht="13.25" customHeight="1" x14ac:dyDescent="0.35">
      <c r="A4575" s="60"/>
      <c r="B4575" s="49">
        <v>3464</v>
      </c>
      <c r="C4575" s="28"/>
      <c r="D4575" s="30"/>
      <c r="E4575" s="30"/>
      <c r="F4575" s="30"/>
      <c r="G4575" s="30"/>
      <c r="H4575" s="28"/>
      <c r="I4575" s="38"/>
      <c r="J4575" s="22"/>
      <c r="S4575" s="50"/>
    </row>
    <row r="4576" spans="1:19" s="7" customFormat="1" ht="13.25" customHeight="1" x14ac:dyDescent="0.35">
      <c r="A4576" s="60"/>
      <c r="B4576" s="49">
        <v>3465</v>
      </c>
      <c r="C4576" s="28"/>
      <c r="D4576" s="30"/>
      <c r="E4576" s="30"/>
      <c r="F4576" s="30"/>
      <c r="G4576" s="30"/>
      <c r="H4576" s="28"/>
      <c r="I4576" s="38"/>
      <c r="J4576" s="22"/>
      <c r="S4576" s="50"/>
    </row>
    <row r="4577" spans="1:19" s="7" customFormat="1" ht="13.25" customHeight="1" x14ac:dyDescent="0.35">
      <c r="A4577" s="60"/>
      <c r="B4577" s="49">
        <v>3466</v>
      </c>
      <c r="C4577" s="28"/>
      <c r="D4577" s="30"/>
      <c r="E4577" s="30"/>
      <c r="F4577" s="30"/>
      <c r="G4577" s="30"/>
      <c r="H4577" s="28"/>
      <c r="I4577" s="38"/>
      <c r="J4577" s="22"/>
      <c r="S4577" s="50"/>
    </row>
    <row r="4578" spans="1:19" s="7" customFormat="1" ht="13.25" customHeight="1" x14ac:dyDescent="0.35">
      <c r="A4578" s="60"/>
      <c r="B4578" s="49">
        <v>3467</v>
      </c>
      <c r="C4578" s="28"/>
      <c r="D4578" s="30"/>
      <c r="E4578" s="30"/>
      <c r="F4578" s="30"/>
      <c r="G4578" s="30"/>
      <c r="H4578" s="28"/>
      <c r="I4578" s="38"/>
      <c r="J4578" s="22"/>
      <c r="S4578" s="50"/>
    </row>
    <row r="4579" spans="1:19" s="7" customFormat="1" ht="13.25" customHeight="1" x14ac:dyDescent="0.35">
      <c r="A4579" s="60"/>
      <c r="B4579" s="49">
        <v>3468</v>
      </c>
      <c r="C4579" s="28"/>
      <c r="D4579" s="30"/>
      <c r="E4579" s="30"/>
      <c r="F4579" s="30"/>
      <c r="G4579" s="30"/>
      <c r="H4579" s="28"/>
      <c r="I4579" s="38"/>
      <c r="J4579" s="22"/>
      <c r="S4579" s="50"/>
    </row>
    <row r="4580" spans="1:19" s="7" customFormat="1" ht="13.25" customHeight="1" x14ac:dyDescent="0.35">
      <c r="A4580" s="60"/>
      <c r="B4580" s="49">
        <v>3469</v>
      </c>
      <c r="C4580" s="28"/>
      <c r="D4580" s="30"/>
      <c r="E4580" s="30"/>
      <c r="F4580" s="30"/>
      <c r="G4580" s="30"/>
      <c r="H4580" s="28"/>
      <c r="I4580" s="38"/>
      <c r="J4580" s="22"/>
      <c r="S4580" s="50"/>
    </row>
    <row r="4581" spans="1:19" s="7" customFormat="1" ht="13.25" customHeight="1" x14ac:dyDescent="0.35">
      <c r="A4581" s="60"/>
      <c r="B4581" s="49">
        <v>3470</v>
      </c>
      <c r="C4581" s="28"/>
      <c r="D4581" s="30"/>
      <c r="E4581" s="30"/>
      <c r="F4581" s="30"/>
      <c r="G4581" s="30"/>
      <c r="H4581" s="28"/>
      <c r="I4581" s="38"/>
      <c r="J4581" s="22"/>
      <c r="S4581" s="50"/>
    </row>
    <row r="4582" spans="1:19" s="7" customFormat="1" ht="13.25" customHeight="1" x14ac:dyDescent="0.35">
      <c r="A4582" s="60"/>
      <c r="B4582" s="49">
        <v>3471</v>
      </c>
      <c r="C4582" s="28"/>
      <c r="D4582" s="30"/>
      <c r="E4582" s="30"/>
      <c r="F4582" s="30"/>
      <c r="G4582" s="30"/>
      <c r="H4582" s="28"/>
      <c r="I4582" s="38"/>
      <c r="J4582" s="22"/>
      <c r="S4582" s="50"/>
    </row>
    <row r="4583" spans="1:19" s="7" customFormat="1" ht="13.25" customHeight="1" x14ac:dyDescent="0.35">
      <c r="A4583" s="60"/>
      <c r="B4583" s="49">
        <v>3472</v>
      </c>
      <c r="C4583" s="28"/>
      <c r="D4583" s="30"/>
      <c r="E4583" s="30"/>
      <c r="F4583" s="30"/>
      <c r="G4583" s="30"/>
      <c r="H4583" s="28"/>
      <c r="I4583" s="38"/>
      <c r="J4583" s="22"/>
      <c r="S4583" s="50"/>
    </row>
    <row r="4584" spans="1:19" s="7" customFormat="1" ht="13.25" customHeight="1" x14ac:dyDescent="0.35">
      <c r="A4584" s="60"/>
      <c r="B4584" s="49">
        <v>3473</v>
      </c>
      <c r="C4584" s="28"/>
      <c r="D4584" s="30"/>
      <c r="E4584" s="30"/>
      <c r="F4584" s="30"/>
      <c r="G4584" s="30"/>
      <c r="H4584" s="28"/>
      <c r="I4584" s="38"/>
      <c r="J4584" s="22"/>
      <c r="S4584" s="50"/>
    </row>
    <row r="4585" spans="1:19" s="7" customFormat="1" ht="13.25" customHeight="1" x14ac:dyDescent="0.35">
      <c r="A4585" s="60"/>
      <c r="B4585" s="49">
        <v>3474</v>
      </c>
      <c r="C4585" s="28"/>
      <c r="D4585" s="30"/>
      <c r="E4585" s="30"/>
      <c r="F4585" s="30"/>
      <c r="G4585" s="30"/>
      <c r="H4585" s="28"/>
      <c r="I4585" s="38"/>
      <c r="J4585" s="22"/>
      <c r="S4585" s="50"/>
    </row>
    <row r="4586" spans="1:19" s="7" customFormat="1" ht="13.25" customHeight="1" x14ac:dyDescent="0.35">
      <c r="A4586" s="60"/>
      <c r="B4586" s="49">
        <v>3475</v>
      </c>
      <c r="C4586" s="28"/>
      <c r="D4586" s="30"/>
      <c r="E4586" s="30"/>
      <c r="F4586" s="30"/>
      <c r="G4586" s="30"/>
      <c r="H4586" s="28"/>
      <c r="I4586" s="38"/>
      <c r="J4586" s="22"/>
      <c r="S4586" s="50"/>
    </row>
    <row r="4587" spans="1:19" s="7" customFormat="1" ht="13.25" customHeight="1" x14ac:dyDescent="0.35">
      <c r="A4587" s="60"/>
      <c r="B4587" s="49">
        <v>3476</v>
      </c>
      <c r="C4587" s="28"/>
      <c r="D4587" s="30"/>
      <c r="E4587" s="30"/>
      <c r="F4587" s="30"/>
      <c r="G4587" s="30"/>
      <c r="H4587" s="28"/>
      <c r="I4587" s="38"/>
      <c r="J4587" s="22"/>
      <c r="S4587" s="50"/>
    </row>
    <row r="4588" spans="1:19" s="7" customFormat="1" ht="13.25" customHeight="1" x14ac:dyDescent="0.35">
      <c r="A4588" s="60"/>
      <c r="B4588" s="49">
        <v>3477</v>
      </c>
      <c r="C4588" s="28"/>
      <c r="D4588" s="30"/>
      <c r="E4588" s="30"/>
      <c r="F4588" s="30"/>
      <c r="G4588" s="30"/>
      <c r="H4588" s="28"/>
      <c r="I4588" s="38"/>
      <c r="J4588" s="22"/>
      <c r="S4588" s="50"/>
    </row>
    <row r="4589" spans="1:19" s="7" customFormat="1" ht="13.25" customHeight="1" x14ac:dyDescent="0.35">
      <c r="A4589" s="60"/>
      <c r="B4589" s="49">
        <v>3478</v>
      </c>
      <c r="C4589" s="28"/>
      <c r="D4589" s="30"/>
      <c r="E4589" s="30"/>
      <c r="F4589" s="30"/>
      <c r="G4589" s="30"/>
      <c r="H4589" s="28"/>
      <c r="I4589" s="38"/>
      <c r="J4589" s="22"/>
      <c r="S4589" s="50"/>
    </row>
    <row r="4590" spans="1:19" s="7" customFormat="1" ht="13.25" customHeight="1" x14ac:dyDescent="0.35">
      <c r="A4590" s="60"/>
      <c r="B4590" s="49">
        <v>3479</v>
      </c>
      <c r="C4590" s="28"/>
      <c r="D4590" s="30"/>
      <c r="E4590" s="30"/>
      <c r="F4590" s="30"/>
      <c r="G4590" s="30"/>
      <c r="H4590" s="28"/>
      <c r="I4590" s="38"/>
      <c r="J4590" s="22"/>
      <c r="S4590" s="50"/>
    </row>
    <row r="4591" spans="1:19" s="7" customFormat="1" ht="13.25" customHeight="1" x14ac:dyDescent="0.35">
      <c r="A4591" s="60"/>
      <c r="B4591" s="49">
        <v>3480</v>
      </c>
      <c r="C4591" s="28"/>
      <c r="D4591" s="30"/>
      <c r="E4591" s="30"/>
      <c r="F4591" s="30"/>
      <c r="G4591" s="30"/>
      <c r="H4591" s="28"/>
      <c r="I4591" s="38"/>
      <c r="J4591" s="22"/>
      <c r="S4591" s="50"/>
    </row>
    <row r="4592" spans="1:19" s="7" customFormat="1" ht="13.25" customHeight="1" x14ac:dyDescent="0.35">
      <c r="A4592" s="60"/>
      <c r="B4592" s="49">
        <v>3481</v>
      </c>
      <c r="C4592" s="28"/>
      <c r="D4592" s="30"/>
      <c r="E4592" s="30"/>
      <c r="F4592" s="30"/>
      <c r="G4592" s="30"/>
      <c r="H4592" s="28"/>
      <c r="I4592" s="38"/>
      <c r="J4592" s="22"/>
      <c r="S4592" s="50"/>
    </row>
    <row r="4593" spans="1:31" s="7" customFormat="1" ht="13.25" customHeight="1" x14ac:dyDescent="0.35">
      <c r="A4593" s="60"/>
      <c r="B4593" s="49">
        <v>3482</v>
      </c>
      <c r="C4593" s="28"/>
      <c r="D4593" s="30"/>
      <c r="E4593" s="30"/>
      <c r="F4593" s="30"/>
      <c r="G4593" s="30"/>
      <c r="H4593" s="28"/>
      <c r="I4593" s="38"/>
      <c r="J4593" s="22"/>
      <c r="S4593" s="50"/>
    </row>
    <row r="4594" spans="1:31" s="7" customFormat="1" ht="13.25" customHeight="1" x14ac:dyDescent="0.35">
      <c r="A4594" s="60"/>
      <c r="B4594" s="49">
        <v>3483</v>
      </c>
      <c r="C4594" s="28"/>
      <c r="D4594" s="30"/>
      <c r="E4594" s="30"/>
      <c r="F4594" s="30"/>
      <c r="G4594" s="30"/>
      <c r="H4594" s="28"/>
      <c r="I4594" s="38"/>
      <c r="J4594" s="22"/>
      <c r="S4594" s="50"/>
    </row>
    <row r="4595" spans="1:31" s="7" customFormat="1" ht="13.25" customHeight="1" x14ac:dyDescent="0.35">
      <c r="A4595" s="60"/>
      <c r="B4595" s="49">
        <v>3484</v>
      </c>
      <c r="C4595" s="28"/>
      <c r="D4595" s="30"/>
      <c r="E4595" s="30"/>
      <c r="F4595" s="30"/>
      <c r="G4595" s="30"/>
      <c r="H4595" s="28"/>
      <c r="I4595" s="38"/>
      <c r="J4595" s="22"/>
      <c r="S4595" s="50"/>
    </row>
    <row r="4596" spans="1:31" s="7" customFormat="1" ht="13.25" customHeight="1" x14ac:dyDescent="0.35">
      <c r="A4596" s="60"/>
      <c r="B4596" s="49">
        <v>3485</v>
      </c>
      <c r="C4596" s="28"/>
      <c r="D4596" s="30"/>
      <c r="E4596" s="30"/>
      <c r="F4596" s="30"/>
      <c r="G4596" s="30"/>
      <c r="H4596" s="28"/>
      <c r="I4596" s="38"/>
      <c r="J4596" s="22"/>
      <c r="S4596" s="50"/>
    </row>
    <row r="4597" spans="1:31" s="7" customFormat="1" ht="13.25" customHeight="1" x14ac:dyDescent="0.35">
      <c r="A4597" s="60"/>
      <c r="B4597" s="49">
        <v>3486</v>
      </c>
      <c r="C4597" s="28"/>
      <c r="D4597" s="30"/>
      <c r="E4597" s="30"/>
      <c r="F4597" s="30"/>
      <c r="G4597" s="30"/>
      <c r="H4597" s="28"/>
      <c r="I4597" s="38"/>
      <c r="J4597" s="22"/>
      <c r="S4597" s="50"/>
    </row>
    <row r="4598" spans="1:31" s="7" customFormat="1" ht="13.25" customHeight="1" x14ac:dyDescent="0.35">
      <c r="A4598" s="60"/>
      <c r="B4598" s="49">
        <v>3487</v>
      </c>
      <c r="C4598" s="28"/>
      <c r="D4598" s="30"/>
      <c r="E4598" s="30"/>
      <c r="F4598" s="30"/>
      <c r="G4598" s="30"/>
      <c r="H4598" s="28"/>
      <c r="I4598" s="38"/>
      <c r="J4598" s="22"/>
      <c r="S4598" s="50"/>
    </row>
    <row r="4599" spans="1:31" ht="13.25" customHeight="1" x14ac:dyDescent="0.35">
      <c r="B4599" s="49">
        <v>3488</v>
      </c>
      <c r="H4599" s="28"/>
      <c r="I4599" s="30"/>
      <c r="J4599" s="3"/>
      <c r="AD4599" s="1"/>
      <c r="AE4599" s="1"/>
    </row>
    <row r="4600" spans="1:31" s="7" customFormat="1" ht="13.25" customHeight="1" x14ac:dyDescent="0.35">
      <c r="A4600" s="58"/>
      <c r="B4600" s="49">
        <v>3489</v>
      </c>
      <c r="C4600" s="28"/>
      <c r="D4600" s="30"/>
      <c r="E4600" s="30"/>
      <c r="F4600" s="30"/>
      <c r="G4600" s="40"/>
      <c r="H4600" s="28"/>
      <c r="I4600" s="38"/>
      <c r="J4600" s="22"/>
      <c r="S4600" s="50"/>
    </row>
    <row r="4601" spans="1:31" s="7" customFormat="1" ht="13.25" customHeight="1" x14ac:dyDescent="0.35">
      <c r="A4601" s="58"/>
      <c r="B4601" s="49">
        <v>3490</v>
      </c>
      <c r="C4601" s="28"/>
      <c r="D4601" s="30"/>
      <c r="E4601" s="30"/>
      <c r="F4601" s="30"/>
      <c r="G4601" s="40"/>
      <c r="H4601" s="28"/>
      <c r="I4601" s="38"/>
      <c r="J4601" s="22"/>
      <c r="S4601" s="50"/>
    </row>
    <row r="4602" spans="1:31" s="7" customFormat="1" ht="13.25" customHeight="1" x14ac:dyDescent="0.35">
      <c r="A4602" s="58"/>
      <c r="B4602" s="49">
        <v>3491</v>
      </c>
      <c r="C4602" s="28"/>
      <c r="D4602" s="30"/>
      <c r="E4602" s="30"/>
      <c r="F4602" s="30"/>
      <c r="G4602" s="40"/>
      <c r="H4602" s="28"/>
      <c r="I4602" s="38"/>
      <c r="J4602" s="22"/>
      <c r="S4602" s="50"/>
    </row>
    <row r="4603" spans="1:31" s="7" customFormat="1" ht="13.25" customHeight="1" x14ac:dyDescent="0.35">
      <c r="A4603" s="58"/>
      <c r="B4603" s="49">
        <v>3492</v>
      </c>
      <c r="C4603" s="28"/>
      <c r="D4603" s="30"/>
      <c r="E4603" s="30"/>
      <c r="F4603" s="30"/>
      <c r="G4603" s="40"/>
      <c r="H4603" s="28"/>
      <c r="I4603" s="38"/>
      <c r="J4603" s="22"/>
      <c r="S4603" s="50"/>
    </row>
    <row r="4604" spans="1:31" s="7" customFormat="1" ht="13.25" customHeight="1" x14ac:dyDescent="0.35">
      <c r="A4604" s="58"/>
      <c r="B4604" s="49">
        <v>3493</v>
      </c>
      <c r="C4604" s="28"/>
      <c r="D4604" s="30"/>
      <c r="E4604" s="30"/>
      <c r="F4604" s="30"/>
      <c r="G4604" s="40"/>
      <c r="H4604" s="28"/>
      <c r="I4604" s="38"/>
      <c r="J4604" s="22"/>
      <c r="S4604" s="50"/>
    </row>
    <row r="4605" spans="1:31" s="7" customFormat="1" ht="13.25" customHeight="1" x14ac:dyDescent="0.35">
      <c r="A4605" s="58"/>
      <c r="B4605" s="49">
        <v>3494</v>
      </c>
      <c r="C4605" s="28"/>
      <c r="D4605" s="30"/>
      <c r="E4605" s="30"/>
      <c r="F4605" s="30"/>
      <c r="G4605" s="40"/>
      <c r="H4605" s="28"/>
      <c r="I4605" s="38"/>
      <c r="J4605" s="22"/>
      <c r="S4605" s="50"/>
    </row>
    <row r="4606" spans="1:31" s="7" customFormat="1" ht="13.25" customHeight="1" x14ac:dyDescent="0.35">
      <c r="A4606" s="58"/>
      <c r="B4606" s="49">
        <v>3495</v>
      </c>
      <c r="C4606" s="28"/>
      <c r="D4606" s="30"/>
      <c r="E4606" s="30"/>
      <c r="F4606" s="30"/>
      <c r="G4606" s="40"/>
      <c r="H4606" s="28"/>
      <c r="I4606" s="38"/>
      <c r="J4606" s="22"/>
      <c r="S4606" s="50"/>
    </row>
    <row r="4607" spans="1:31" s="7" customFormat="1" ht="13.25" customHeight="1" x14ac:dyDescent="0.35">
      <c r="A4607" s="58"/>
      <c r="B4607" s="49">
        <v>3496</v>
      </c>
      <c r="C4607" s="28"/>
      <c r="D4607" s="30"/>
      <c r="E4607" s="30"/>
      <c r="F4607" s="30"/>
      <c r="G4607" s="40"/>
      <c r="H4607" s="28"/>
      <c r="I4607" s="38"/>
      <c r="J4607" s="22"/>
      <c r="S4607" s="50"/>
    </row>
    <row r="4608" spans="1:31" s="7" customFormat="1" ht="13.25" customHeight="1" x14ac:dyDescent="0.35">
      <c r="A4608" s="58"/>
      <c r="B4608" s="49">
        <v>3497</v>
      </c>
      <c r="C4608" s="28"/>
      <c r="D4608" s="30"/>
      <c r="E4608" s="30"/>
      <c r="F4608" s="30"/>
      <c r="G4608" s="40"/>
      <c r="H4608" s="28"/>
      <c r="I4608" s="38"/>
      <c r="J4608" s="22"/>
      <c r="S4608" s="50"/>
    </row>
    <row r="4609" spans="1:31" s="7" customFormat="1" ht="13.25" customHeight="1" x14ac:dyDescent="0.35">
      <c r="A4609" s="58"/>
      <c r="B4609" s="49">
        <v>3498</v>
      </c>
      <c r="C4609" s="28"/>
      <c r="D4609" s="30"/>
      <c r="E4609" s="30"/>
      <c r="F4609" s="30"/>
      <c r="G4609" s="40"/>
      <c r="H4609" s="28"/>
      <c r="I4609" s="38"/>
      <c r="J4609" s="22"/>
      <c r="S4609" s="50"/>
    </row>
    <row r="4610" spans="1:31" s="7" customFormat="1" ht="13.25" customHeight="1" x14ac:dyDescent="0.35">
      <c r="A4610" s="58"/>
      <c r="B4610" s="49">
        <v>3499</v>
      </c>
      <c r="C4610" s="28"/>
      <c r="D4610" s="30"/>
      <c r="E4610" s="30"/>
      <c r="F4610" s="30"/>
      <c r="G4610" s="40"/>
      <c r="H4610" s="28"/>
      <c r="I4610" s="38"/>
      <c r="J4610" s="22"/>
      <c r="S4610" s="50"/>
    </row>
    <row r="4611" spans="1:31" s="7" customFormat="1" ht="13.25" customHeight="1" x14ac:dyDescent="0.35">
      <c r="A4611" s="58"/>
      <c r="B4611" s="49">
        <v>3520</v>
      </c>
      <c r="C4611" s="28"/>
      <c r="D4611" s="38"/>
      <c r="E4611" s="38"/>
      <c r="F4611" s="38"/>
      <c r="G4611" s="102"/>
      <c r="H4611" s="104"/>
      <c r="I4611" s="38"/>
      <c r="J4611" s="22"/>
      <c r="S4611" s="50"/>
    </row>
    <row r="4612" spans="1:31" s="7" customFormat="1" ht="13.25" customHeight="1" x14ac:dyDescent="0.35">
      <c r="A4612" s="58"/>
      <c r="B4612" s="49">
        <v>3522</v>
      </c>
      <c r="C4612" s="41"/>
      <c r="D4612" s="38"/>
      <c r="E4612" s="38"/>
      <c r="F4612" s="38"/>
      <c r="G4612" s="102"/>
      <c r="H4612" s="104"/>
      <c r="I4612" s="38"/>
      <c r="J4612" s="22"/>
      <c r="S4612" s="50"/>
    </row>
    <row r="4613" spans="1:31" s="7" customFormat="1" ht="13.25" customHeight="1" x14ac:dyDescent="0.35">
      <c r="A4613" s="58"/>
      <c r="B4613" s="49">
        <v>3524</v>
      </c>
      <c r="C4613" s="28"/>
      <c r="D4613" s="30"/>
      <c r="E4613" s="30"/>
      <c r="F4613" s="30"/>
      <c r="G4613" s="40"/>
      <c r="H4613" s="28"/>
      <c r="I4613" s="38"/>
      <c r="J4613" s="22"/>
      <c r="S4613" s="50"/>
    </row>
    <row r="4614" spans="1:31" s="7" customFormat="1" ht="13.25" customHeight="1" x14ac:dyDescent="0.35">
      <c r="A4614" s="58"/>
      <c r="B4614" s="49">
        <v>3525</v>
      </c>
      <c r="C4614" s="28"/>
      <c r="D4614" s="30"/>
      <c r="E4614" s="30"/>
      <c r="F4614" s="30"/>
      <c r="G4614" s="40"/>
      <c r="H4614" s="28"/>
      <c r="I4614" s="38"/>
      <c r="J4614" s="22"/>
      <c r="S4614" s="50"/>
    </row>
    <row r="4615" spans="1:31" s="7" customFormat="1" ht="13.25" customHeight="1" x14ac:dyDescent="0.35">
      <c r="A4615" s="58"/>
      <c r="B4615" s="49">
        <v>3526</v>
      </c>
      <c r="C4615" s="28"/>
      <c r="D4615" s="30"/>
      <c r="E4615" s="30"/>
      <c r="F4615" s="30"/>
      <c r="G4615" s="40"/>
      <c r="H4615" s="28"/>
      <c r="I4615" s="38"/>
      <c r="J4615" s="22"/>
      <c r="S4615" s="50"/>
    </row>
    <row r="4616" spans="1:31" s="7" customFormat="1" ht="13.25" customHeight="1" x14ac:dyDescent="0.35">
      <c r="A4616" s="58"/>
      <c r="B4616" s="49">
        <v>3527</v>
      </c>
      <c r="C4616" s="28"/>
      <c r="D4616" s="30"/>
      <c r="E4616" s="30"/>
      <c r="F4616" s="30"/>
      <c r="G4616" s="40"/>
      <c r="H4616" s="28"/>
      <c r="I4616" s="38"/>
      <c r="J4616" s="22"/>
      <c r="S4616" s="50"/>
    </row>
    <row r="4617" spans="1:31" s="7" customFormat="1" ht="13.25" customHeight="1" x14ac:dyDescent="0.35">
      <c r="A4617" s="58"/>
      <c r="B4617" s="49">
        <v>3528</v>
      </c>
      <c r="C4617" s="28"/>
      <c r="D4617" s="30"/>
      <c r="E4617" s="30"/>
      <c r="F4617" s="30"/>
      <c r="G4617" s="40"/>
      <c r="H4617" s="28"/>
      <c r="I4617" s="38"/>
      <c r="J4617" s="22"/>
      <c r="S4617" s="50"/>
    </row>
    <row r="4618" spans="1:31" s="7" customFormat="1" ht="13.25" customHeight="1" x14ac:dyDescent="0.35">
      <c r="A4618" s="58"/>
      <c r="B4618" s="49">
        <v>3529</v>
      </c>
      <c r="C4618" s="28"/>
      <c r="D4618" s="30"/>
      <c r="E4618" s="30"/>
      <c r="F4618" s="30"/>
      <c r="G4618" s="40"/>
      <c r="H4618" s="28"/>
      <c r="I4618" s="38"/>
      <c r="J4618" s="22"/>
      <c r="S4618" s="50"/>
    </row>
    <row r="4619" spans="1:31" s="7" customFormat="1" ht="13.25" customHeight="1" x14ac:dyDescent="0.35">
      <c r="A4619" s="58"/>
      <c r="B4619" s="49">
        <v>3530</v>
      </c>
      <c r="C4619" s="28"/>
      <c r="D4619" s="30"/>
      <c r="E4619" s="30"/>
      <c r="F4619" s="30"/>
      <c r="G4619" s="30"/>
      <c r="H4619" s="28"/>
      <c r="I4619" s="38"/>
      <c r="J4619" s="22"/>
      <c r="S4619" s="50"/>
    </row>
    <row r="4620" spans="1:31" s="7" customFormat="1" ht="13.25" customHeight="1" x14ac:dyDescent="0.35">
      <c r="A4620" s="58"/>
      <c r="B4620" s="49">
        <v>3531</v>
      </c>
      <c r="C4620" s="28"/>
      <c r="D4620" s="30"/>
      <c r="E4620" s="30"/>
      <c r="F4620" s="30"/>
      <c r="G4620" s="40"/>
      <c r="H4620" s="28"/>
      <c r="I4620" s="38"/>
      <c r="J4620" s="22"/>
      <c r="S4620" s="50"/>
    </row>
    <row r="4621" spans="1:31" s="7" customFormat="1" ht="13.25" customHeight="1" x14ac:dyDescent="0.35">
      <c r="A4621" s="58"/>
      <c r="B4621" s="49">
        <v>3532</v>
      </c>
      <c r="C4621" s="28"/>
      <c r="D4621" s="30"/>
      <c r="E4621" s="30"/>
      <c r="F4621" s="30"/>
      <c r="G4621" s="30"/>
      <c r="H4621" s="28"/>
      <c r="I4621" s="38"/>
      <c r="J4621" s="22"/>
      <c r="S4621" s="50"/>
    </row>
    <row r="4622" spans="1:31" s="7" customFormat="1" ht="13.25" customHeight="1" x14ac:dyDescent="0.35">
      <c r="A4622" s="58"/>
      <c r="B4622" s="49">
        <v>3533</v>
      </c>
      <c r="C4622" s="28"/>
      <c r="D4622" s="30"/>
      <c r="E4622" s="30"/>
      <c r="F4622" s="30"/>
      <c r="G4622" s="40"/>
      <c r="H4622" s="28"/>
      <c r="I4622" s="38"/>
      <c r="J4622" s="22"/>
      <c r="S4622" s="50"/>
    </row>
    <row r="4623" spans="1:31" ht="13.25" customHeight="1" x14ac:dyDescent="0.35">
      <c r="B4623" s="49">
        <v>3534</v>
      </c>
      <c r="H4623" s="28"/>
      <c r="I4623" s="30"/>
      <c r="J4623" s="3"/>
      <c r="AD4623" s="1"/>
      <c r="AE4623" s="1"/>
    </row>
    <row r="4624" spans="1:31" ht="13.25" customHeight="1" x14ac:dyDescent="0.35">
      <c r="B4624" s="49">
        <v>3535</v>
      </c>
      <c r="H4624" s="28"/>
      <c r="I4624" s="30"/>
      <c r="J4624" s="3"/>
      <c r="AD4624" s="1"/>
      <c r="AE4624" s="1"/>
    </row>
    <row r="4625" spans="2:31" ht="13.25" customHeight="1" x14ac:dyDescent="0.35">
      <c r="B4625" s="49">
        <v>3536</v>
      </c>
      <c r="H4625" s="28"/>
      <c r="I4625" s="30"/>
      <c r="J4625" s="3"/>
      <c r="AD4625" s="1"/>
      <c r="AE4625" s="1"/>
    </row>
    <row r="4626" spans="2:31" ht="13.25" customHeight="1" x14ac:dyDescent="0.35">
      <c r="B4626" s="49">
        <v>3537</v>
      </c>
      <c r="H4626" s="28"/>
      <c r="I4626" s="30"/>
      <c r="J4626" s="3"/>
      <c r="AD4626" s="1"/>
      <c r="AE4626" s="1"/>
    </row>
    <row r="4627" spans="2:31" ht="13.25" customHeight="1" x14ac:dyDescent="0.35">
      <c r="B4627" s="49">
        <v>3538</v>
      </c>
      <c r="H4627" s="28"/>
      <c r="I4627" s="30"/>
      <c r="J4627" s="3"/>
      <c r="AD4627" s="1"/>
      <c r="AE4627" s="1"/>
    </row>
    <row r="4628" spans="2:31" ht="13.25" customHeight="1" x14ac:dyDescent="0.35">
      <c r="B4628" s="49">
        <v>3539</v>
      </c>
      <c r="H4628" s="28"/>
      <c r="I4628" s="30"/>
      <c r="J4628" s="3"/>
      <c r="AD4628" s="1"/>
      <c r="AE4628" s="1"/>
    </row>
    <row r="4629" spans="2:31" ht="13.25" customHeight="1" x14ac:dyDescent="0.35">
      <c r="B4629" s="49">
        <v>3540</v>
      </c>
      <c r="H4629" s="28"/>
      <c r="I4629" s="30"/>
      <c r="J4629" s="3"/>
      <c r="AD4629" s="1"/>
      <c r="AE4629" s="1"/>
    </row>
    <row r="4630" spans="2:31" ht="13.25" customHeight="1" x14ac:dyDescent="0.35">
      <c r="B4630" s="49">
        <v>3541</v>
      </c>
      <c r="H4630" s="28"/>
      <c r="I4630" s="30"/>
      <c r="J4630" s="3"/>
      <c r="AD4630" s="1"/>
      <c r="AE4630" s="1"/>
    </row>
    <row r="4631" spans="2:31" ht="13.25" customHeight="1" x14ac:dyDescent="0.35">
      <c r="B4631" s="49">
        <v>3542</v>
      </c>
      <c r="H4631" s="28"/>
      <c r="I4631" s="30"/>
      <c r="J4631" s="3"/>
      <c r="AD4631" s="1"/>
      <c r="AE4631" s="1"/>
    </row>
    <row r="4632" spans="2:31" ht="13.25" customHeight="1" x14ac:dyDescent="0.35">
      <c r="B4632" s="49">
        <v>3543</v>
      </c>
      <c r="H4632" s="28"/>
      <c r="I4632" s="30"/>
      <c r="J4632" s="3"/>
      <c r="AD4632" s="1"/>
      <c r="AE4632" s="1"/>
    </row>
    <row r="4633" spans="2:31" ht="13.25" customHeight="1" x14ac:dyDescent="0.35">
      <c r="B4633" s="49">
        <v>3544</v>
      </c>
      <c r="H4633" s="28"/>
      <c r="I4633" s="30"/>
      <c r="J4633" s="3"/>
      <c r="AD4633" s="1"/>
      <c r="AE4633" s="1"/>
    </row>
    <row r="4634" spans="2:31" ht="13.25" customHeight="1" x14ac:dyDescent="0.35">
      <c r="B4634" s="49">
        <v>3545</v>
      </c>
      <c r="H4634" s="28"/>
      <c r="I4634" s="30"/>
      <c r="J4634" s="3"/>
      <c r="AD4634" s="1"/>
      <c r="AE4634" s="1"/>
    </row>
    <row r="4635" spans="2:31" ht="13.25" customHeight="1" x14ac:dyDescent="0.35">
      <c r="B4635" s="49">
        <v>3546</v>
      </c>
      <c r="H4635" s="28"/>
      <c r="I4635" s="30"/>
      <c r="J4635" s="3"/>
      <c r="AD4635" s="1"/>
      <c r="AE4635" s="1"/>
    </row>
    <row r="4636" spans="2:31" ht="13.25" customHeight="1" x14ac:dyDescent="0.35">
      <c r="B4636" s="49">
        <v>3547</v>
      </c>
      <c r="H4636" s="28"/>
      <c r="I4636" s="30"/>
      <c r="J4636" s="3"/>
      <c r="AD4636" s="1"/>
      <c r="AE4636" s="1"/>
    </row>
    <row r="4637" spans="2:31" ht="13.25" customHeight="1" x14ac:dyDescent="0.35">
      <c r="B4637" s="49">
        <v>3548</v>
      </c>
      <c r="H4637" s="28"/>
      <c r="I4637" s="30"/>
      <c r="J4637" s="3"/>
      <c r="AD4637" s="1"/>
      <c r="AE4637" s="1"/>
    </row>
    <row r="4638" spans="2:31" ht="13.25" customHeight="1" x14ac:dyDescent="0.35">
      <c r="B4638" s="49">
        <v>3549</v>
      </c>
      <c r="H4638" s="28"/>
      <c r="I4638" s="30"/>
      <c r="J4638" s="3"/>
      <c r="AD4638" s="1"/>
      <c r="AE4638" s="1"/>
    </row>
    <row r="4639" spans="2:31" ht="13.25" customHeight="1" x14ac:dyDescent="0.35">
      <c r="B4639" s="49">
        <v>3550</v>
      </c>
      <c r="H4639" s="28"/>
      <c r="I4639" s="30"/>
      <c r="J4639" s="3"/>
      <c r="AD4639" s="1"/>
      <c r="AE4639" s="1"/>
    </row>
    <row r="4640" spans="2:31" ht="13.25" customHeight="1" x14ac:dyDescent="0.35">
      <c r="B4640" s="49">
        <v>3551</v>
      </c>
      <c r="H4640" s="28"/>
      <c r="I4640" s="30"/>
      <c r="J4640" s="3"/>
      <c r="AD4640" s="1"/>
      <c r="AE4640" s="1"/>
    </row>
    <row r="4641" spans="2:31" ht="13.25" customHeight="1" x14ac:dyDescent="0.35">
      <c r="B4641" s="49">
        <v>3552</v>
      </c>
      <c r="H4641" s="28"/>
      <c r="I4641" s="30"/>
      <c r="J4641" s="3"/>
      <c r="AD4641" s="1"/>
      <c r="AE4641" s="1"/>
    </row>
    <row r="4642" spans="2:31" ht="13.25" customHeight="1" x14ac:dyDescent="0.35">
      <c r="B4642" s="49">
        <v>3553</v>
      </c>
      <c r="H4642" s="28"/>
      <c r="I4642" s="30"/>
      <c r="J4642" s="3"/>
      <c r="AD4642" s="1"/>
      <c r="AE4642" s="1"/>
    </row>
    <row r="4643" spans="2:31" ht="13.25" customHeight="1" x14ac:dyDescent="0.35">
      <c r="B4643" s="49">
        <v>3554</v>
      </c>
      <c r="H4643" s="28"/>
      <c r="I4643" s="30"/>
      <c r="J4643" s="3"/>
      <c r="AD4643" s="1"/>
      <c r="AE4643" s="1"/>
    </row>
    <row r="4644" spans="2:31" ht="13.25" customHeight="1" x14ac:dyDescent="0.35">
      <c r="B4644" s="49">
        <v>3555</v>
      </c>
      <c r="H4644" s="28"/>
      <c r="I4644" s="30"/>
      <c r="J4644" s="3"/>
      <c r="AD4644" s="1"/>
      <c r="AE4644" s="1"/>
    </row>
    <row r="4645" spans="2:31" ht="13.25" customHeight="1" x14ac:dyDescent="0.35">
      <c r="B4645" s="49">
        <v>3556</v>
      </c>
      <c r="H4645" s="28"/>
      <c r="I4645" s="30"/>
      <c r="J4645" s="3"/>
      <c r="AD4645" s="1"/>
      <c r="AE4645" s="1"/>
    </row>
    <row r="4646" spans="2:31" ht="13.25" customHeight="1" x14ac:dyDescent="0.35">
      <c r="B4646" s="49">
        <v>3557</v>
      </c>
      <c r="H4646" s="28"/>
      <c r="I4646" s="30"/>
      <c r="J4646" s="3"/>
      <c r="AD4646" s="1"/>
      <c r="AE4646" s="1"/>
    </row>
    <row r="4647" spans="2:31" ht="13.25" customHeight="1" x14ac:dyDescent="0.35">
      <c r="B4647" s="49">
        <v>3558</v>
      </c>
      <c r="H4647" s="28"/>
      <c r="I4647" s="30"/>
      <c r="J4647" s="3"/>
      <c r="AD4647" s="1"/>
      <c r="AE4647" s="1"/>
    </row>
    <row r="4648" spans="2:31" ht="13.25" customHeight="1" x14ac:dyDescent="0.35">
      <c r="B4648" s="49">
        <v>3559</v>
      </c>
      <c r="H4648" s="28"/>
      <c r="I4648" s="30"/>
      <c r="J4648" s="3"/>
      <c r="AD4648" s="1"/>
      <c r="AE4648" s="1"/>
    </row>
    <row r="4649" spans="2:31" ht="13.25" customHeight="1" x14ac:dyDescent="0.35">
      <c r="B4649" s="49">
        <v>3560</v>
      </c>
      <c r="H4649" s="28"/>
      <c r="I4649" s="30"/>
      <c r="J4649" s="3"/>
      <c r="AD4649" s="1"/>
      <c r="AE4649" s="1"/>
    </row>
    <row r="4650" spans="2:31" ht="13.25" customHeight="1" x14ac:dyDescent="0.35">
      <c r="B4650" s="49">
        <v>3561</v>
      </c>
      <c r="H4650" s="28"/>
      <c r="I4650" s="30"/>
      <c r="J4650" s="3"/>
      <c r="AD4650" s="1"/>
      <c r="AE4650" s="1"/>
    </row>
    <row r="4651" spans="2:31" ht="13.25" customHeight="1" x14ac:dyDescent="0.35">
      <c r="B4651" s="49">
        <v>3562</v>
      </c>
      <c r="H4651" s="28"/>
      <c r="I4651" s="30"/>
      <c r="J4651" s="3"/>
      <c r="AD4651" s="1"/>
      <c r="AE4651" s="1"/>
    </row>
    <row r="4652" spans="2:31" ht="13.25" customHeight="1" x14ac:dyDescent="0.35">
      <c r="B4652" s="49">
        <v>3563</v>
      </c>
      <c r="H4652" s="28"/>
      <c r="I4652" s="30"/>
      <c r="J4652" s="3"/>
      <c r="AD4652" s="1"/>
      <c r="AE4652" s="1"/>
    </row>
    <row r="4653" spans="2:31" ht="13.25" customHeight="1" x14ac:dyDescent="0.35">
      <c r="B4653" s="49">
        <v>3564</v>
      </c>
      <c r="H4653" s="28"/>
      <c r="I4653" s="30"/>
      <c r="J4653" s="3"/>
      <c r="AD4653" s="1"/>
      <c r="AE4653" s="1"/>
    </row>
    <row r="4654" spans="2:31" ht="13.25" customHeight="1" x14ac:dyDescent="0.35">
      <c r="B4654" s="49">
        <v>3565</v>
      </c>
      <c r="H4654" s="28"/>
      <c r="I4654" s="30"/>
      <c r="J4654" s="3"/>
      <c r="AD4654" s="1"/>
      <c r="AE4654" s="1"/>
    </row>
    <row r="4655" spans="2:31" ht="13.25" customHeight="1" x14ac:dyDescent="0.35">
      <c r="B4655" s="49">
        <v>3566</v>
      </c>
      <c r="H4655" s="28"/>
      <c r="I4655" s="30"/>
      <c r="J4655" s="3"/>
      <c r="AD4655" s="1"/>
      <c r="AE4655" s="1"/>
    </row>
    <row r="4656" spans="2:31" ht="13.25" customHeight="1" x14ac:dyDescent="0.35">
      <c r="B4656" s="49">
        <v>3567</v>
      </c>
      <c r="H4656" s="28"/>
      <c r="I4656" s="30"/>
      <c r="J4656" s="3"/>
      <c r="AD4656" s="1"/>
      <c r="AE4656" s="1"/>
    </row>
    <row r="4657" spans="2:31" ht="13.25" customHeight="1" x14ac:dyDescent="0.35">
      <c r="B4657" s="49">
        <v>3568</v>
      </c>
      <c r="H4657" s="28"/>
      <c r="I4657" s="30"/>
      <c r="J4657" s="3"/>
      <c r="AD4657" s="1"/>
      <c r="AE4657" s="1"/>
    </row>
    <row r="4658" spans="2:31" ht="13.25" customHeight="1" x14ac:dyDescent="0.35">
      <c r="B4658" s="49">
        <v>3569</v>
      </c>
      <c r="H4658" s="28"/>
      <c r="I4658" s="30"/>
      <c r="J4658" s="3"/>
      <c r="AD4658" s="1"/>
      <c r="AE4658" s="1"/>
    </row>
    <row r="4659" spans="2:31" ht="13.25" customHeight="1" x14ac:dyDescent="0.35">
      <c r="B4659" s="49">
        <v>3570</v>
      </c>
      <c r="H4659" s="28"/>
      <c r="I4659" s="30"/>
      <c r="J4659" s="3"/>
      <c r="AD4659" s="1"/>
      <c r="AE4659" s="1"/>
    </row>
    <row r="4660" spans="2:31" ht="13.25" customHeight="1" x14ac:dyDescent="0.35">
      <c r="B4660" s="49">
        <v>3571</v>
      </c>
      <c r="H4660" s="28"/>
      <c r="I4660" s="30"/>
      <c r="J4660" s="3"/>
      <c r="AD4660" s="1"/>
      <c r="AE4660" s="1"/>
    </row>
    <row r="4661" spans="2:31" ht="13.25" customHeight="1" x14ac:dyDescent="0.35">
      <c r="B4661" s="49">
        <v>3572</v>
      </c>
      <c r="H4661" s="28"/>
      <c r="I4661" s="30"/>
      <c r="J4661" s="3"/>
      <c r="AD4661" s="1"/>
      <c r="AE4661" s="1"/>
    </row>
    <row r="4662" spans="2:31" ht="13.25" customHeight="1" x14ac:dyDescent="0.35">
      <c r="B4662" s="49">
        <v>3573</v>
      </c>
      <c r="H4662" s="28"/>
      <c r="I4662" s="30"/>
      <c r="J4662" s="3"/>
      <c r="AD4662" s="1"/>
      <c r="AE4662" s="1"/>
    </row>
    <row r="4663" spans="2:31" ht="13.25" customHeight="1" x14ac:dyDescent="0.35">
      <c r="B4663" s="49">
        <v>3574</v>
      </c>
      <c r="H4663" s="28"/>
      <c r="I4663" s="30"/>
      <c r="J4663" s="3"/>
      <c r="AD4663" s="1"/>
      <c r="AE4663" s="1"/>
    </row>
    <row r="4664" spans="2:31" ht="13.25" customHeight="1" x14ac:dyDescent="0.35">
      <c r="B4664" s="49">
        <v>3575</v>
      </c>
      <c r="H4664" s="28"/>
      <c r="I4664" s="30"/>
      <c r="J4664" s="3"/>
      <c r="AD4664" s="1"/>
      <c r="AE4664" s="1"/>
    </row>
    <row r="4665" spans="2:31" ht="13.25" customHeight="1" x14ac:dyDescent="0.35">
      <c r="B4665" s="49">
        <v>3576</v>
      </c>
      <c r="H4665" s="28"/>
      <c r="I4665" s="30"/>
      <c r="J4665" s="3"/>
      <c r="AD4665" s="1"/>
      <c r="AE4665" s="1"/>
    </row>
    <row r="4666" spans="2:31" ht="13.25" customHeight="1" x14ac:dyDescent="0.35">
      <c r="B4666" s="49">
        <v>3577</v>
      </c>
      <c r="H4666" s="28"/>
      <c r="I4666" s="30"/>
      <c r="J4666" s="3"/>
      <c r="AD4666" s="1"/>
      <c r="AE4666" s="1"/>
    </row>
    <row r="4667" spans="2:31" ht="13.25" customHeight="1" x14ac:dyDescent="0.35">
      <c r="B4667" s="49">
        <v>3578</v>
      </c>
      <c r="H4667" s="28"/>
      <c r="I4667" s="30"/>
      <c r="J4667" s="3"/>
      <c r="AD4667" s="1"/>
      <c r="AE4667" s="1"/>
    </row>
    <row r="4668" spans="2:31" ht="13.25" customHeight="1" x14ac:dyDescent="0.35">
      <c r="B4668" s="49">
        <v>3579</v>
      </c>
      <c r="H4668" s="28"/>
      <c r="I4668" s="30"/>
      <c r="J4668" s="3"/>
      <c r="AD4668" s="1"/>
      <c r="AE4668" s="1"/>
    </row>
    <row r="4669" spans="2:31" ht="13.25" customHeight="1" x14ac:dyDescent="0.35">
      <c r="B4669" s="49">
        <v>3580</v>
      </c>
      <c r="H4669" s="28"/>
      <c r="I4669" s="30"/>
      <c r="J4669" s="3"/>
      <c r="AD4669" s="1"/>
      <c r="AE4669" s="1"/>
    </row>
    <row r="4670" spans="2:31" ht="13.25" customHeight="1" x14ac:dyDescent="0.35">
      <c r="B4670" s="49">
        <v>3581</v>
      </c>
      <c r="H4670" s="28"/>
      <c r="I4670" s="30"/>
      <c r="J4670" s="3"/>
      <c r="AD4670" s="1"/>
      <c r="AE4670" s="1"/>
    </row>
    <row r="4671" spans="2:31" ht="13.25" customHeight="1" x14ac:dyDescent="0.35">
      <c r="B4671" s="49">
        <v>3582</v>
      </c>
      <c r="H4671" s="28"/>
      <c r="I4671" s="30"/>
      <c r="J4671" s="3"/>
      <c r="AD4671" s="1"/>
      <c r="AE4671" s="1"/>
    </row>
    <row r="4672" spans="2:31" ht="13.25" customHeight="1" x14ac:dyDescent="0.35">
      <c r="B4672" s="49">
        <v>3583</v>
      </c>
      <c r="H4672" s="28"/>
      <c r="I4672" s="30"/>
      <c r="J4672" s="3"/>
      <c r="AD4672" s="1"/>
      <c r="AE4672" s="1"/>
    </row>
    <row r="4673" spans="1:31" ht="13.25" customHeight="1" x14ac:dyDescent="0.35">
      <c r="B4673" s="49">
        <v>3584</v>
      </c>
      <c r="H4673" s="28"/>
      <c r="I4673" s="30"/>
      <c r="J4673" s="3"/>
      <c r="AD4673" s="1"/>
      <c r="AE4673" s="1"/>
    </row>
    <row r="4674" spans="1:31" ht="13.25" customHeight="1" x14ac:dyDescent="0.35">
      <c r="B4674" s="49">
        <v>3585</v>
      </c>
      <c r="H4674" s="28"/>
      <c r="I4674" s="30"/>
      <c r="J4674" s="3"/>
      <c r="AD4674" s="1"/>
      <c r="AE4674" s="1"/>
    </row>
    <row r="4675" spans="1:31" ht="13.25" customHeight="1" x14ac:dyDescent="0.35">
      <c r="B4675" s="49">
        <v>3586</v>
      </c>
      <c r="H4675" s="28"/>
      <c r="I4675" s="30"/>
      <c r="J4675" s="3"/>
      <c r="AD4675" s="1"/>
      <c r="AE4675" s="1"/>
    </row>
    <row r="4676" spans="1:31" s="7" customFormat="1" ht="13.25" customHeight="1" x14ac:dyDescent="0.35">
      <c r="A4676" s="60"/>
      <c r="B4676" s="49">
        <v>3587</v>
      </c>
      <c r="C4676" s="28"/>
      <c r="D4676" s="30"/>
      <c r="E4676" s="30"/>
      <c r="F4676" s="30"/>
      <c r="G4676" s="30"/>
      <c r="H4676" s="28"/>
      <c r="I4676" s="38"/>
      <c r="J4676" s="22"/>
      <c r="S4676" s="50"/>
    </row>
    <row r="4677" spans="1:31" s="7" customFormat="1" ht="13.25" customHeight="1" x14ac:dyDescent="0.35">
      <c r="A4677" s="60"/>
      <c r="B4677" s="49">
        <v>3588</v>
      </c>
      <c r="C4677" s="28"/>
      <c r="D4677" s="30"/>
      <c r="E4677" s="30"/>
      <c r="F4677" s="30"/>
      <c r="G4677" s="30"/>
      <c r="H4677" s="28"/>
      <c r="I4677" s="38"/>
      <c r="J4677" s="22"/>
      <c r="S4677" s="50"/>
    </row>
    <row r="4678" spans="1:31" s="7" customFormat="1" ht="13.25" customHeight="1" x14ac:dyDescent="0.35">
      <c r="A4678" s="60"/>
      <c r="B4678" s="49">
        <v>3589</v>
      </c>
      <c r="C4678" s="28"/>
      <c r="D4678" s="30"/>
      <c r="E4678" s="30"/>
      <c r="F4678" s="30"/>
      <c r="G4678" s="30"/>
      <c r="H4678" s="28"/>
      <c r="I4678" s="38"/>
      <c r="J4678" s="22"/>
      <c r="S4678" s="50"/>
    </row>
    <row r="4679" spans="1:31" s="7" customFormat="1" ht="13.25" customHeight="1" x14ac:dyDescent="0.35">
      <c r="A4679" s="60"/>
      <c r="B4679" s="49">
        <v>3590</v>
      </c>
      <c r="C4679" s="28"/>
      <c r="D4679" s="30"/>
      <c r="E4679" s="30"/>
      <c r="F4679" s="30"/>
      <c r="G4679" s="30"/>
      <c r="H4679" s="28"/>
      <c r="I4679" s="38"/>
      <c r="J4679" s="22"/>
      <c r="S4679" s="50"/>
    </row>
    <row r="4680" spans="1:31" s="7" customFormat="1" ht="13.25" customHeight="1" x14ac:dyDescent="0.35">
      <c r="A4680" s="60"/>
      <c r="B4680" s="49">
        <v>3591</v>
      </c>
      <c r="C4680" s="28"/>
      <c r="D4680" s="30"/>
      <c r="E4680" s="30"/>
      <c r="F4680" s="30"/>
      <c r="G4680" s="30"/>
      <c r="H4680" s="28"/>
      <c r="I4680" s="38"/>
      <c r="J4680" s="22"/>
      <c r="S4680" s="50"/>
    </row>
    <row r="4681" spans="1:31" s="7" customFormat="1" ht="13.25" customHeight="1" x14ac:dyDescent="0.35">
      <c r="A4681" s="60"/>
      <c r="B4681" s="49">
        <v>3592</v>
      </c>
      <c r="C4681" s="28"/>
      <c r="D4681" s="30"/>
      <c r="E4681" s="30"/>
      <c r="F4681" s="30"/>
      <c r="G4681" s="30"/>
      <c r="H4681" s="28"/>
      <c r="I4681" s="38"/>
      <c r="J4681" s="22"/>
      <c r="S4681" s="50"/>
    </row>
    <row r="4682" spans="1:31" s="7" customFormat="1" ht="13.25" customHeight="1" x14ac:dyDescent="0.35">
      <c r="A4682" s="60"/>
      <c r="B4682" s="49">
        <v>3593</v>
      </c>
      <c r="C4682" s="28"/>
      <c r="D4682" s="30"/>
      <c r="E4682" s="30"/>
      <c r="F4682" s="30"/>
      <c r="G4682" s="30"/>
      <c r="H4682" s="28"/>
      <c r="I4682" s="38"/>
      <c r="J4682" s="22"/>
      <c r="S4682" s="50"/>
    </row>
    <row r="4683" spans="1:31" s="7" customFormat="1" ht="13.25" customHeight="1" x14ac:dyDescent="0.35">
      <c r="A4683" s="60"/>
      <c r="B4683" s="49">
        <v>3594</v>
      </c>
      <c r="C4683" s="28"/>
      <c r="D4683" s="30"/>
      <c r="E4683" s="30"/>
      <c r="F4683" s="30"/>
      <c r="G4683" s="30"/>
      <c r="H4683" s="28"/>
      <c r="I4683" s="38"/>
      <c r="J4683" s="22"/>
      <c r="S4683" s="50"/>
    </row>
    <row r="4684" spans="1:31" s="7" customFormat="1" ht="13.25" customHeight="1" x14ac:dyDescent="0.35">
      <c r="A4684" s="60"/>
      <c r="B4684" s="49">
        <v>3595</v>
      </c>
      <c r="C4684" s="28"/>
      <c r="D4684" s="30"/>
      <c r="E4684" s="30"/>
      <c r="F4684" s="30"/>
      <c r="G4684" s="30"/>
      <c r="H4684" s="28"/>
      <c r="I4684" s="38"/>
      <c r="J4684" s="22"/>
      <c r="S4684" s="50"/>
    </row>
    <row r="4685" spans="1:31" s="7" customFormat="1" ht="13.25" customHeight="1" x14ac:dyDescent="0.35">
      <c r="A4685" s="60"/>
      <c r="B4685" s="49">
        <v>3596</v>
      </c>
      <c r="C4685" s="28"/>
      <c r="D4685" s="30"/>
      <c r="E4685" s="30"/>
      <c r="F4685" s="30"/>
      <c r="G4685" s="30"/>
      <c r="H4685" s="28"/>
      <c r="I4685" s="38"/>
      <c r="J4685" s="22"/>
      <c r="S4685" s="50"/>
    </row>
    <row r="4686" spans="1:31" s="7" customFormat="1" ht="13.25" customHeight="1" x14ac:dyDescent="0.35">
      <c r="A4686" s="60"/>
      <c r="B4686" s="49">
        <v>3597</v>
      </c>
      <c r="C4686" s="28"/>
      <c r="D4686" s="30"/>
      <c r="E4686" s="30"/>
      <c r="F4686" s="30"/>
      <c r="G4686" s="30"/>
      <c r="H4686" s="28"/>
      <c r="I4686" s="38"/>
      <c r="J4686" s="22"/>
      <c r="S4686" s="50"/>
    </row>
    <row r="4687" spans="1:31" s="7" customFormat="1" ht="13.25" customHeight="1" x14ac:dyDescent="0.35">
      <c r="A4687" s="60"/>
      <c r="B4687" s="49">
        <v>3598</v>
      </c>
      <c r="C4687" s="28"/>
      <c r="D4687" s="30"/>
      <c r="E4687" s="30"/>
      <c r="F4687" s="30"/>
      <c r="G4687" s="30"/>
      <c r="H4687" s="28"/>
      <c r="I4687" s="38"/>
      <c r="J4687" s="22"/>
      <c r="S4687" s="50"/>
    </row>
    <row r="4688" spans="1:31" s="7" customFormat="1" ht="13.25" customHeight="1" x14ac:dyDescent="0.35">
      <c r="A4688" s="60"/>
      <c r="B4688" s="49">
        <v>3599</v>
      </c>
      <c r="C4688" s="28"/>
      <c r="D4688" s="30"/>
      <c r="E4688" s="30"/>
      <c r="F4688" s="30"/>
      <c r="G4688" s="30"/>
      <c r="H4688" s="28"/>
      <c r="I4688" s="38"/>
      <c r="J4688" s="22"/>
      <c r="S4688" s="50"/>
    </row>
    <row r="4689" spans="1:31" s="7" customFormat="1" ht="13.25" customHeight="1" x14ac:dyDescent="0.35">
      <c r="A4689" s="60"/>
      <c r="B4689" s="49">
        <v>3620</v>
      </c>
      <c r="C4689" s="28"/>
      <c r="D4689" s="38"/>
      <c r="E4689" s="38"/>
      <c r="F4689" s="38"/>
      <c r="G4689" s="103"/>
      <c r="H4689" s="104"/>
      <c r="I4689" s="38"/>
      <c r="J4689" s="22"/>
      <c r="S4689" s="50"/>
    </row>
    <row r="4690" spans="1:31" s="7" customFormat="1" ht="13.25" customHeight="1" x14ac:dyDescent="0.35">
      <c r="A4690" s="60"/>
      <c r="B4690" s="49">
        <v>3622</v>
      </c>
      <c r="C4690" s="41"/>
      <c r="D4690" s="38"/>
      <c r="E4690" s="38"/>
      <c r="F4690" s="38"/>
      <c r="G4690" s="103"/>
      <c r="H4690" s="104"/>
      <c r="I4690" s="38"/>
      <c r="J4690" s="22"/>
      <c r="S4690" s="50"/>
    </row>
    <row r="4691" spans="1:31" s="7" customFormat="1" ht="13.25" customHeight="1" x14ac:dyDescent="0.35">
      <c r="A4691" s="60"/>
      <c r="B4691" s="49">
        <v>3624</v>
      </c>
      <c r="C4691" s="28"/>
      <c r="D4691" s="30"/>
      <c r="E4691" s="30"/>
      <c r="F4691" s="30"/>
      <c r="G4691" s="30"/>
      <c r="H4691" s="28"/>
      <c r="I4691" s="38"/>
      <c r="J4691" s="22"/>
      <c r="S4691" s="50"/>
    </row>
    <row r="4692" spans="1:31" s="7" customFormat="1" ht="13.25" customHeight="1" x14ac:dyDescent="0.35">
      <c r="A4692" s="60"/>
      <c r="B4692" s="49">
        <v>3625</v>
      </c>
      <c r="C4692" s="28"/>
      <c r="D4692" s="30"/>
      <c r="E4692" s="30"/>
      <c r="F4692" s="30"/>
      <c r="G4692" s="30"/>
      <c r="H4692" s="28"/>
      <c r="I4692" s="38"/>
      <c r="J4692" s="22"/>
      <c r="S4692" s="50"/>
    </row>
    <row r="4693" spans="1:31" s="7" customFormat="1" ht="13.25" customHeight="1" x14ac:dyDescent="0.35">
      <c r="A4693" s="60"/>
      <c r="B4693" s="49">
        <v>3626</v>
      </c>
      <c r="C4693" s="28"/>
      <c r="D4693" s="30"/>
      <c r="E4693" s="30"/>
      <c r="F4693" s="30"/>
      <c r="G4693" s="30"/>
      <c r="H4693" s="28"/>
      <c r="I4693" s="38"/>
      <c r="J4693" s="22"/>
      <c r="S4693" s="50"/>
    </row>
    <row r="4694" spans="1:31" s="7" customFormat="1" ht="13.25" customHeight="1" x14ac:dyDescent="0.35">
      <c r="A4694" s="60"/>
      <c r="B4694" s="49">
        <v>3627</v>
      </c>
      <c r="C4694" s="28"/>
      <c r="D4694" s="30"/>
      <c r="E4694" s="30"/>
      <c r="F4694" s="30"/>
      <c r="G4694" s="30"/>
      <c r="H4694" s="28"/>
      <c r="I4694" s="38"/>
      <c r="J4694" s="22"/>
      <c r="S4694" s="50"/>
    </row>
    <row r="4695" spans="1:31" s="7" customFormat="1" ht="13.25" customHeight="1" x14ac:dyDescent="0.35">
      <c r="A4695" s="60"/>
      <c r="B4695" s="49">
        <v>3628</v>
      </c>
      <c r="C4695" s="28"/>
      <c r="D4695" s="30"/>
      <c r="E4695" s="30"/>
      <c r="F4695" s="30"/>
      <c r="G4695" s="30"/>
      <c r="H4695" s="28"/>
      <c r="I4695" s="38"/>
      <c r="J4695" s="22"/>
      <c r="S4695" s="50"/>
    </row>
    <row r="4696" spans="1:31" s="7" customFormat="1" ht="13.25" customHeight="1" x14ac:dyDescent="0.35">
      <c r="A4696" s="60"/>
      <c r="B4696" s="49">
        <v>3629</v>
      </c>
      <c r="C4696" s="28"/>
      <c r="D4696" s="30"/>
      <c r="E4696" s="30"/>
      <c r="F4696" s="30"/>
      <c r="G4696" s="30"/>
      <c r="H4696" s="28"/>
      <c r="I4696" s="38"/>
      <c r="J4696" s="22"/>
      <c r="S4696" s="50"/>
    </row>
    <row r="4697" spans="1:31" s="7" customFormat="1" ht="13.25" customHeight="1" x14ac:dyDescent="0.35">
      <c r="A4697" s="60"/>
      <c r="B4697" s="49">
        <v>3630</v>
      </c>
      <c r="C4697" s="28"/>
      <c r="D4697" s="30"/>
      <c r="E4697" s="30"/>
      <c r="F4697" s="30"/>
      <c r="G4697" s="30"/>
      <c r="H4697" s="28"/>
      <c r="I4697" s="38"/>
      <c r="J4697" s="22"/>
      <c r="S4697" s="50"/>
    </row>
    <row r="4698" spans="1:31" s="7" customFormat="1" ht="13.25" customHeight="1" x14ac:dyDescent="0.35">
      <c r="A4698" s="60"/>
      <c r="B4698" s="49">
        <v>3631</v>
      </c>
      <c r="C4698" s="28"/>
      <c r="D4698" s="30"/>
      <c r="E4698" s="30"/>
      <c r="F4698" s="30"/>
      <c r="G4698" s="30"/>
      <c r="H4698" s="28"/>
      <c r="I4698" s="38"/>
      <c r="J4698" s="22"/>
      <c r="S4698" s="50"/>
    </row>
    <row r="4699" spans="1:31" ht="13.25" customHeight="1" x14ac:dyDescent="0.35">
      <c r="B4699" s="49">
        <v>3632</v>
      </c>
      <c r="H4699" s="28"/>
      <c r="I4699" s="30"/>
      <c r="J4699" s="3"/>
      <c r="AD4699" s="1"/>
      <c r="AE4699" s="1"/>
    </row>
    <row r="4700" spans="1:31" ht="13.25" customHeight="1" x14ac:dyDescent="0.35">
      <c r="B4700" s="49">
        <v>3633</v>
      </c>
      <c r="G4700" s="40"/>
      <c r="H4700" s="28"/>
      <c r="I4700" s="38"/>
      <c r="J4700" s="3"/>
      <c r="AD4700" s="1"/>
      <c r="AE4700" s="1"/>
    </row>
    <row r="4701" spans="1:31" ht="13.25" customHeight="1" x14ac:dyDescent="0.35">
      <c r="A4701" s="58"/>
      <c r="B4701" s="49">
        <v>3634</v>
      </c>
      <c r="G4701" s="40"/>
      <c r="H4701" s="28"/>
      <c r="I4701" s="38"/>
      <c r="J4701" s="3"/>
      <c r="AD4701" s="1"/>
      <c r="AE4701" s="1"/>
    </row>
    <row r="4702" spans="1:31" ht="13.25" customHeight="1" x14ac:dyDescent="0.35">
      <c r="A4702" s="58"/>
      <c r="B4702" s="49">
        <v>3635</v>
      </c>
      <c r="G4702" s="40"/>
      <c r="H4702" s="28"/>
      <c r="I4702" s="38"/>
      <c r="J4702" s="3"/>
      <c r="AD4702" s="1"/>
      <c r="AE4702" s="1"/>
    </row>
    <row r="4703" spans="1:31" ht="13.25" customHeight="1" x14ac:dyDescent="0.35">
      <c r="A4703" s="58"/>
      <c r="B4703" s="49">
        <v>3636</v>
      </c>
      <c r="G4703" s="40"/>
      <c r="H4703" s="28"/>
      <c r="I4703" s="38"/>
      <c r="J4703" s="3"/>
      <c r="AD4703" s="1"/>
      <c r="AE4703" s="1"/>
    </row>
    <row r="4704" spans="1:31" ht="13.25" customHeight="1" x14ac:dyDescent="0.35">
      <c r="A4704" s="58"/>
      <c r="B4704" s="49">
        <v>3637</v>
      </c>
      <c r="G4704" s="40"/>
      <c r="H4704" s="28"/>
      <c r="I4704" s="38"/>
      <c r="J4704" s="3"/>
      <c r="AD4704" s="1"/>
      <c r="AE4704" s="1"/>
    </row>
    <row r="4705" spans="1:31" ht="13.25" customHeight="1" x14ac:dyDescent="0.35">
      <c r="A4705" s="58"/>
      <c r="B4705" s="49">
        <v>3638</v>
      </c>
      <c r="G4705" s="40"/>
      <c r="H4705" s="28"/>
      <c r="I4705" s="38"/>
      <c r="J4705" s="3"/>
      <c r="AD4705" s="1"/>
      <c r="AE4705" s="1"/>
    </row>
    <row r="4706" spans="1:31" ht="13.25" customHeight="1" x14ac:dyDescent="0.35">
      <c r="A4706" s="58"/>
      <c r="B4706" s="49">
        <v>3639</v>
      </c>
      <c r="G4706" s="40"/>
      <c r="H4706" s="28"/>
      <c r="I4706" s="38"/>
      <c r="J4706" s="3"/>
      <c r="AD4706" s="1"/>
      <c r="AE4706" s="1"/>
    </row>
    <row r="4707" spans="1:31" ht="13.25" customHeight="1" x14ac:dyDescent="0.35">
      <c r="A4707" s="58"/>
      <c r="B4707" s="49">
        <v>3640</v>
      </c>
      <c r="G4707" s="40"/>
      <c r="H4707" s="28"/>
      <c r="I4707" s="38"/>
      <c r="J4707" s="3"/>
      <c r="AD4707" s="1"/>
      <c r="AE4707" s="1"/>
    </row>
    <row r="4708" spans="1:31" ht="13.25" customHeight="1" x14ac:dyDescent="0.35">
      <c r="A4708" s="58"/>
      <c r="B4708" s="49">
        <v>3641</v>
      </c>
      <c r="G4708" s="40"/>
      <c r="H4708" s="28"/>
      <c r="I4708" s="38"/>
      <c r="J4708" s="3"/>
      <c r="AD4708" s="1"/>
      <c r="AE4708" s="1"/>
    </row>
    <row r="4709" spans="1:31" ht="13.25" customHeight="1" x14ac:dyDescent="0.35">
      <c r="A4709" s="58"/>
      <c r="B4709" s="49">
        <v>3642</v>
      </c>
      <c r="G4709" s="40"/>
      <c r="H4709" s="28"/>
      <c r="I4709" s="38"/>
      <c r="J4709" s="3"/>
      <c r="AD4709" s="1"/>
      <c r="AE4709" s="1"/>
    </row>
    <row r="4710" spans="1:31" ht="13.25" customHeight="1" x14ac:dyDescent="0.35">
      <c r="A4710" s="58"/>
      <c r="B4710" s="49">
        <v>3643</v>
      </c>
      <c r="G4710" s="40"/>
      <c r="H4710" s="28"/>
      <c r="I4710" s="38"/>
      <c r="J4710" s="3"/>
      <c r="AD4710" s="1"/>
      <c r="AE4710" s="1"/>
    </row>
    <row r="4711" spans="1:31" ht="13.25" customHeight="1" x14ac:dyDescent="0.35">
      <c r="A4711" s="58"/>
      <c r="B4711" s="49">
        <v>3644</v>
      </c>
      <c r="G4711" s="40"/>
      <c r="H4711" s="28"/>
      <c r="I4711" s="38"/>
      <c r="J4711" s="3"/>
      <c r="AD4711" s="1"/>
      <c r="AE4711" s="1"/>
    </row>
    <row r="4712" spans="1:31" ht="13.25" customHeight="1" x14ac:dyDescent="0.35">
      <c r="A4712" s="58"/>
      <c r="B4712" s="49">
        <v>3645</v>
      </c>
      <c r="G4712" s="40"/>
      <c r="H4712" s="28"/>
      <c r="I4712" s="38"/>
      <c r="J4712" s="3"/>
      <c r="AD4712" s="1"/>
      <c r="AE4712" s="1"/>
    </row>
    <row r="4713" spans="1:31" ht="13.25" customHeight="1" x14ac:dyDescent="0.35">
      <c r="A4713" s="58"/>
      <c r="B4713" s="49">
        <v>3646</v>
      </c>
      <c r="G4713" s="40"/>
      <c r="H4713" s="28"/>
      <c r="I4713" s="38"/>
      <c r="J4713" s="3"/>
      <c r="AD4713" s="1"/>
      <c r="AE4713" s="1"/>
    </row>
    <row r="4714" spans="1:31" ht="13.25" customHeight="1" x14ac:dyDescent="0.35">
      <c r="A4714" s="58"/>
      <c r="B4714" s="49">
        <v>3647</v>
      </c>
      <c r="G4714" s="40"/>
      <c r="H4714" s="28"/>
      <c r="I4714" s="38"/>
      <c r="J4714" s="3"/>
      <c r="AD4714" s="1"/>
      <c r="AE4714" s="1"/>
    </row>
    <row r="4715" spans="1:31" ht="13.25" customHeight="1" x14ac:dyDescent="0.35">
      <c r="A4715" s="58"/>
      <c r="B4715" s="49">
        <v>3648</v>
      </c>
      <c r="G4715" s="40"/>
      <c r="H4715" s="28"/>
      <c r="I4715" s="38"/>
      <c r="J4715" s="3"/>
      <c r="AD4715" s="1"/>
      <c r="AE4715" s="1"/>
    </row>
    <row r="4716" spans="1:31" ht="13.25" customHeight="1" x14ac:dyDescent="0.35">
      <c r="A4716" s="58"/>
      <c r="B4716" s="49">
        <v>3649</v>
      </c>
      <c r="G4716" s="40"/>
      <c r="H4716" s="28"/>
      <c r="I4716" s="38"/>
      <c r="J4716" s="3"/>
      <c r="AD4716" s="1"/>
      <c r="AE4716" s="1"/>
    </row>
    <row r="4717" spans="1:31" ht="13.25" customHeight="1" x14ac:dyDescent="0.35">
      <c r="A4717" s="58"/>
      <c r="B4717" s="49">
        <v>3650</v>
      </c>
      <c r="G4717" s="40"/>
      <c r="H4717" s="28"/>
      <c r="I4717" s="38"/>
      <c r="J4717" s="3"/>
      <c r="AD4717" s="1"/>
      <c r="AE4717" s="1"/>
    </row>
    <row r="4718" spans="1:31" ht="13.25" customHeight="1" x14ac:dyDescent="0.35">
      <c r="A4718" s="58"/>
      <c r="B4718" s="49">
        <v>3651</v>
      </c>
      <c r="G4718" s="40"/>
      <c r="H4718" s="28"/>
      <c r="I4718" s="38"/>
      <c r="J4718" s="3"/>
      <c r="AD4718" s="1"/>
      <c r="AE4718" s="1"/>
    </row>
    <row r="4719" spans="1:31" ht="13.25" customHeight="1" x14ac:dyDescent="0.35">
      <c r="A4719" s="58"/>
      <c r="B4719" s="49">
        <v>3652</v>
      </c>
      <c r="H4719" s="28"/>
      <c r="I4719" s="38"/>
      <c r="J4719" s="3"/>
      <c r="AD4719" s="1"/>
      <c r="AE4719" s="1"/>
    </row>
    <row r="4720" spans="1:31" ht="13.25" customHeight="1" x14ac:dyDescent="0.35">
      <c r="A4720" s="58"/>
      <c r="B4720" s="49">
        <v>3653</v>
      </c>
      <c r="G4720" s="40"/>
      <c r="H4720" s="28"/>
      <c r="I4720" s="38"/>
      <c r="J4720" s="3"/>
      <c r="AD4720" s="1"/>
      <c r="AE4720" s="1"/>
    </row>
    <row r="4721" spans="1:31" ht="13.25" customHeight="1" x14ac:dyDescent="0.35">
      <c r="A4721" s="58"/>
      <c r="B4721" s="49">
        <v>3654</v>
      </c>
      <c r="H4721" s="28"/>
      <c r="I4721" s="38"/>
      <c r="J4721" s="3"/>
      <c r="AD4721" s="1"/>
      <c r="AE4721" s="1"/>
    </row>
    <row r="4722" spans="1:31" ht="13.25" customHeight="1" x14ac:dyDescent="0.35">
      <c r="A4722" s="58"/>
      <c r="B4722" s="49">
        <v>3655</v>
      </c>
      <c r="G4722" s="40"/>
      <c r="H4722" s="28"/>
      <c r="I4722" s="38"/>
      <c r="J4722" s="3"/>
      <c r="AD4722" s="1"/>
      <c r="AE4722" s="1"/>
    </row>
    <row r="4723" spans="1:31" ht="13.25" customHeight="1" x14ac:dyDescent="0.35">
      <c r="A4723" s="58"/>
      <c r="B4723" s="49">
        <v>3656</v>
      </c>
      <c r="H4723" s="28"/>
      <c r="I4723" s="38"/>
      <c r="J4723" s="3"/>
      <c r="AD4723" s="1"/>
      <c r="AE4723" s="1"/>
    </row>
    <row r="4724" spans="1:31" ht="13.25" customHeight="1" x14ac:dyDescent="0.35">
      <c r="B4724" s="49">
        <v>3657</v>
      </c>
      <c r="H4724" s="28"/>
      <c r="I4724" s="30"/>
      <c r="J4724" s="3"/>
      <c r="AD4724" s="1"/>
      <c r="AE4724" s="1"/>
    </row>
    <row r="4725" spans="1:31" ht="13.25" customHeight="1" x14ac:dyDescent="0.35">
      <c r="B4725" s="49">
        <v>3658</v>
      </c>
      <c r="H4725" s="28"/>
      <c r="I4725" s="30"/>
      <c r="J4725" s="3"/>
      <c r="AD4725" s="1"/>
      <c r="AE4725" s="1"/>
    </row>
    <row r="4726" spans="1:31" ht="13.25" customHeight="1" x14ac:dyDescent="0.35">
      <c r="B4726" s="49">
        <v>3659</v>
      </c>
      <c r="H4726" s="28"/>
      <c r="I4726" s="30"/>
      <c r="J4726" s="3"/>
      <c r="AD4726" s="1"/>
      <c r="AE4726" s="1"/>
    </row>
    <row r="4727" spans="1:31" ht="13.25" customHeight="1" x14ac:dyDescent="0.35">
      <c r="B4727" s="49">
        <v>3660</v>
      </c>
      <c r="H4727" s="28"/>
      <c r="I4727" s="30"/>
      <c r="J4727" s="3"/>
      <c r="AD4727" s="1"/>
      <c r="AE4727" s="1"/>
    </row>
    <row r="4728" spans="1:31" ht="13.25" customHeight="1" x14ac:dyDescent="0.35">
      <c r="B4728" s="49">
        <v>3661</v>
      </c>
      <c r="H4728" s="28"/>
      <c r="I4728" s="30"/>
      <c r="J4728" s="3"/>
      <c r="AD4728" s="1"/>
      <c r="AE4728" s="1"/>
    </row>
    <row r="4729" spans="1:31" ht="13.25" customHeight="1" x14ac:dyDescent="0.35">
      <c r="B4729" s="49">
        <v>3662</v>
      </c>
      <c r="H4729" s="28"/>
      <c r="I4729" s="30"/>
      <c r="J4729" s="3"/>
      <c r="AD4729" s="1"/>
      <c r="AE4729" s="1"/>
    </row>
    <row r="4730" spans="1:31" ht="13.25" customHeight="1" x14ac:dyDescent="0.35">
      <c r="B4730" s="49">
        <v>3663</v>
      </c>
      <c r="H4730" s="28"/>
      <c r="I4730" s="30"/>
      <c r="J4730" s="3"/>
      <c r="AD4730" s="1"/>
      <c r="AE4730" s="1"/>
    </row>
    <row r="4731" spans="1:31" ht="13.25" customHeight="1" x14ac:dyDescent="0.35">
      <c r="B4731" s="49">
        <v>3664</v>
      </c>
      <c r="H4731" s="28"/>
      <c r="I4731" s="30"/>
      <c r="J4731" s="3"/>
      <c r="AD4731" s="1"/>
      <c r="AE4731" s="1"/>
    </row>
    <row r="4732" spans="1:31" ht="13.25" customHeight="1" x14ac:dyDescent="0.35">
      <c r="B4732" s="49">
        <v>3665</v>
      </c>
      <c r="H4732" s="28"/>
      <c r="I4732" s="30"/>
      <c r="J4732" s="3"/>
      <c r="AD4732" s="1"/>
      <c r="AE4732" s="1"/>
    </row>
    <row r="4733" spans="1:31" ht="13.25" customHeight="1" x14ac:dyDescent="0.35">
      <c r="B4733" s="49">
        <v>3666</v>
      </c>
      <c r="H4733" s="28"/>
      <c r="I4733" s="30"/>
      <c r="J4733" s="3"/>
      <c r="AD4733" s="1"/>
      <c r="AE4733" s="1"/>
    </row>
    <row r="4734" spans="1:31" ht="13.25" customHeight="1" x14ac:dyDescent="0.35">
      <c r="B4734" s="49">
        <v>3667</v>
      </c>
      <c r="H4734" s="28"/>
      <c r="I4734" s="30"/>
      <c r="J4734" s="3"/>
      <c r="AD4734" s="1"/>
      <c r="AE4734" s="1"/>
    </row>
    <row r="4735" spans="1:31" ht="13.25" customHeight="1" x14ac:dyDescent="0.35">
      <c r="B4735" s="49">
        <v>3668</v>
      </c>
      <c r="H4735" s="28"/>
      <c r="I4735" s="30"/>
      <c r="J4735" s="3"/>
      <c r="AD4735" s="1"/>
      <c r="AE4735" s="1"/>
    </row>
    <row r="4736" spans="1:31" ht="13.25" customHeight="1" x14ac:dyDescent="0.35">
      <c r="B4736" s="49">
        <v>3669</v>
      </c>
      <c r="H4736" s="28"/>
      <c r="I4736" s="30"/>
      <c r="J4736" s="3"/>
      <c r="AD4736" s="1"/>
      <c r="AE4736" s="1"/>
    </row>
    <row r="4737" spans="2:31" ht="13.25" customHeight="1" x14ac:dyDescent="0.35">
      <c r="B4737" s="49">
        <v>3670</v>
      </c>
      <c r="H4737" s="28"/>
      <c r="I4737" s="30"/>
      <c r="J4737" s="3"/>
      <c r="AD4737" s="1"/>
      <c r="AE4737" s="1"/>
    </row>
    <row r="4738" spans="2:31" ht="13.25" customHeight="1" x14ac:dyDescent="0.35">
      <c r="B4738" s="49">
        <v>3671</v>
      </c>
      <c r="H4738" s="28"/>
      <c r="I4738" s="30"/>
      <c r="J4738" s="3"/>
      <c r="AD4738" s="1"/>
      <c r="AE4738" s="1"/>
    </row>
    <row r="4739" spans="2:31" ht="13.25" customHeight="1" x14ac:dyDescent="0.35">
      <c r="B4739" s="49">
        <v>3672</v>
      </c>
      <c r="H4739" s="28"/>
      <c r="I4739" s="30"/>
      <c r="J4739" s="3"/>
      <c r="AD4739" s="1"/>
      <c r="AE4739" s="1"/>
    </row>
    <row r="4740" spans="2:31" ht="13.25" customHeight="1" x14ac:dyDescent="0.35">
      <c r="B4740" s="49">
        <v>3673</v>
      </c>
      <c r="H4740" s="28"/>
      <c r="I4740" s="30"/>
      <c r="J4740" s="3"/>
      <c r="AD4740" s="1"/>
      <c r="AE4740" s="1"/>
    </row>
    <row r="4741" spans="2:31" ht="13.25" customHeight="1" x14ac:dyDescent="0.35">
      <c r="B4741" s="49">
        <v>3674</v>
      </c>
      <c r="H4741" s="28"/>
      <c r="I4741" s="30"/>
      <c r="J4741" s="3"/>
      <c r="AD4741" s="1"/>
      <c r="AE4741" s="1"/>
    </row>
    <row r="4742" spans="2:31" ht="13.25" customHeight="1" x14ac:dyDescent="0.35">
      <c r="B4742" s="49">
        <v>3675</v>
      </c>
      <c r="H4742" s="28"/>
      <c r="I4742" s="30"/>
      <c r="J4742" s="3"/>
      <c r="AD4742" s="1"/>
      <c r="AE4742" s="1"/>
    </row>
    <row r="4743" spans="2:31" ht="13.25" customHeight="1" x14ac:dyDescent="0.35">
      <c r="B4743" s="49">
        <v>3676</v>
      </c>
      <c r="H4743" s="28"/>
      <c r="I4743" s="30"/>
      <c r="J4743" s="3"/>
      <c r="AD4743" s="1"/>
      <c r="AE4743" s="1"/>
    </row>
    <row r="4744" spans="2:31" ht="13.25" customHeight="1" x14ac:dyDescent="0.35">
      <c r="B4744" s="49">
        <v>3677</v>
      </c>
      <c r="H4744" s="28"/>
      <c r="I4744" s="30"/>
      <c r="J4744" s="3"/>
      <c r="AD4744" s="1"/>
      <c r="AE4744" s="1"/>
    </row>
    <row r="4745" spans="2:31" ht="13.25" customHeight="1" x14ac:dyDescent="0.35">
      <c r="B4745" s="49">
        <v>3678</v>
      </c>
      <c r="H4745" s="28"/>
      <c r="I4745" s="30"/>
      <c r="J4745" s="3"/>
      <c r="AD4745" s="1"/>
      <c r="AE4745" s="1"/>
    </row>
    <row r="4746" spans="2:31" ht="13.25" customHeight="1" x14ac:dyDescent="0.35">
      <c r="B4746" s="49">
        <v>3679</v>
      </c>
      <c r="H4746" s="28"/>
      <c r="I4746" s="30"/>
      <c r="J4746" s="3"/>
      <c r="AD4746" s="1"/>
      <c r="AE4746" s="1"/>
    </row>
    <row r="4747" spans="2:31" ht="13.25" customHeight="1" x14ac:dyDescent="0.35">
      <c r="B4747" s="49">
        <v>3680</v>
      </c>
      <c r="H4747" s="28"/>
      <c r="I4747" s="30"/>
      <c r="J4747" s="3"/>
      <c r="AD4747" s="1"/>
      <c r="AE4747" s="1"/>
    </row>
    <row r="4748" spans="2:31" ht="13.25" customHeight="1" x14ac:dyDescent="0.35">
      <c r="B4748" s="49">
        <v>3681</v>
      </c>
      <c r="H4748" s="28"/>
      <c r="I4748" s="30"/>
      <c r="J4748" s="3"/>
      <c r="AD4748" s="1"/>
      <c r="AE4748" s="1"/>
    </row>
    <row r="4749" spans="2:31" ht="13.25" customHeight="1" x14ac:dyDescent="0.35">
      <c r="B4749" s="49">
        <v>3682</v>
      </c>
      <c r="H4749" s="28"/>
      <c r="I4749" s="30"/>
      <c r="J4749" s="3"/>
      <c r="AD4749" s="1"/>
      <c r="AE4749" s="1"/>
    </row>
    <row r="4750" spans="2:31" ht="13.25" customHeight="1" x14ac:dyDescent="0.35">
      <c r="B4750" s="49">
        <v>3683</v>
      </c>
      <c r="H4750" s="28"/>
      <c r="I4750" s="30"/>
      <c r="J4750" s="3"/>
      <c r="AD4750" s="1"/>
      <c r="AE4750" s="1"/>
    </row>
    <row r="4751" spans="2:31" ht="13.25" customHeight="1" x14ac:dyDescent="0.35">
      <c r="B4751" s="49">
        <v>3684</v>
      </c>
      <c r="H4751" s="28"/>
      <c r="I4751" s="30"/>
      <c r="J4751" s="3"/>
      <c r="AD4751" s="1"/>
      <c r="AE4751" s="1"/>
    </row>
    <row r="4752" spans="2:31" ht="13.25" customHeight="1" x14ac:dyDescent="0.35">
      <c r="B4752" s="49">
        <v>3685</v>
      </c>
      <c r="H4752" s="28"/>
      <c r="I4752" s="30"/>
      <c r="J4752" s="3"/>
      <c r="AD4752" s="1"/>
      <c r="AE4752" s="1"/>
    </row>
    <row r="4753" spans="2:31" ht="13.25" customHeight="1" x14ac:dyDescent="0.35">
      <c r="B4753" s="49">
        <v>3686</v>
      </c>
      <c r="H4753" s="28"/>
      <c r="I4753" s="30"/>
      <c r="J4753" s="3"/>
      <c r="AD4753" s="1"/>
      <c r="AE4753" s="1"/>
    </row>
    <row r="4754" spans="2:31" ht="13.25" customHeight="1" x14ac:dyDescent="0.35">
      <c r="B4754" s="49">
        <v>3687</v>
      </c>
      <c r="H4754" s="28"/>
      <c r="I4754" s="30"/>
      <c r="J4754" s="3"/>
      <c r="AD4754" s="1"/>
      <c r="AE4754" s="1"/>
    </row>
    <row r="4755" spans="2:31" ht="13.25" customHeight="1" x14ac:dyDescent="0.35">
      <c r="B4755" s="49">
        <v>3688</v>
      </c>
      <c r="H4755" s="28"/>
      <c r="I4755" s="30"/>
      <c r="J4755" s="3"/>
      <c r="AD4755" s="1"/>
      <c r="AE4755" s="1"/>
    </row>
    <row r="4756" spans="2:31" ht="13.25" customHeight="1" x14ac:dyDescent="0.35">
      <c r="B4756" s="49">
        <v>3689</v>
      </c>
      <c r="H4756" s="28"/>
      <c r="I4756" s="30"/>
      <c r="J4756" s="3"/>
      <c r="AD4756" s="1"/>
      <c r="AE4756" s="1"/>
    </row>
    <row r="4757" spans="2:31" ht="13.25" customHeight="1" x14ac:dyDescent="0.35">
      <c r="B4757" s="49">
        <v>3690</v>
      </c>
      <c r="H4757" s="28"/>
      <c r="I4757" s="30"/>
      <c r="J4757" s="3"/>
      <c r="AD4757" s="1"/>
      <c r="AE4757" s="1"/>
    </row>
    <row r="4758" spans="2:31" ht="13.25" customHeight="1" x14ac:dyDescent="0.35">
      <c r="B4758" s="49">
        <v>3691</v>
      </c>
      <c r="H4758" s="28"/>
      <c r="I4758" s="30"/>
      <c r="J4758" s="3"/>
      <c r="AD4758" s="1"/>
      <c r="AE4758" s="1"/>
    </row>
    <row r="4759" spans="2:31" ht="13.25" customHeight="1" x14ac:dyDescent="0.35">
      <c r="B4759" s="49">
        <v>3692</v>
      </c>
      <c r="H4759" s="28"/>
      <c r="I4759" s="30"/>
      <c r="J4759" s="3"/>
      <c r="AD4759" s="1"/>
      <c r="AE4759" s="1"/>
    </row>
    <row r="4760" spans="2:31" ht="13.25" customHeight="1" x14ac:dyDescent="0.35">
      <c r="B4760" s="49">
        <v>3693</v>
      </c>
      <c r="H4760" s="28"/>
      <c r="I4760" s="30"/>
      <c r="J4760" s="3"/>
      <c r="AD4760" s="1"/>
      <c r="AE4760" s="1"/>
    </row>
    <row r="4761" spans="2:31" ht="13.25" customHeight="1" x14ac:dyDescent="0.35">
      <c r="B4761" s="49">
        <v>3694</v>
      </c>
      <c r="H4761" s="28"/>
      <c r="I4761" s="30"/>
      <c r="J4761" s="3"/>
      <c r="AD4761" s="1"/>
      <c r="AE4761" s="1"/>
    </row>
    <row r="4762" spans="2:31" ht="13.25" customHeight="1" x14ac:dyDescent="0.35">
      <c r="B4762" s="49">
        <v>3695</v>
      </c>
      <c r="H4762" s="28"/>
      <c r="I4762" s="30"/>
      <c r="J4762" s="3"/>
      <c r="AD4762" s="1"/>
      <c r="AE4762" s="1"/>
    </row>
    <row r="4763" spans="2:31" ht="13.25" customHeight="1" x14ac:dyDescent="0.35">
      <c r="B4763" s="49">
        <v>3696</v>
      </c>
      <c r="H4763" s="28"/>
      <c r="I4763" s="30"/>
      <c r="J4763" s="3"/>
      <c r="AD4763" s="1"/>
      <c r="AE4763" s="1"/>
    </row>
    <row r="4764" spans="2:31" ht="13.25" customHeight="1" x14ac:dyDescent="0.35">
      <c r="B4764" s="49">
        <v>3697</v>
      </c>
      <c r="H4764" s="28"/>
      <c r="I4764" s="30"/>
      <c r="J4764" s="3"/>
      <c r="AD4764" s="1"/>
      <c r="AE4764" s="1"/>
    </row>
    <row r="4765" spans="2:31" ht="13.25" customHeight="1" x14ac:dyDescent="0.35">
      <c r="B4765" s="49">
        <v>3698</v>
      </c>
      <c r="H4765" s="28"/>
      <c r="I4765" s="30"/>
      <c r="J4765" s="3"/>
      <c r="AD4765" s="1"/>
      <c r="AE4765" s="1"/>
    </row>
    <row r="4766" spans="2:31" ht="13.25" customHeight="1" x14ac:dyDescent="0.35">
      <c r="B4766" s="49">
        <v>3699</v>
      </c>
      <c r="H4766" s="28"/>
      <c r="I4766" s="30"/>
      <c r="J4766" s="3"/>
      <c r="AD4766" s="1"/>
      <c r="AE4766" s="1"/>
    </row>
    <row r="4767" spans="2:31" ht="13.25" customHeight="1" x14ac:dyDescent="0.35">
      <c r="B4767" s="49">
        <v>3720</v>
      </c>
      <c r="D4767" s="38"/>
      <c r="E4767" s="38"/>
      <c r="F4767" s="38"/>
      <c r="G4767" s="103"/>
      <c r="H4767" s="104"/>
      <c r="I4767" s="30"/>
      <c r="J4767" s="3"/>
      <c r="AD4767" s="1"/>
      <c r="AE4767" s="1"/>
    </row>
    <row r="4768" spans="2:31" ht="13.25" customHeight="1" x14ac:dyDescent="0.35">
      <c r="B4768" s="49">
        <v>3722</v>
      </c>
      <c r="C4768" s="41"/>
      <c r="D4768" s="38"/>
      <c r="E4768" s="38"/>
      <c r="F4768" s="38"/>
      <c r="G4768" s="103"/>
      <c r="H4768" s="104"/>
      <c r="I4768" s="30"/>
      <c r="J4768" s="3"/>
      <c r="AD4768" s="1"/>
      <c r="AE4768" s="1"/>
    </row>
    <row r="4769" spans="1:31" ht="13.25" customHeight="1" x14ac:dyDescent="0.35">
      <c r="B4769" s="49">
        <v>3724</v>
      </c>
      <c r="H4769" s="28"/>
      <c r="I4769" s="30"/>
      <c r="J4769" s="3"/>
      <c r="AD4769" s="1"/>
      <c r="AE4769" s="1"/>
    </row>
    <row r="4770" spans="1:31" ht="13.25" customHeight="1" x14ac:dyDescent="0.35">
      <c r="B4770" s="49">
        <v>3725</v>
      </c>
      <c r="H4770" s="28"/>
      <c r="I4770" s="30"/>
      <c r="J4770" s="3"/>
      <c r="AD4770" s="1"/>
      <c r="AE4770" s="1"/>
    </row>
    <row r="4771" spans="1:31" ht="13.25" customHeight="1" x14ac:dyDescent="0.35">
      <c r="B4771" s="49">
        <v>3726</v>
      </c>
      <c r="H4771" s="28"/>
      <c r="I4771" s="30"/>
      <c r="J4771" s="3"/>
      <c r="AD4771" s="1"/>
      <c r="AE4771" s="1"/>
    </row>
    <row r="4772" spans="1:31" ht="13.25" customHeight="1" x14ac:dyDescent="0.35">
      <c r="B4772" s="49">
        <v>3727</v>
      </c>
      <c r="H4772" s="28"/>
      <c r="I4772" s="30"/>
      <c r="J4772" s="3"/>
      <c r="AD4772" s="1"/>
      <c r="AE4772" s="1"/>
    </row>
    <row r="4773" spans="1:31" ht="13.25" customHeight="1" x14ac:dyDescent="0.35">
      <c r="B4773" s="49">
        <v>3728</v>
      </c>
      <c r="H4773" s="28"/>
      <c r="I4773" s="30"/>
      <c r="J4773" s="3"/>
      <c r="AD4773" s="1"/>
      <c r="AE4773" s="1"/>
    </row>
    <row r="4774" spans="1:31" ht="13.25" customHeight="1" x14ac:dyDescent="0.35">
      <c r="B4774" s="49">
        <v>3729</v>
      </c>
      <c r="H4774" s="28"/>
      <c r="I4774" s="30"/>
      <c r="J4774" s="3"/>
      <c r="AD4774" s="1"/>
      <c r="AE4774" s="1"/>
    </row>
    <row r="4775" spans="1:31" ht="13.25" customHeight="1" x14ac:dyDescent="0.35">
      <c r="B4775" s="49">
        <v>3730</v>
      </c>
      <c r="H4775" s="28"/>
      <c r="I4775" s="30"/>
      <c r="J4775" s="3"/>
      <c r="AD4775" s="1"/>
      <c r="AE4775" s="1"/>
    </row>
    <row r="4776" spans="1:31" s="7" customFormat="1" ht="13.25" customHeight="1" x14ac:dyDescent="0.35">
      <c r="A4776" s="60"/>
      <c r="B4776" s="49">
        <v>3731</v>
      </c>
      <c r="C4776" s="28"/>
      <c r="D4776" s="30"/>
      <c r="E4776" s="30"/>
      <c r="F4776" s="30"/>
      <c r="G4776" s="30"/>
      <c r="H4776" s="28"/>
      <c r="I4776" s="38"/>
      <c r="J4776" s="22"/>
      <c r="S4776" s="50"/>
    </row>
    <row r="4777" spans="1:31" s="7" customFormat="1" ht="13.25" customHeight="1" x14ac:dyDescent="0.35">
      <c r="A4777" s="60"/>
      <c r="B4777" s="49">
        <v>3732</v>
      </c>
      <c r="C4777" s="28"/>
      <c r="D4777" s="30"/>
      <c r="E4777" s="30"/>
      <c r="F4777" s="30"/>
      <c r="G4777" s="30"/>
      <c r="H4777" s="28"/>
      <c r="I4777" s="38"/>
      <c r="J4777" s="22"/>
      <c r="S4777" s="50"/>
    </row>
    <row r="4778" spans="1:31" s="7" customFormat="1" ht="13.25" customHeight="1" x14ac:dyDescent="0.35">
      <c r="A4778" s="60"/>
      <c r="B4778" s="49">
        <v>3733</v>
      </c>
      <c r="C4778" s="28"/>
      <c r="D4778" s="30"/>
      <c r="E4778" s="30"/>
      <c r="F4778" s="30"/>
      <c r="G4778" s="30"/>
      <c r="H4778" s="28"/>
      <c r="I4778" s="38"/>
      <c r="J4778" s="22"/>
      <c r="S4778" s="50"/>
    </row>
    <row r="4779" spans="1:31" s="7" customFormat="1" ht="13.25" customHeight="1" x14ac:dyDescent="0.35">
      <c r="A4779" s="60"/>
      <c r="B4779" s="49">
        <v>3734</v>
      </c>
      <c r="C4779" s="28"/>
      <c r="D4779" s="30"/>
      <c r="E4779" s="30"/>
      <c r="F4779" s="30"/>
      <c r="G4779" s="30"/>
      <c r="H4779" s="28"/>
      <c r="I4779" s="38"/>
      <c r="J4779" s="22"/>
      <c r="S4779" s="50"/>
    </row>
    <row r="4780" spans="1:31" s="7" customFormat="1" ht="13.25" customHeight="1" x14ac:dyDescent="0.35">
      <c r="A4780" s="60"/>
      <c r="B4780" s="49">
        <v>3735</v>
      </c>
      <c r="C4780" s="28"/>
      <c r="D4780" s="30"/>
      <c r="E4780" s="30"/>
      <c r="F4780" s="30"/>
      <c r="G4780" s="30"/>
      <c r="H4780" s="28"/>
      <c r="I4780" s="38"/>
      <c r="J4780" s="22"/>
      <c r="S4780" s="50"/>
    </row>
    <row r="4781" spans="1:31" s="7" customFormat="1" ht="13.25" customHeight="1" x14ac:dyDescent="0.35">
      <c r="A4781" s="60"/>
      <c r="B4781" s="49">
        <v>3736</v>
      </c>
      <c r="C4781" s="28"/>
      <c r="D4781" s="30"/>
      <c r="E4781" s="30"/>
      <c r="F4781" s="30"/>
      <c r="G4781" s="30"/>
      <c r="H4781" s="28"/>
      <c r="I4781" s="38"/>
      <c r="J4781" s="22"/>
      <c r="S4781" s="50"/>
    </row>
    <row r="4782" spans="1:31" s="7" customFormat="1" ht="13.25" customHeight="1" x14ac:dyDescent="0.35">
      <c r="A4782" s="60"/>
      <c r="B4782" s="49">
        <v>3737</v>
      </c>
      <c r="C4782" s="28"/>
      <c r="D4782" s="30"/>
      <c r="E4782" s="30"/>
      <c r="F4782" s="30"/>
      <c r="G4782" s="30"/>
      <c r="H4782" s="28"/>
      <c r="I4782" s="38"/>
      <c r="J4782" s="22"/>
      <c r="S4782" s="50"/>
    </row>
    <row r="4783" spans="1:31" s="7" customFormat="1" ht="13.25" customHeight="1" x14ac:dyDescent="0.35">
      <c r="A4783" s="60"/>
      <c r="B4783" s="49">
        <v>3738</v>
      </c>
      <c r="C4783" s="28"/>
      <c r="D4783" s="30"/>
      <c r="E4783" s="30"/>
      <c r="F4783" s="30"/>
      <c r="G4783" s="30"/>
      <c r="H4783" s="28"/>
      <c r="I4783" s="38"/>
      <c r="J4783" s="22"/>
      <c r="S4783" s="50"/>
    </row>
    <row r="4784" spans="1:31" s="7" customFormat="1" ht="13.25" customHeight="1" x14ac:dyDescent="0.35">
      <c r="A4784" s="60"/>
      <c r="B4784" s="49">
        <v>3739</v>
      </c>
      <c r="C4784" s="28"/>
      <c r="D4784" s="30"/>
      <c r="E4784" s="30"/>
      <c r="F4784" s="30"/>
      <c r="G4784" s="30"/>
      <c r="H4784" s="28"/>
      <c r="I4784" s="38"/>
      <c r="J4784" s="22"/>
      <c r="S4784" s="50"/>
    </row>
    <row r="4785" spans="1:31" s="7" customFormat="1" ht="13.25" customHeight="1" x14ac:dyDescent="0.35">
      <c r="A4785" s="60"/>
      <c r="B4785" s="49">
        <v>3740</v>
      </c>
      <c r="C4785" s="28"/>
      <c r="D4785" s="30"/>
      <c r="E4785" s="30"/>
      <c r="F4785" s="30"/>
      <c r="G4785" s="30"/>
      <c r="H4785" s="28"/>
      <c r="I4785" s="38"/>
      <c r="J4785" s="22"/>
      <c r="S4785" s="50"/>
    </row>
    <row r="4786" spans="1:31" s="7" customFormat="1" ht="13.25" customHeight="1" x14ac:dyDescent="0.35">
      <c r="A4786" s="60"/>
      <c r="B4786" s="49">
        <v>3741</v>
      </c>
      <c r="C4786" s="28"/>
      <c r="D4786" s="30"/>
      <c r="E4786" s="30"/>
      <c r="F4786" s="30"/>
      <c r="G4786" s="30"/>
      <c r="H4786" s="28"/>
      <c r="I4786" s="38"/>
      <c r="J4786" s="22"/>
      <c r="S4786" s="50"/>
    </row>
    <row r="4787" spans="1:31" s="7" customFormat="1" ht="13.25" customHeight="1" x14ac:dyDescent="0.35">
      <c r="A4787" s="60"/>
      <c r="B4787" s="49">
        <v>3742</v>
      </c>
      <c r="C4787" s="28"/>
      <c r="D4787" s="30"/>
      <c r="E4787" s="30"/>
      <c r="F4787" s="30"/>
      <c r="G4787" s="30"/>
      <c r="H4787" s="28"/>
      <c r="I4787" s="38"/>
      <c r="J4787" s="22"/>
      <c r="S4787" s="50"/>
    </row>
    <row r="4788" spans="1:31" s="7" customFormat="1" ht="13.25" customHeight="1" x14ac:dyDescent="0.35">
      <c r="A4788" s="60"/>
      <c r="B4788" s="49">
        <v>3743</v>
      </c>
      <c r="C4788" s="28"/>
      <c r="D4788" s="30"/>
      <c r="E4788" s="30"/>
      <c r="F4788" s="30"/>
      <c r="G4788" s="30"/>
      <c r="H4788" s="28"/>
      <c r="I4788" s="38"/>
      <c r="J4788" s="22"/>
      <c r="S4788" s="50"/>
    </row>
    <row r="4789" spans="1:31" s="7" customFormat="1" ht="13.25" customHeight="1" x14ac:dyDescent="0.35">
      <c r="A4789" s="60"/>
      <c r="B4789" s="49">
        <v>3744</v>
      </c>
      <c r="C4789" s="28"/>
      <c r="D4789" s="30"/>
      <c r="E4789" s="30"/>
      <c r="F4789" s="30"/>
      <c r="G4789" s="30"/>
      <c r="H4789" s="28"/>
      <c r="I4789" s="38"/>
      <c r="J4789" s="22"/>
      <c r="S4789" s="50"/>
    </row>
    <row r="4790" spans="1:31" s="7" customFormat="1" ht="13.25" customHeight="1" x14ac:dyDescent="0.35">
      <c r="A4790" s="60"/>
      <c r="B4790" s="49">
        <v>3745</v>
      </c>
      <c r="C4790" s="28"/>
      <c r="D4790" s="30"/>
      <c r="E4790" s="30"/>
      <c r="F4790" s="30"/>
      <c r="G4790" s="30"/>
      <c r="H4790" s="28"/>
      <c r="I4790" s="38"/>
      <c r="J4790" s="22"/>
      <c r="S4790" s="50"/>
    </row>
    <row r="4791" spans="1:31" s="7" customFormat="1" ht="13.25" customHeight="1" x14ac:dyDescent="0.35">
      <c r="A4791" s="60"/>
      <c r="B4791" s="49">
        <v>3746</v>
      </c>
      <c r="C4791" s="28"/>
      <c r="D4791" s="30"/>
      <c r="E4791" s="30"/>
      <c r="F4791" s="30"/>
      <c r="G4791" s="30"/>
      <c r="H4791" s="28"/>
      <c r="I4791" s="38"/>
      <c r="J4791" s="22"/>
      <c r="S4791" s="50"/>
    </row>
    <row r="4792" spans="1:31" s="7" customFormat="1" ht="13.25" customHeight="1" x14ac:dyDescent="0.35">
      <c r="A4792" s="60"/>
      <c r="B4792" s="49">
        <v>3747</v>
      </c>
      <c r="C4792" s="28"/>
      <c r="D4792" s="30"/>
      <c r="E4792" s="30"/>
      <c r="F4792" s="30"/>
      <c r="G4792" s="30"/>
      <c r="H4792" s="28"/>
      <c r="I4792" s="38"/>
      <c r="J4792" s="22"/>
      <c r="S4792" s="50"/>
    </row>
    <row r="4793" spans="1:31" s="7" customFormat="1" ht="13.25" customHeight="1" x14ac:dyDescent="0.35">
      <c r="A4793" s="60"/>
      <c r="B4793" s="49">
        <v>3748</v>
      </c>
      <c r="C4793" s="28"/>
      <c r="D4793" s="30"/>
      <c r="E4793" s="30"/>
      <c r="F4793" s="30"/>
      <c r="G4793" s="30"/>
      <c r="H4793" s="28"/>
      <c r="I4793" s="38"/>
      <c r="J4793" s="22"/>
      <c r="S4793" s="50"/>
    </row>
    <row r="4794" spans="1:31" s="7" customFormat="1" ht="13.25" customHeight="1" x14ac:dyDescent="0.35">
      <c r="A4794" s="60"/>
      <c r="B4794" s="49">
        <v>3749</v>
      </c>
      <c r="C4794" s="28"/>
      <c r="D4794" s="30"/>
      <c r="E4794" s="30"/>
      <c r="F4794" s="30"/>
      <c r="G4794" s="30"/>
      <c r="H4794" s="28"/>
      <c r="I4794" s="38"/>
      <c r="J4794" s="22"/>
      <c r="S4794" s="50"/>
    </row>
    <row r="4795" spans="1:31" s="7" customFormat="1" ht="13.25" customHeight="1" x14ac:dyDescent="0.35">
      <c r="A4795" s="60"/>
      <c r="B4795" s="49">
        <v>3750</v>
      </c>
      <c r="C4795" s="28"/>
      <c r="D4795" s="30"/>
      <c r="E4795" s="30"/>
      <c r="F4795" s="30"/>
      <c r="G4795" s="30"/>
      <c r="H4795" s="28"/>
      <c r="I4795" s="38"/>
      <c r="J4795" s="22"/>
      <c r="S4795" s="50"/>
    </row>
    <row r="4796" spans="1:31" s="7" customFormat="1" ht="13.25" customHeight="1" x14ac:dyDescent="0.35">
      <c r="A4796" s="60"/>
      <c r="B4796" s="49">
        <v>3751</v>
      </c>
      <c r="C4796" s="28"/>
      <c r="D4796" s="30"/>
      <c r="E4796" s="30"/>
      <c r="F4796" s="30"/>
      <c r="G4796" s="30"/>
      <c r="H4796" s="28"/>
      <c r="I4796" s="38"/>
      <c r="J4796" s="22"/>
      <c r="S4796" s="50"/>
    </row>
    <row r="4797" spans="1:31" s="7" customFormat="1" ht="13.25" customHeight="1" x14ac:dyDescent="0.35">
      <c r="A4797" s="60"/>
      <c r="B4797" s="49">
        <v>3752</v>
      </c>
      <c r="C4797" s="28"/>
      <c r="D4797" s="30"/>
      <c r="E4797" s="30"/>
      <c r="F4797" s="30"/>
      <c r="G4797" s="30"/>
      <c r="H4797" s="28"/>
      <c r="I4797" s="38"/>
      <c r="J4797" s="22"/>
      <c r="S4797" s="50"/>
    </row>
    <row r="4798" spans="1:31" s="7" customFormat="1" ht="13.25" customHeight="1" x14ac:dyDescent="0.35">
      <c r="A4798" s="60"/>
      <c r="B4798" s="49">
        <v>3753</v>
      </c>
      <c r="C4798" s="28"/>
      <c r="D4798" s="30"/>
      <c r="E4798" s="30"/>
      <c r="F4798" s="30"/>
      <c r="G4798" s="30"/>
      <c r="H4798" s="28"/>
      <c r="I4798" s="38"/>
      <c r="J4798" s="22"/>
      <c r="S4798" s="50"/>
    </row>
    <row r="4799" spans="1:31" ht="13.25" customHeight="1" x14ac:dyDescent="0.35">
      <c r="B4799" s="49">
        <v>3754</v>
      </c>
      <c r="H4799" s="28"/>
      <c r="I4799" s="30"/>
      <c r="J4799" s="3"/>
      <c r="AD4799" s="1"/>
      <c r="AE4799" s="1"/>
    </row>
    <row r="4800" spans="1:31" ht="13.25" customHeight="1" x14ac:dyDescent="0.35">
      <c r="B4800" s="49">
        <v>3755</v>
      </c>
      <c r="G4800" s="40"/>
      <c r="H4800" s="28"/>
      <c r="I4800" s="38"/>
      <c r="J4800" s="3"/>
      <c r="AD4800" s="1"/>
      <c r="AE4800" s="1"/>
    </row>
    <row r="4801" spans="1:31" ht="13.25" customHeight="1" x14ac:dyDescent="0.35">
      <c r="A4801" s="58"/>
      <c r="B4801" s="49">
        <v>3756</v>
      </c>
      <c r="G4801" s="40"/>
      <c r="H4801" s="28"/>
      <c r="I4801" s="38"/>
      <c r="J4801" s="3"/>
      <c r="AD4801" s="1"/>
      <c r="AE4801" s="1"/>
    </row>
    <row r="4802" spans="1:31" ht="13.25" customHeight="1" x14ac:dyDescent="0.35">
      <c r="A4802" s="58"/>
      <c r="B4802" s="49">
        <v>3757</v>
      </c>
      <c r="G4802" s="40"/>
      <c r="H4802" s="28"/>
      <c r="I4802" s="38"/>
      <c r="J4802" s="3"/>
      <c r="AD4802" s="1"/>
      <c r="AE4802" s="1"/>
    </row>
    <row r="4803" spans="1:31" ht="13.25" customHeight="1" x14ac:dyDescent="0.35">
      <c r="A4803" s="58"/>
      <c r="B4803" s="49">
        <v>3758</v>
      </c>
      <c r="G4803" s="40"/>
      <c r="H4803" s="28"/>
      <c r="I4803" s="38"/>
      <c r="J4803" s="3"/>
      <c r="AD4803" s="1"/>
      <c r="AE4803" s="1"/>
    </row>
    <row r="4804" spans="1:31" ht="13.25" customHeight="1" x14ac:dyDescent="0.35">
      <c r="A4804" s="58"/>
      <c r="B4804" s="49">
        <v>3759</v>
      </c>
      <c r="G4804" s="40"/>
      <c r="H4804" s="28"/>
      <c r="I4804" s="38"/>
      <c r="J4804" s="3"/>
      <c r="AD4804" s="1"/>
      <c r="AE4804" s="1"/>
    </row>
    <row r="4805" spans="1:31" ht="13.25" customHeight="1" x14ac:dyDescent="0.35">
      <c r="A4805" s="58"/>
      <c r="B4805" s="49">
        <v>3760</v>
      </c>
      <c r="G4805" s="40"/>
      <c r="H4805" s="28"/>
      <c r="I4805" s="38"/>
      <c r="J4805" s="3"/>
      <c r="AD4805" s="1"/>
      <c r="AE4805" s="1"/>
    </row>
    <row r="4806" spans="1:31" ht="13.25" customHeight="1" x14ac:dyDescent="0.35">
      <c r="A4806" s="58"/>
      <c r="B4806" s="49">
        <v>3761</v>
      </c>
      <c r="G4806" s="40"/>
      <c r="H4806" s="28"/>
      <c r="I4806" s="38"/>
      <c r="J4806" s="3"/>
      <c r="AD4806" s="1"/>
      <c r="AE4806" s="1"/>
    </row>
    <row r="4807" spans="1:31" ht="13.25" customHeight="1" x14ac:dyDescent="0.35">
      <c r="A4807" s="58"/>
      <c r="B4807" s="49">
        <v>3762</v>
      </c>
      <c r="G4807" s="40"/>
      <c r="H4807" s="28"/>
      <c r="I4807" s="38"/>
      <c r="J4807" s="3"/>
      <c r="AD4807" s="1"/>
      <c r="AE4807" s="1"/>
    </row>
    <row r="4808" spans="1:31" ht="13.25" customHeight="1" x14ac:dyDescent="0.35">
      <c r="A4808" s="58"/>
      <c r="B4808" s="49">
        <v>3763</v>
      </c>
      <c r="G4808" s="40"/>
      <c r="H4808" s="28"/>
      <c r="I4808" s="38"/>
      <c r="J4808" s="3"/>
      <c r="AD4808" s="1"/>
      <c r="AE4808" s="1"/>
    </row>
    <row r="4809" spans="1:31" ht="13.25" customHeight="1" x14ac:dyDescent="0.35">
      <c r="A4809" s="58"/>
      <c r="B4809" s="49">
        <v>3764</v>
      </c>
      <c r="G4809" s="40"/>
      <c r="H4809" s="28"/>
      <c r="I4809" s="38"/>
      <c r="J4809" s="3"/>
      <c r="AD4809" s="1"/>
      <c r="AE4809" s="1"/>
    </row>
    <row r="4810" spans="1:31" ht="13.25" customHeight="1" x14ac:dyDescent="0.35">
      <c r="A4810" s="58"/>
      <c r="B4810" s="49">
        <v>3765</v>
      </c>
      <c r="G4810" s="40"/>
      <c r="H4810" s="28"/>
      <c r="I4810" s="38"/>
      <c r="J4810" s="3"/>
      <c r="AD4810" s="1"/>
      <c r="AE4810" s="1"/>
    </row>
    <row r="4811" spans="1:31" ht="13.25" customHeight="1" x14ac:dyDescent="0.35">
      <c r="A4811" s="58"/>
      <c r="B4811" s="49">
        <v>3766</v>
      </c>
      <c r="G4811" s="40"/>
      <c r="H4811" s="28"/>
      <c r="I4811" s="38"/>
      <c r="J4811" s="3"/>
      <c r="AD4811" s="1"/>
      <c r="AE4811" s="1"/>
    </row>
    <row r="4812" spans="1:31" ht="13.25" customHeight="1" x14ac:dyDescent="0.35">
      <c r="A4812" s="58"/>
      <c r="B4812" s="49">
        <v>3767</v>
      </c>
      <c r="G4812" s="40"/>
      <c r="H4812" s="28"/>
      <c r="I4812" s="38"/>
      <c r="J4812" s="3"/>
      <c r="AD4812" s="1"/>
      <c r="AE4812" s="1"/>
    </row>
    <row r="4813" spans="1:31" ht="13.25" customHeight="1" x14ac:dyDescent="0.35">
      <c r="A4813" s="58"/>
      <c r="B4813" s="49">
        <v>3768</v>
      </c>
      <c r="G4813" s="40"/>
      <c r="H4813" s="28"/>
      <c r="I4813" s="38"/>
      <c r="J4813" s="3"/>
      <c r="AD4813" s="1"/>
      <c r="AE4813" s="1"/>
    </row>
    <row r="4814" spans="1:31" ht="13.25" customHeight="1" x14ac:dyDescent="0.35">
      <c r="A4814" s="58"/>
      <c r="B4814" s="49">
        <v>3769</v>
      </c>
      <c r="G4814" s="40"/>
      <c r="H4814" s="28"/>
      <c r="I4814" s="38"/>
      <c r="J4814" s="3"/>
      <c r="AD4814" s="1"/>
      <c r="AE4814" s="1"/>
    </row>
    <row r="4815" spans="1:31" ht="13.25" customHeight="1" x14ac:dyDescent="0.35">
      <c r="A4815" s="58"/>
      <c r="B4815" s="49">
        <v>3770</v>
      </c>
      <c r="G4815" s="40"/>
      <c r="H4815" s="28"/>
      <c r="I4815" s="38"/>
      <c r="J4815" s="3"/>
      <c r="AD4815" s="1"/>
      <c r="AE4815" s="1"/>
    </row>
    <row r="4816" spans="1:31" ht="13.25" customHeight="1" x14ac:dyDescent="0.35">
      <c r="A4816" s="58"/>
      <c r="B4816" s="49">
        <v>3771</v>
      </c>
      <c r="G4816" s="40"/>
      <c r="H4816" s="28"/>
      <c r="I4816" s="38"/>
      <c r="J4816" s="3"/>
      <c r="AD4816" s="1"/>
      <c r="AE4816" s="1"/>
    </row>
    <row r="4817" spans="1:31" ht="13.25" customHeight="1" x14ac:dyDescent="0.35">
      <c r="A4817" s="58"/>
      <c r="B4817" s="49">
        <v>3772</v>
      </c>
      <c r="G4817" s="40"/>
      <c r="H4817" s="28"/>
      <c r="I4817" s="38"/>
      <c r="J4817" s="3"/>
      <c r="AD4817" s="1"/>
      <c r="AE4817" s="1"/>
    </row>
    <row r="4818" spans="1:31" ht="13.25" customHeight="1" x14ac:dyDescent="0.35">
      <c r="A4818" s="58"/>
      <c r="B4818" s="49">
        <v>3773</v>
      </c>
      <c r="G4818" s="40"/>
      <c r="H4818" s="28"/>
      <c r="I4818" s="38"/>
      <c r="J4818" s="3"/>
      <c r="AD4818" s="1"/>
      <c r="AE4818" s="1"/>
    </row>
    <row r="4819" spans="1:31" ht="13.25" customHeight="1" x14ac:dyDescent="0.35">
      <c r="A4819" s="58"/>
      <c r="B4819" s="49">
        <v>3774</v>
      </c>
      <c r="H4819" s="28"/>
      <c r="I4819" s="38"/>
      <c r="J4819" s="3"/>
      <c r="AD4819" s="1"/>
      <c r="AE4819" s="1"/>
    </row>
    <row r="4820" spans="1:31" ht="13.25" customHeight="1" x14ac:dyDescent="0.35">
      <c r="A4820" s="58"/>
      <c r="B4820" s="49">
        <v>3775</v>
      </c>
      <c r="G4820" s="40"/>
      <c r="H4820" s="28"/>
      <c r="I4820" s="38"/>
      <c r="J4820" s="3"/>
      <c r="AD4820" s="1"/>
      <c r="AE4820" s="1"/>
    </row>
    <row r="4821" spans="1:31" ht="13.25" customHeight="1" x14ac:dyDescent="0.35">
      <c r="A4821" s="58"/>
      <c r="B4821" s="49">
        <v>3776</v>
      </c>
      <c r="H4821" s="28"/>
      <c r="I4821" s="38"/>
      <c r="J4821" s="3"/>
      <c r="AD4821" s="1"/>
      <c r="AE4821" s="1"/>
    </row>
    <row r="4822" spans="1:31" ht="13.25" customHeight="1" x14ac:dyDescent="0.35">
      <c r="A4822" s="58"/>
      <c r="B4822" s="49">
        <v>3777</v>
      </c>
      <c r="G4822" s="40"/>
      <c r="H4822" s="28"/>
      <c r="I4822" s="38"/>
      <c r="J4822" s="3"/>
      <c r="AD4822" s="1"/>
      <c r="AE4822" s="1"/>
    </row>
    <row r="4823" spans="1:31" ht="13.25" customHeight="1" x14ac:dyDescent="0.35">
      <c r="A4823" s="58"/>
      <c r="B4823" s="49">
        <v>3778</v>
      </c>
      <c r="H4823" s="28"/>
      <c r="I4823" s="38"/>
      <c r="J4823" s="3"/>
      <c r="AD4823" s="1"/>
      <c r="AE4823" s="1"/>
    </row>
    <row r="4824" spans="1:31" ht="13.25" customHeight="1" x14ac:dyDescent="0.35">
      <c r="B4824" s="49">
        <v>3779</v>
      </c>
      <c r="H4824" s="28"/>
      <c r="I4824" s="30"/>
      <c r="J4824" s="3"/>
      <c r="AD4824" s="1"/>
      <c r="AE4824" s="1"/>
    </row>
    <row r="4825" spans="1:31" ht="13.25" customHeight="1" x14ac:dyDescent="0.35">
      <c r="B4825" s="49">
        <v>3780</v>
      </c>
      <c r="H4825" s="28"/>
      <c r="I4825" s="30"/>
      <c r="J4825" s="3"/>
      <c r="AD4825" s="1"/>
      <c r="AE4825" s="1"/>
    </row>
    <row r="4826" spans="1:31" ht="13.25" customHeight="1" x14ac:dyDescent="0.35">
      <c r="B4826" s="49">
        <v>3781</v>
      </c>
      <c r="H4826" s="28"/>
      <c r="I4826" s="30"/>
      <c r="J4826" s="3"/>
      <c r="AD4826" s="1"/>
      <c r="AE4826" s="1"/>
    </row>
    <row r="4827" spans="1:31" ht="13.25" customHeight="1" x14ac:dyDescent="0.35">
      <c r="B4827" s="49">
        <v>3782</v>
      </c>
      <c r="H4827" s="28"/>
      <c r="I4827" s="30"/>
      <c r="J4827" s="3"/>
      <c r="AD4827" s="1"/>
      <c r="AE4827" s="1"/>
    </row>
    <row r="4828" spans="1:31" ht="13.25" customHeight="1" x14ac:dyDescent="0.35">
      <c r="B4828" s="49">
        <v>3783</v>
      </c>
      <c r="H4828" s="28"/>
      <c r="I4828" s="30"/>
      <c r="J4828" s="3"/>
      <c r="AD4828" s="1"/>
      <c r="AE4828" s="1"/>
    </row>
    <row r="4829" spans="1:31" ht="13.25" customHeight="1" x14ac:dyDescent="0.35">
      <c r="B4829" s="49">
        <v>3784</v>
      </c>
      <c r="H4829" s="28"/>
      <c r="I4829" s="30"/>
      <c r="J4829" s="3"/>
      <c r="AD4829" s="1"/>
      <c r="AE4829" s="1"/>
    </row>
    <row r="4830" spans="1:31" ht="13.25" customHeight="1" x14ac:dyDescent="0.35">
      <c r="B4830" s="49">
        <v>3785</v>
      </c>
      <c r="H4830" s="28"/>
      <c r="I4830" s="30"/>
      <c r="J4830" s="3"/>
      <c r="AD4830" s="1"/>
      <c r="AE4830" s="1"/>
    </row>
    <row r="4831" spans="1:31" ht="13.25" customHeight="1" x14ac:dyDescent="0.35">
      <c r="B4831" s="49">
        <v>3786</v>
      </c>
      <c r="H4831" s="28"/>
      <c r="I4831" s="30"/>
      <c r="J4831" s="3"/>
      <c r="AD4831" s="1"/>
      <c r="AE4831" s="1"/>
    </row>
    <row r="4832" spans="1:31" ht="13.25" customHeight="1" x14ac:dyDescent="0.35">
      <c r="B4832" s="49">
        <v>3787</v>
      </c>
      <c r="H4832" s="28"/>
      <c r="I4832" s="30"/>
      <c r="J4832" s="3"/>
      <c r="AD4832" s="1"/>
      <c r="AE4832" s="1"/>
    </row>
    <row r="4833" spans="2:31" ht="13.25" customHeight="1" x14ac:dyDescent="0.35">
      <c r="B4833" s="49">
        <v>3788</v>
      </c>
      <c r="H4833" s="28"/>
      <c r="I4833" s="30"/>
      <c r="J4833" s="3"/>
      <c r="AD4833" s="1"/>
      <c r="AE4833" s="1"/>
    </row>
    <row r="4834" spans="2:31" ht="13.25" customHeight="1" x14ac:dyDescent="0.35">
      <c r="B4834" s="49">
        <v>3789</v>
      </c>
      <c r="H4834" s="28"/>
      <c r="I4834" s="30"/>
      <c r="J4834" s="3"/>
      <c r="AD4834" s="1"/>
      <c r="AE4834" s="1"/>
    </row>
    <row r="4835" spans="2:31" ht="13.25" customHeight="1" x14ac:dyDescent="0.35">
      <c r="B4835" s="49">
        <v>3790</v>
      </c>
      <c r="H4835" s="28"/>
      <c r="I4835" s="30"/>
      <c r="J4835" s="3"/>
      <c r="AD4835" s="1"/>
      <c r="AE4835" s="1"/>
    </row>
    <row r="4836" spans="2:31" ht="13.25" customHeight="1" x14ac:dyDescent="0.35">
      <c r="B4836" s="49">
        <v>3791</v>
      </c>
      <c r="H4836" s="28"/>
      <c r="I4836" s="30"/>
      <c r="J4836" s="3"/>
      <c r="AD4836" s="1"/>
      <c r="AE4836" s="1"/>
    </row>
    <row r="4837" spans="2:31" ht="13.25" customHeight="1" x14ac:dyDescent="0.35">
      <c r="B4837" s="49">
        <v>3792</v>
      </c>
      <c r="H4837" s="28"/>
      <c r="I4837" s="30"/>
      <c r="J4837" s="3"/>
      <c r="AD4837" s="1"/>
      <c r="AE4837" s="1"/>
    </row>
    <row r="4838" spans="2:31" ht="13.25" customHeight="1" x14ac:dyDescent="0.35">
      <c r="B4838" s="49">
        <v>3793</v>
      </c>
      <c r="H4838" s="28"/>
      <c r="I4838" s="30"/>
      <c r="J4838" s="3"/>
      <c r="AD4838" s="1"/>
      <c r="AE4838" s="1"/>
    </row>
    <row r="4839" spans="2:31" ht="13.25" customHeight="1" x14ac:dyDescent="0.35">
      <c r="B4839" s="49">
        <v>3794</v>
      </c>
      <c r="H4839" s="28"/>
      <c r="I4839" s="30"/>
      <c r="J4839" s="3"/>
      <c r="AD4839" s="1"/>
      <c r="AE4839" s="1"/>
    </row>
    <row r="4840" spans="2:31" ht="13.25" customHeight="1" x14ac:dyDescent="0.35">
      <c r="B4840" s="49">
        <v>3795</v>
      </c>
      <c r="H4840" s="28"/>
      <c r="I4840" s="30"/>
      <c r="J4840" s="3"/>
      <c r="AD4840" s="1"/>
      <c r="AE4840" s="1"/>
    </row>
    <row r="4841" spans="2:31" ht="13.25" customHeight="1" x14ac:dyDescent="0.35">
      <c r="B4841" s="49">
        <v>3796</v>
      </c>
      <c r="H4841" s="28"/>
      <c r="I4841" s="30"/>
      <c r="J4841" s="3"/>
      <c r="AD4841" s="1"/>
      <c r="AE4841" s="1"/>
    </row>
    <row r="4842" spans="2:31" ht="13.25" customHeight="1" x14ac:dyDescent="0.35">
      <c r="B4842" s="49">
        <v>3797</v>
      </c>
      <c r="H4842" s="28"/>
      <c r="I4842" s="30"/>
      <c r="J4842" s="3"/>
      <c r="AD4842" s="1"/>
      <c r="AE4842" s="1"/>
    </row>
    <row r="4843" spans="2:31" ht="13.25" customHeight="1" x14ac:dyDescent="0.35">
      <c r="B4843" s="49">
        <v>3798</v>
      </c>
      <c r="H4843" s="28"/>
      <c r="I4843" s="30"/>
      <c r="J4843" s="3"/>
      <c r="AD4843" s="1"/>
      <c r="AE4843" s="1"/>
    </row>
    <row r="4844" spans="2:31" ht="13.25" customHeight="1" x14ac:dyDescent="0.35">
      <c r="B4844" s="49">
        <v>3799</v>
      </c>
      <c r="H4844" s="28"/>
      <c r="I4844" s="30"/>
      <c r="J4844" s="3"/>
      <c r="AD4844" s="1"/>
      <c r="AE4844" s="1"/>
    </row>
    <row r="4845" spans="2:31" ht="13.25" customHeight="1" x14ac:dyDescent="0.35">
      <c r="B4845" s="49">
        <v>3820</v>
      </c>
      <c r="D4845" s="38"/>
      <c r="E4845" s="38"/>
      <c r="F4845" s="38"/>
      <c r="G4845" s="103"/>
      <c r="H4845" s="104"/>
      <c r="I4845" s="30"/>
      <c r="J4845" s="3"/>
      <c r="AD4845" s="1"/>
      <c r="AE4845" s="1"/>
    </row>
    <row r="4846" spans="2:31" ht="13.25" customHeight="1" x14ac:dyDescent="0.35">
      <c r="B4846" s="49">
        <v>3822</v>
      </c>
      <c r="C4846" s="41"/>
      <c r="D4846" s="38"/>
      <c r="E4846" s="38"/>
      <c r="F4846" s="38"/>
      <c r="G4846" s="103"/>
      <c r="H4846" s="104"/>
      <c r="I4846" s="30"/>
      <c r="J4846" s="3"/>
      <c r="AD4846" s="1"/>
      <c r="AE4846" s="1"/>
    </row>
    <row r="4847" spans="2:31" ht="13.25" customHeight="1" x14ac:dyDescent="0.35">
      <c r="B4847" s="49">
        <v>3824</v>
      </c>
      <c r="H4847" s="28"/>
      <c r="I4847" s="30"/>
      <c r="J4847" s="3"/>
      <c r="AD4847" s="1"/>
      <c r="AE4847" s="1"/>
    </row>
    <row r="4848" spans="2:31" ht="13.25" customHeight="1" x14ac:dyDescent="0.35">
      <c r="B4848" s="49">
        <v>3825</v>
      </c>
      <c r="H4848" s="28"/>
      <c r="I4848" s="30"/>
      <c r="J4848" s="3"/>
      <c r="AD4848" s="1"/>
      <c r="AE4848" s="1"/>
    </row>
    <row r="4849" spans="2:31" ht="13.25" customHeight="1" x14ac:dyDescent="0.35">
      <c r="B4849" s="49">
        <v>3826</v>
      </c>
      <c r="H4849" s="28"/>
      <c r="I4849" s="30"/>
      <c r="J4849" s="3"/>
      <c r="AD4849" s="1"/>
      <c r="AE4849" s="1"/>
    </row>
    <row r="4850" spans="2:31" ht="13.25" customHeight="1" x14ac:dyDescent="0.35">
      <c r="B4850" s="49">
        <v>3827</v>
      </c>
      <c r="H4850" s="28"/>
      <c r="I4850" s="30"/>
      <c r="J4850" s="3"/>
      <c r="AD4850" s="1"/>
      <c r="AE4850" s="1"/>
    </row>
    <row r="4851" spans="2:31" ht="13.25" customHeight="1" x14ac:dyDescent="0.35">
      <c r="B4851" s="49">
        <v>3828</v>
      </c>
      <c r="H4851" s="28"/>
      <c r="I4851" s="30"/>
      <c r="J4851" s="3"/>
      <c r="AD4851" s="1"/>
      <c r="AE4851" s="1"/>
    </row>
    <row r="4852" spans="2:31" ht="13.25" customHeight="1" x14ac:dyDescent="0.35">
      <c r="B4852" s="49">
        <v>3829</v>
      </c>
      <c r="H4852" s="28"/>
      <c r="I4852" s="30"/>
      <c r="J4852" s="3"/>
      <c r="AD4852" s="1"/>
      <c r="AE4852" s="1"/>
    </row>
    <row r="4853" spans="2:31" ht="13.25" customHeight="1" x14ac:dyDescent="0.35">
      <c r="B4853" s="49">
        <v>3830</v>
      </c>
      <c r="H4853" s="28"/>
      <c r="I4853" s="30"/>
      <c r="J4853" s="3"/>
      <c r="AD4853" s="1"/>
      <c r="AE4853" s="1"/>
    </row>
    <row r="4854" spans="2:31" ht="13.25" customHeight="1" x14ac:dyDescent="0.35">
      <c r="B4854" s="49">
        <v>3831</v>
      </c>
      <c r="H4854" s="28"/>
      <c r="I4854" s="30"/>
      <c r="J4854" s="3"/>
      <c r="AD4854" s="1"/>
      <c r="AE4854" s="1"/>
    </row>
    <row r="4855" spans="2:31" ht="13.25" customHeight="1" x14ac:dyDescent="0.35">
      <c r="B4855" s="49">
        <v>3832</v>
      </c>
      <c r="H4855" s="28"/>
      <c r="I4855" s="30"/>
      <c r="J4855" s="3"/>
      <c r="AD4855" s="1"/>
      <c r="AE4855" s="1"/>
    </row>
    <row r="4856" spans="2:31" ht="13.25" customHeight="1" x14ac:dyDescent="0.35">
      <c r="B4856" s="49">
        <v>3833</v>
      </c>
      <c r="H4856" s="28"/>
      <c r="I4856" s="30"/>
      <c r="J4856" s="3"/>
      <c r="AD4856" s="1"/>
      <c r="AE4856" s="1"/>
    </row>
    <row r="4857" spans="2:31" ht="13.25" customHeight="1" x14ac:dyDescent="0.35">
      <c r="B4857" s="49">
        <v>3834</v>
      </c>
      <c r="H4857" s="28"/>
      <c r="I4857" s="30"/>
      <c r="J4857" s="3"/>
      <c r="AD4857" s="1"/>
      <c r="AE4857" s="1"/>
    </row>
    <row r="4858" spans="2:31" ht="13.25" customHeight="1" x14ac:dyDescent="0.35">
      <c r="B4858" s="49">
        <v>3835</v>
      </c>
      <c r="H4858" s="28"/>
      <c r="I4858" s="30"/>
      <c r="J4858" s="3"/>
      <c r="AD4858" s="1"/>
      <c r="AE4858" s="1"/>
    </row>
    <row r="4859" spans="2:31" ht="13.25" customHeight="1" x14ac:dyDescent="0.35">
      <c r="B4859" s="49">
        <v>3836</v>
      </c>
      <c r="H4859" s="28"/>
      <c r="I4859" s="30"/>
      <c r="J4859" s="3"/>
      <c r="AD4859" s="1"/>
      <c r="AE4859" s="1"/>
    </row>
    <row r="4860" spans="2:31" ht="13.25" customHeight="1" x14ac:dyDescent="0.35">
      <c r="B4860" s="49">
        <v>3837</v>
      </c>
      <c r="H4860" s="28"/>
      <c r="I4860" s="30"/>
      <c r="J4860" s="3"/>
      <c r="AD4860" s="1"/>
      <c r="AE4860" s="1"/>
    </row>
    <row r="4861" spans="2:31" ht="13.25" customHeight="1" x14ac:dyDescent="0.35">
      <c r="B4861" s="49">
        <v>3838</v>
      </c>
      <c r="H4861" s="28"/>
      <c r="I4861" s="30"/>
      <c r="J4861" s="3"/>
      <c r="AD4861" s="1"/>
      <c r="AE4861" s="1"/>
    </row>
    <row r="4862" spans="2:31" ht="13.25" customHeight="1" x14ac:dyDescent="0.35">
      <c r="B4862" s="49">
        <v>3839</v>
      </c>
      <c r="H4862" s="28"/>
      <c r="I4862" s="30"/>
      <c r="J4862" s="3"/>
      <c r="AD4862" s="1"/>
      <c r="AE4862" s="1"/>
    </row>
    <row r="4863" spans="2:31" ht="13.25" customHeight="1" x14ac:dyDescent="0.35">
      <c r="B4863" s="49">
        <v>3840</v>
      </c>
      <c r="H4863" s="28"/>
      <c r="I4863" s="30"/>
      <c r="J4863" s="3"/>
      <c r="AD4863" s="1"/>
      <c r="AE4863" s="1"/>
    </row>
    <row r="4864" spans="2:31" ht="13.25" customHeight="1" x14ac:dyDescent="0.35">
      <c r="B4864" s="49">
        <v>3841</v>
      </c>
      <c r="H4864" s="28"/>
      <c r="I4864" s="30"/>
      <c r="J4864" s="3"/>
      <c r="AD4864" s="1"/>
      <c r="AE4864" s="1"/>
    </row>
    <row r="4865" spans="2:31" ht="13.25" customHeight="1" x14ac:dyDescent="0.35">
      <c r="B4865" s="49">
        <v>3842</v>
      </c>
      <c r="H4865" s="28"/>
      <c r="I4865" s="30"/>
      <c r="J4865" s="3"/>
      <c r="AD4865" s="1"/>
      <c r="AE4865" s="1"/>
    </row>
    <row r="4866" spans="2:31" ht="13.25" customHeight="1" x14ac:dyDescent="0.35">
      <c r="B4866" s="49">
        <v>3843</v>
      </c>
      <c r="H4866" s="28"/>
      <c r="I4866" s="30"/>
      <c r="J4866" s="3"/>
      <c r="AD4866" s="1"/>
      <c r="AE4866" s="1"/>
    </row>
    <row r="4867" spans="2:31" ht="13.25" customHeight="1" x14ac:dyDescent="0.35">
      <c r="B4867" s="49">
        <v>3844</v>
      </c>
      <c r="H4867" s="28"/>
      <c r="I4867" s="30"/>
      <c r="J4867" s="3"/>
      <c r="AD4867" s="1"/>
      <c r="AE4867" s="1"/>
    </row>
    <row r="4868" spans="2:31" ht="13.25" customHeight="1" x14ac:dyDescent="0.35">
      <c r="B4868" s="49">
        <v>3845</v>
      </c>
      <c r="H4868" s="28"/>
      <c r="I4868" s="30"/>
      <c r="J4868" s="3"/>
      <c r="AD4868" s="1"/>
      <c r="AE4868" s="1"/>
    </row>
    <row r="4869" spans="2:31" ht="13.25" customHeight="1" x14ac:dyDescent="0.35">
      <c r="B4869" s="49">
        <v>3846</v>
      </c>
      <c r="H4869" s="28"/>
      <c r="I4869" s="30"/>
      <c r="J4869" s="3"/>
      <c r="AD4869" s="1"/>
      <c r="AE4869" s="1"/>
    </row>
    <row r="4870" spans="2:31" ht="13.25" customHeight="1" x14ac:dyDescent="0.35">
      <c r="B4870" s="49">
        <v>3847</v>
      </c>
      <c r="H4870" s="28"/>
      <c r="I4870" s="30"/>
      <c r="J4870" s="3"/>
      <c r="AD4870" s="1"/>
      <c r="AE4870" s="1"/>
    </row>
    <row r="4871" spans="2:31" ht="13.25" customHeight="1" x14ac:dyDescent="0.35">
      <c r="B4871" s="49">
        <v>3848</v>
      </c>
      <c r="H4871" s="28"/>
      <c r="I4871" s="30"/>
      <c r="J4871" s="3"/>
      <c r="AD4871" s="1"/>
      <c r="AE4871" s="1"/>
    </row>
    <row r="4872" spans="2:31" ht="13.25" customHeight="1" x14ac:dyDescent="0.35">
      <c r="B4872" s="49">
        <v>3849</v>
      </c>
      <c r="H4872" s="28"/>
      <c r="I4872" s="30"/>
      <c r="J4872" s="3"/>
      <c r="AD4872" s="1"/>
      <c r="AE4872" s="1"/>
    </row>
    <row r="4873" spans="2:31" ht="13.25" customHeight="1" x14ac:dyDescent="0.35">
      <c r="B4873" s="49">
        <v>3850</v>
      </c>
      <c r="H4873" s="28"/>
      <c r="I4873" s="30"/>
      <c r="J4873" s="3"/>
      <c r="AD4873" s="1"/>
      <c r="AE4873" s="1"/>
    </row>
    <row r="4874" spans="2:31" ht="13.25" customHeight="1" x14ac:dyDescent="0.35">
      <c r="B4874" s="49">
        <v>3851</v>
      </c>
      <c r="H4874" s="28"/>
      <c r="I4874" s="30"/>
      <c r="J4874" s="3"/>
      <c r="AD4874" s="1"/>
      <c r="AE4874" s="1"/>
    </row>
    <row r="4875" spans="2:31" ht="13.25" customHeight="1" x14ac:dyDescent="0.35">
      <c r="B4875" s="49">
        <v>3852</v>
      </c>
      <c r="H4875" s="28"/>
      <c r="I4875" s="30"/>
      <c r="J4875" s="3"/>
      <c r="AD4875" s="1"/>
      <c r="AE4875" s="1"/>
    </row>
    <row r="4876" spans="2:31" ht="13.25" customHeight="1" x14ac:dyDescent="0.35">
      <c r="B4876" s="49">
        <v>3853</v>
      </c>
      <c r="H4876" s="28"/>
      <c r="I4876" s="30"/>
      <c r="J4876" s="3"/>
      <c r="AD4876" s="1"/>
      <c r="AE4876" s="1"/>
    </row>
    <row r="4877" spans="2:31" ht="13.25" customHeight="1" x14ac:dyDescent="0.35">
      <c r="B4877" s="49">
        <v>3854</v>
      </c>
      <c r="H4877" s="28"/>
      <c r="I4877" s="30"/>
      <c r="J4877" s="3"/>
      <c r="AD4877" s="1"/>
      <c r="AE4877" s="1"/>
    </row>
    <row r="4878" spans="2:31" ht="13.25" customHeight="1" x14ac:dyDescent="0.35">
      <c r="B4878" s="49">
        <v>3855</v>
      </c>
      <c r="H4878" s="28"/>
      <c r="I4878" s="30"/>
      <c r="J4878" s="3"/>
      <c r="AD4878" s="1"/>
      <c r="AE4878" s="1"/>
    </row>
    <row r="4879" spans="2:31" ht="13.25" customHeight="1" x14ac:dyDescent="0.35">
      <c r="B4879" s="49">
        <v>3856</v>
      </c>
      <c r="H4879" s="28"/>
      <c r="I4879" s="30"/>
      <c r="J4879" s="3"/>
      <c r="AD4879" s="1"/>
      <c r="AE4879" s="1"/>
    </row>
    <row r="4880" spans="2:31" ht="13.25" customHeight="1" x14ac:dyDescent="0.35">
      <c r="B4880" s="49">
        <v>3857</v>
      </c>
      <c r="H4880" s="28"/>
      <c r="I4880" s="30"/>
      <c r="J4880" s="3"/>
      <c r="AD4880" s="1"/>
      <c r="AE4880" s="1"/>
    </row>
    <row r="4881" spans="2:31" ht="13.25" customHeight="1" x14ac:dyDescent="0.35">
      <c r="B4881" s="49">
        <v>3858</v>
      </c>
      <c r="H4881" s="28"/>
      <c r="I4881" s="30"/>
      <c r="J4881" s="3"/>
      <c r="AD4881" s="1"/>
      <c r="AE4881" s="1"/>
    </row>
    <row r="4882" spans="2:31" ht="13.25" customHeight="1" x14ac:dyDescent="0.35">
      <c r="B4882" s="49">
        <v>3859</v>
      </c>
      <c r="H4882" s="28"/>
      <c r="I4882" s="30"/>
      <c r="J4882" s="3"/>
      <c r="AD4882" s="1"/>
      <c r="AE4882" s="1"/>
    </row>
    <row r="4883" spans="2:31" ht="13.25" customHeight="1" x14ac:dyDescent="0.35">
      <c r="B4883" s="49">
        <v>3860</v>
      </c>
      <c r="H4883" s="28"/>
      <c r="I4883" s="30"/>
      <c r="J4883" s="3"/>
      <c r="AD4883" s="1"/>
      <c r="AE4883" s="1"/>
    </row>
    <row r="4884" spans="2:31" ht="13.25" customHeight="1" x14ac:dyDescent="0.35">
      <c r="B4884" s="49">
        <v>3861</v>
      </c>
      <c r="H4884" s="28"/>
      <c r="I4884" s="30"/>
      <c r="J4884" s="3"/>
      <c r="AD4884" s="1"/>
      <c r="AE4884" s="1"/>
    </row>
    <row r="4885" spans="2:31" ht="13.25" customHeight="1" x14ac:dyDescent="0.35">
      <c r="B4885" s="49">
        <v>3862</v>
      </c>
      <c r="H4885" s="28"/>
      <c r="I4885" s="30"/>
      <c r="J4885" s="3"/>
      <c r="AD4885" s="1"/>
      <c r="AE4885" s="1"/>
    </row>
    <row r="4886" spans="2:31" ht="13.25" customHeight="1" x14ac:dyDescent="0.35">
      <c r="B4886" s="49">
        <v>3863</v>
      </c>
      <c r="H4886" s="28"/>
      <c r="I4886" s="30"/>
      <c r="J4886" s="3"/>
      <c r="AD4886" s="1"/>
      <c r="AE4886" s="1"/>
    </row>
    <row r="4887" spans="2:31" ht="13.25" customHeight="1" x14ac:dyDescent="0.35">
      <c r="B4887" s="49">
        <v>3864</v>
      </c>
      <c r="H4887" s="28"/>
      <c r="I4887" s="30"/>
      <c r="J4887" s="3"/>
      <c r="AD4887" s="1"/>
      <c r="AE4887" s="1"/>
    </row>
    <row r="4888" spans="2:31" ht="13.25" customHeight="1" x14ac:dyDescent="0.35">
      <c r="B4888" s="49">
        <v>3865</v>
      </c>
      <c r="H4888" s="28"/>
      <c r="I4888" s="30"/>
      <c r="J4888" s="3"/>
      <c r="AD4888" s="1"/>
      <c r="AE4888" s="1"/>
    </row>
    <row r="4889" spans="2:31" ht="13.25" customHeight="1" x14ac:dyDescent="0.35">
      <c r="B4889" s="49">
        <v>3866</v>
      </c>
      <c r="H4889" s="28"/>
      <c r="I4889" s="30"/>
      <c r="J4889" s="3"/>
      <c r="AD4889" s="1"/>
      <c r="AE4889" s="1"/>
    </row>
    <row r="4890" spans="2:31" ht="13.25" customHeight="1" x14ac:dyDescent="0.35">
      <c r="B4890" s="49">
        <v>3867</v>
      </c>
      <c r="H4890" s="28"/>
      <c r="I4890" s="30"/>
      <c r="J4890" s="3"/>
      <c r="AD4890" s="1"/>
      <c r="AE4890" s="1"/>
    </row>
    <row r="4891" spans="2:31" ht="13.25" customHeight="1" x14ac:dyDescent="0.35">
      <c r="B4891" s="49">
        <v>3868</v>
      </c>
      <c r="H4891" s="28"/>
      <c r="I4891" s="30"/>
      <c r="J4891" s="3"/>
      <c r="AD4891" s="1"/>
      <c r="AE4891" s="1"/>
    </row>
    <row r="4892" spans="2:31" ht="13.25" customHeight="1" x14ac:dyDescent="0.35">
      <c r="B4892" s="49">
        <v>3869</v>
      </c>
      <c r="H4892" s="28"/>
      <c r="I4892" s="30"/>
      <c r="J4892" s="3"/>
      <c r="AD4892" s="1"/>
      <c r="AE4892" s="1"/>
    </row>
    <row r="4893" spans="2:31" ht="13.25" customHeight="1" x14ac:dyDescent="0.35">
      <c r="B4893" s="49">
        <v>3870</v>
      </c>
      <c r="H4893" s="28"/>
      <c r="I4893" s="30"/>
      <c r="J4893" s="3"/>
      <c r="AD4893" s="1"/>
      <c r="AE4893" s="1"/>
    </row>
    <row r="4894" spans="2:31" ht="13.25" customHeight="1" x14ac:dyDescent="0.35">
      <c r="B4894" s="49">
        <v>3871</v>
      </c>
      <c r="H4894" s="28"/>
      <c r="I4894" s="30"/>
      <c r="J4894" s="3"/>
      <c r="AD4894" s="1"/>
      <c r="AE4894" s="1"/>
    </row>
    <row r="4895" spans="2:31" ht="13.25" customHeight="1" x14ac:dyDescent="0.35">
      <c r="B4895" s="49">
        <v>3872</v>
      </c>
      <c r="H4895" s="28"/>
      <c r="I4895" s="30"/>
      <c r="J4895" s="3"/>
      <c r="AD4895" s="1"/>
      <c r="AE4895" s="1"/>
    </row>
    <row r="4896" spans="2:31" ht="13.25" customHeight="1" x14ac:dyDescent="0.35">
      <c r="B4896" s="49">
        <v>3873</v>
      </c>
      <c r="H4896" s="28"/>
      <c r="I4896" s="30"/>
      <c r="J4896" s="3"/>
      <c r="AD4896" s="1"/>
      <c r="AE4896" s="1"/>
    </row>
    <row r="4897" spans="1:31" ht="13.25" customHeight="1" x14ac:dyDescent="0.35">
      <c r="B4897" s="49">
        <v>3874</v>
      </c>
      <c r="H4897" s="28"/>
      <c r="I4897" s="30"/>
      <c r="J4897" s="3"/>
      <c r="AD4897" s="1"/>
      <c r="AE4897" s="1"/>
    </row>
    <row r="4898" spans="1:31" ht="13.25" customHeight="1" x14ac:dyDescent="0.35">
      <c r="B4898" s="49">
        <v>3875</v>
      </c>
      <c r="H4898" s="28"/>
      <c r="I4898" s="30"/>
      <c r="J4898" s="3"/>
      <c r="AD4898" s="1"/>
      <c r="AE4898" s="1"/>
    </row>
    <row r="4899" spans="1:31" ht="13.25" customHeight="1" x14ac:dyDescent="0.35">
      <c r="B4899" s="49">
        <v>3876</v>
      </c>
      <c r="H4899" s="28"/>
      <c r="I4899" s="30"/>
      <c r="J4899" s="3"/>
      <c r="AD4899" s="1"/>
      <c r="AE4899" s="1"/>
    </row>
    <row r="4900" spans="1:31" s="7" customFormat="1" ht="13.25" customHeight="1" x14ac:dyDescent="0.35">
      <c r="A4900" s="58"/>
      <c r="B4900" s="49">
        <v>3877</v>
      </c>
      <c r="C4900" s="28"/>
      <c r="D4900" s="30"/>
      <c r="E4900" s="30"/>
      <c r="F4900" s="30"/>
      <c r="G4900" s="40"/>
      <c r="H4900" s="28"/>
      <c r="I4900" s="38"/>
      <c r="J4900" s="22"/>
      <c r="S4900" s="50"/>
    </row>
    <row r="4901" spans="1:31" s="7" customFormat="1" ht="13.25" customHeight="1" x14ac:dyDescent="0.35">
      <c r="A4901" s="58"/>
      <c r="B4901" s="49">
        <v>3878</v>
      </c>
      <c r="C4901" s="28"/>
      <c r="D4901" s="30"/>
      <c r="E4901" s="30"/>
      <c r="F4901" s="30"/>
      <c r="G4901" s="40"/>
      <c r="H4901" s="28"/>
      <c r="I4901" s="38"/>
      <c r="J4901" s="22"/>
      <c r="S4901" s="50"/>
    </row>
    <row r="4902" spans="1:31" s="7" customFormat="1" ht="13.25" customHeight="1" x14ac:dyDescent="0.35">
      <c r="A4902" s="58"/>
      <c r="B4902" s="49">
        <v>3879</v>
      </c>
      <c r="C4902" s="28"/>
      <c r="D4902" s="30"/>
      <c r="E4902" s="30"/>
      <c r="F4902" s="30"/>
      <c r="G4902" s="40"/>
      <c r="H4902" s="28"/>
      <c r="I4902" s="38"/>
      <c r="J4902" s="22"/>
      <c r="S4902" s="50"/>
    </row>
    <row r="4903" spans="1:31" s="7" customFormat="1" ht="13.25" customHeight="1" x14ac:dyDescent="0.35">
      <c r="A4903" s="58"/>
      <c r="B4903" s="49">
        <v>3880</v>
      </c>
      <c r="C4903" s="28"/>
      <c r="D4903" s="30"/>
      <c r="E4903" s="30"/>
      <c r="F4903" s="30"/>
      <c r="G4903" s="40"/>
      <c r="H4903" s="28"/>
      <c r="I4903" s="38"/>
      <c r="J4903" s="22"/>
      <c r="S4903" s="50"/>
    </row>
    <row r="4904" spans="1:31" s="7" customFormat="1" ht="13.25" customHeight="1" x14ac:dyDescent="0.35">
      <c r="A4904" s="58"/>
      <c r="B4904" s="49">
        <v>3881</v>
      </c>
      <c r="C4904" s="28"/>
      <c r="D4904" s="30"/>
      <c r="E4904" s="30"/>
      <c r="F4904" s="30"/>
      <c r="G4904" s="40"/>
      <c r="H4904" s="28"/>
      <c r="I4904" s="38"/>
      <c r="J4904" s="22"/>
      <c r="S4904" s="50"/>
    </row>
    <row r="4905" spans="1:31" s="7" customFormat="1" ht="13.25" customHeight="1" x14ac:dyDescent="0.35">
      <c r="A4905" s="58"/>
      <c r="B4905" s="49">
        <v>3882</v>
      </c>
      <c r="C4905" s="28"/>
      <c r="D4905" s="30"/>
      <c r="E4905" s="30"/>
      <c r="F4905" s="30"/>
      <c r="G4905" s="40"/>
      <c r="H4905" s="28"/>
      <c r="I4905" s="38"/>
      <c r="J4905" s="22"/>
      <c r="S4905" s="50"/>
    </row>
    <row r="4906" spans="1:31" s="7" customFormat="1" ht="13.25" customHeight="1" x14ac:dyDescent="0.35">
      <c r="A4906" s="58"/>
      <c r="B4906" s="49">
        <v>3883</v>
      </c>
      <c r="C4906" s="28"/>
      <c r="D4906" s="30"/>
      <c r="E4906" s="30"/>
      <c r="F4906" s="30"/>
      <c r="G4906" s="40"/>
      <c r="H4906" s="28"/>
      <c r="I4906" s="38"/>
      <c r="J4906" s="22"/>
      <c r="S4906" s="50"/>
    </row>
    <row r="4907" spans="1:31" s="7" customFormat="1" ht="13.25" customHeight="1" x14ac:dyDescent="0.35">
      <c r="A4907" s="58"/>
      <c r="B4907" s="49">
        <v>3884</v>
      </c>
      <c r="C4907" s="28"/>
      <c r="D4907" s="30"/>
      <c r="E4907" s="30"/>
      <c r="F4907" s="30"/>
      <c r="G4907" s="40"/>
      <c r="H4907" s="28"/>
      <c r="I4907" s="38"/>
      <c r="J4907" s="22"/>
      <c r="S4907" s="50"/>
    </row>
    <row r="4908" spans="1:31" s="7" customFormat="1" ht="13.25" customHeight="1" x14ac:dyDescent="0.35">
      <c r="A4908" s="58"/>
      <c r="B4908" s="49">
        <v>3885</v>
      </c>
      <c r="C4908" s="28"/>
      <c r="D4908" s="30"/>
      <c r="E4908" s="30"/>
      <c r="F4908" s="30"/>
      <c r="G4908" s="40"/>
      <c r="H4908" s="28"/>
      <c r="I4908" s="38"/>
      <c r="J4908" s="22"/>
      <c r="S4908" s="50"/>
    </row>
    <row r="4909" spans="1:31" s="7" customFormat="1" ht="13.25" customHeight="1" x14ac:dyDescent="0.35">
      <c r="A4909" s="58"/>
      <c r="B4909" s="49">
        <v>3886</v>
      </c>
      <c r="C4909" s="28"/>
      <c r="D4909" s="30"/>
      <c r="E4909" s="30"/>
      <c r="F4909" s="30"/>
      <c r="G4909" s="40"/>
      <c r="H4909" s="28"/>
      <c r="I4909" s="38"/>
      <c r="J4909" s="22"/>
      <c r="S4909" s="50"/>
    </row>
    <row r="4910" spans="1:31" s="7" customFormat="1" ht="13.25" customHeight="1" x14ac:dyDescent="0.35">
      <c r="A4910" s="58"/>
      <c r="B4910" s="49">
        <v>3887</v>
      </c>
      <c r="C4910" s="28"/>
      <c r="D4910" s="30"/>
      <c r="E4910" s="30"/>
      <c r="F4910" s="30"/>
      <c r="G4910" s="40"/>
      <c r="H4910" s="28"/>
      <c r="I4910" s="38"/>
      <c r="J4910" s="22"/>
      <c r="S4910" s="50"/>
    </row>
    <row r="4911" spans="1:31" s="7" customFormat="1" ht="13.25" customHeight="1" x14ac:dyDescent="0.35">
      <c r="A4911" s="58"/>
      <c r="B4911" s="49">
        <v>3888</v>
      </c>
      <c r="C4911" s="28"/>
      <c r="D4911" s="30"/>
      <c r="E4911" s="30"/>
      <c r="F4911" s="30"/>
      <c r="G4911" s="40"/>
      <c r="H4911" s="28"/>
      <c r="I4911" s="38"/>
      <c r="J4911" s="22"/>
      <c r="S4911" s="50"/>
    </row>
    <row r="4912" spans="1:31" s="7" customFormat="1" ht="13.25" customHeight="1" x14ac:dyDescent="0.35">
      <c r="A4912" s="58"/>
      <c r="B4912" s="49">
        <v>3889</v>
      </c>
      <c r="C4912" s="28"/>
      <c r="D4912" s="30"/>
      <c r="E4912" s="30"/>
      <c r="F4912" s="30"/>
      <c r="G4912" s="40"/>
      <c r="H4912" s="28"/>
      <c r="I4912" s="38"/>
      <c r="J4912" s="22"/>
      <c r="S4912" s="50"/>
    </row>
    <row r="4913" spans="1:31" s="7" customFormat="1" ht="13.25" customHeight="1" x14ac:dyDescent="0.35">
      <c r="A4913" s="58"/>
      <c r="B4913" s="49">
        <v>3890</v>
      </c>
      <c r="C4913" s="28"/>
      <c r="D4913" s="30"/>
      <c r="E4913" s="30"/>
      <c r="F4913" s="30"/>
      <c r="G4913" s="40"/>
      <c r="H4913" s="28"/>
      <c r="I4913" s="38"/>
      <c r="J4913" s="22"/>
      <c r="S4913" s="50"/>
    </row>
    <row r="4914" spans="1:31" s="7" customFormat="1" ht="13.25" customHeight="1" x14ac:dyDescent="0.35">
      <c r="A4914" s="58"/>
      <c r="B4914" s="49">
        <v>3891</v>
      </c>
      <c r="C4914" s="28"/>
      <c r="D4914" s="30"/>
      <c r="E4914" s="30"/>
      <c r="F4914" s="30"/>
      <c r="G4914" s="40"/>
      <c r="H4914" s="28"/>
      <c r="I4914" s="38"/>
      <c r="J4914" s="22"/>
      <c r="S4914" s="50"/>
    </row>
    <row r="4915" spans="1:31" s="7" customFormat="1" ht="13.25" customHeight="1" x14ac:dyDescent="0.35">
      <c r="A4915" s="58"/>
      <c r="B4915" s="49">
        <v>3892</v>
      </c>
      <c r="C4915" s="28"/>
      <c r="D4915" s="30"/>
      <c r="E4915" s="30"/>
      <c r="F4915" s="30"/>
      <c r="G4915" s="40"/>
      <c r="H4915" s="28"/>
      <c r="I4915" s="38"/>
      <c r="J4915" s="22"/>
      <c r="S4915" s="50"/>
    </row>
    <row r="4916" spans="1:31" s="7" customFormat="1" ht="13.25" customHeight="1" x14ac:dyDescent="0.35">
      <c r="A4916" s="58"/>
      <c r="B4916" s="49">
        <v>3893</v>
      </c>
      <c r="C4916" s="28"/>
      <c r="D4916" s="30"/>
      <c r="E4916" s="30"/>
      <c r="F4916" s="30"/>
      <c r="G4916" s="40"/>
      <c r="H4916" s="28"/>
      <c r="I4916" s="38"/>
      <c r="J4916" s="22"/>
      <c r="S4916" s="50"/>
    </row>
    <row r="4917" spans="1:31" s="7" customFormat="1" ht="13.25" customHeight="1" x14ac:dyDescent="0.35">
      <c r="A4917" s="58"/>
      <c r="B4917" s="49">
        <v>3894</v>
      </c>
      <c r="C4917" s="28"/>
      <c r="D4917" s="30"/>
      <c r="E4917" s="30"/>
      <c r="F4917" s="30"/>
      <c r="G4917" s="40"/>
      <c r="H4917" s="28"/>
      <c r="I4917" s="38"/>
      <c r="J4917" s="22"/>
      <c r="S4917" s="50"/>
    </row>
    <row r="4918" spans="1:31" s="7" customFormat="1" ht="13.25" customHeight="1" x14ac:dyDescent="0.35">
      <c r="A4918" s="58"/>
      <c r="B4918" s="49">
        <v>3895</v>
      </c>
      <c r="C4918" s="28"/>
      <c r="D4918" s="30"/>
      <c r="E4918" s="30"/>
      <c r="F4918" s="30"/>
      <c r="G4918" s="40"/>
      <c r="H4918" s="28"/>
      <c r="I4918" s="38"/>
      <c r="J4918" s="22"/>
      <c r="S4918" s="50"/>
    </row>
    <row r="4919" spans="1:31" s="7" customFormat="1" ht="13.25" customHeight="1" x14ac:dyDescent="0.35">
      <c r="A4919" s="58"/>
      <c r="B4919" s="49">
        <v>3896</v>
      </c>
      <c r="C4919" s="28"/>
      <c r="D4919" s="30"/>
      <c r="E4919" s="30"/>
      <c r="F4919" s="30"/>
      <c r="G4919" s="30"/>
      <c r="H4919" s="28"/>
      <c r="I4919" s="38"/>
      <c r="J4919" s="22"/>
      <c r="S4919" s="50"/>
    </row>
    <row r="4920" spans="1:31" s="7" customFormat="1" ht="13.25" customHeight="1" x14ac:dyDescent="0.35">
      <c r="A4920" s="58"/>
      <c r="B4920" s="49">
        <v>3897</v>
      </c>
      <c r="C4920" s="28"/>
      <c r="D4920" s="30"/>
      <c r="E4920" s="30"/>
      <c r="F4920" s="30"/>
      <c r="G4920" s="40"/>
      <c r="H4920" s="28"/>
      <c r="I4920" s="38"/>
      <c r="J4920" s="22"/>
      <c r="S4920" s="50"/>
    </row>
    <row r="4921" spans="1:31" s="7" customFormat="1" ht="13.25" customHeight="1" x14ac:dyDescent="0.35">
      <c r="A4921" s="58"/>
      <c r="B4921" s="49">
        <v>3898</v>
      </c>
      <c r="C4921" s="28"/>
      <c r="D4921" s="30"/>
      <c r="E4921" s="30"/>
      <c r="F4921" s="30"/>
      <c r="G4921" s="30"/>
      <c r="H4921" s="28"/>
      <c r="I4921" s="38"/>
      <c r="J4921" s="22"/>
      <c r="S4921" s="50"/>
    </row>
    <row r="4922" spans="1:31" s="7" customFormat="1" ht="13.25" customHeight="1" x14ac:dyDescent="0.35">
      <c r="A4922" s="58"/>
      <c r="B4922" s="49">
        <v>3899</v>
      </c>
      <c r="C4922" s="28"/>
      <c r="D4922" s="30"/>
      <c r="E4922" s="30"/>
      <c r="F4922" s="30"/>
      <c r="G4922" s="40"/>
      <c r="H4922" s="28"/>
      <c r="I4922" s="38"/>
      <c r="J4922" s="22"/>
      <c r="S4922" s="50"/>
    </row>
    <row r="4923" spans="1:31" ht="13.25" customHeight="1" x14ac:dyDescent="0.35">
      <c r="B4923" s="49">
        <v>3920</v>
      </c>
      <c r="D4923" s="38"/>
      <c r="E4923" s="38"/>
      <c r="F4923" s="38"/>
      <c r="G4923" s="103"/>
      <c r="H4923" s="104"/>
      <c r="I4923" s="30"/>
      <c r="J4923" s="3"/>
      <c r="AD4923" s="1"/>
      <c r="AE4923" s="1"/>
    </row>
    <row r="4924" spans="1:31" ht="13.25" customHeight="1" x14ac:dyDescent="0.35">
      <c r="B4924" s="49">
        <v>3922</v>
      </c>
      <c r="C4924" s="41"/>
      <c r="D4924" s="38"/>
      <c r="E4924" s="38"/>
      <c r="F4924" s="38"/>
      <c r="G4924" s="103"/>
      <c r="H4924" s="104"/>
      <c r="I4924" s="30"/>
      <c r="J4924" s="3"/>
      <c r="AD4924" s="1"/>
      <c r="AE4924" s="1"/>
    </row>
    <row r="4925" spans="1:31" ht="13.25" customHeight="1" x14ac:dyDescent="0.35">
      <c r="B4925" s="49">
        <v>3924</v>
      </c>
      <c r="H4925" s="28"/>
      <c r="I4925" s="30"/>
      <c r="J4925" s="3"/>
      <c r="AD4925" s="1"/>
      <c r="AE4925" s="1"/>
    </row>
    <row r="4926" spans="1:31" ht="13.25" customHeight="1" x14ac:dyDescent="0.35">
      <c r="B4926" s="49">
        <v>3925</v>
      </c>
      <c r="H4926" s="28"/>
      <c r="I4926" s="30"/>
      <c r="J4926" s="3"/>
      <c r="AD4926" s="1"/>
      <c r="AE4926" s="1"/>
    </row>
    <row r="4927" spans="1:31" ht="13.25" customHeight="1" x14ac:dyDescent="0.35">
      <c r="B4927" s="49">
        <v>3926</v>
      </c>
      <c r="H4927" s="28"/>
      <c r="I4927" s="30"/>
      <c r="J4927" s="3"/>
      <c r="AD4927" s="1"/>
      <c r="AE4927" s="1"/>
    </row>
    <row r="4928" spans="1:31" ht="13.25" customHeight="1" x14ac:dyDescent="0.35">
      <c r="B4928" s="49">
        <v>3927</v>
      </c>
      <c r="H4928" s="28"/>
      <c r="I4928" s="30"/>
      <c r="J4928" s="3"/>
      <c r="AD4928" s="1"/>
      <c r="AE4928" s="1"/>
    </row>
    <row r="4929" spans="2:31" ht="13.25" customHeight="1" x14ac:dyDescent="0.35">
      <c r="B4929" s="49">
        <v>3928</v>
      </c>
      <c r="H4929" s="28"/>
      <c r="I4929" s="30"/>
      <c r="J4929" s="3"/>
      <c r="AD4929" s="1"/>
      <c r="AE4929" s="1"/>
    </row>
    <row r="4930" spans="2:31" ht="13.25" customHeight="1" x14ac:dyDescent="0.35">
      <c r="B4930" s="49">
        <v>3929</v>
      </c>
      <c r="H4930" s="28"/>
      <c r="I4930" s="30"/>
      <c r="J4930" s="3"/>
      <c r="AD4930" s="1"/>
      <c r="AE4930" s="1"/>
    </row>
    <row r="4931" spans="2:31" ht="13.25" customHeight="1" x14ac:dyDescent="0.35">
      <c r="B4931" s="49">
        <v>3930</v>
      </c>
      <c r="H4931" s="28"/>
      <c r="I4931" s="30"/>
      <c r="J4931" s="3"/>
      <c r="AD4931" s="1"/>
      <c r="AE4931" s="1"/>
    </row>
    <row r="4932" spans="2:31" ht="13.25" customHeight="1" x14ac:dyDescent="0.35">
      <c r="B4932" s="49">
        <v>3931</v>
      </c>
      <c r="H4932" s="28"/>
      <c r="I4932" s="30"/>
      <c r="J4932" s="3"/>
      <c r="AD4932" s="1"/>
      <c r="AE4932" s="1"/>
    </row>
    <row r="4933" spans="2:31" ht="13.25" customHeight="1" x14ac:dyDescent="0.35">
      <c r="B4933" s="49">
        <v>3932</v>
      </c>
      <c r="H4933" s="28"/>
      <c r="I4933" s="30"/>
      <c r="J4933" s="3"/>
      <c r="AD4933" s="1"/>
      <c r="AE4933" s="1"/>
    </row>
    <row r="4934" spans="2:31" ht="13.25" customHeight="1" x14ac:dyDescent="0.35">
      <c r="B4934" s="49">
        <v>3933</v>
      </c>
      <c r="H4934" s="28"/>
      <c r="I4934" s="30"/>
      <c r="J4934" s="3"/>
      <c r="AD4934" s="1"/>
      <c r="AE4934" s="1"/>
    </row>
    <row r="4935" spans="2:31" ht="13.25" customHeight="1" x14ac:dyDescent="0.35">
      <c r="B4935" s="49">
        <v>3934</v>
      </c>
      <c r="H4935" s="28"/>
      <c r="I4935" s="30"/>
      <c r="J4935" s="3"/>
      <c r="AD4935" s="1"/>
      <c r="AE4935" s="1"/>
    </row>
    <row r="4936" spans="2:31" ht="13.25" customHeight="1" x14ac:dyDescent="0.35">
      <c r="B4936" s="49">
        <v>3935</v>
      </c>
      <c r="H4936" s="28"/>
      <c r="I4936" s="30"/>
      <c r="J4936" s="3"/>
      <c r="AD4936" s="1"/>
      <c r="AE4936" s="1"/>
    </row>
    <row r="4937" spans="2:31" ht="13.25" customHeight="1" x14ac:dyDescent="0.35">
      <c r="B4937" s="49">
        <v>3936</v>
      </c>
      <c r="H4937" s="28"/>
      <c r="I4937" s="30"/>
      <c r="J4937" s="3"/>
      <c r="AD4937" s="1"/>
      <c r="AE4937" s="1"/>
    </row>
    <row r="4938" spans="2:31" ht="13.25" customHeight="1" x14ac:dyDescent="0.35">
      <c r="B4938" s="49">
        <v>3937</v>
      </c>
      <c r="H4938" s="28"/>
      <c r="I4938" s="30"/>
      <c r="J4938" s="3"/>
      <c r="AD4938" s="1"/>
      <c r="AE4938" s="1"/>
    </row>
    <row r="4939" spans="2:31" ht="13.25" customHeight="1" x14ac:dyDescent="0.35">
      <c r="B4939" s="49">
        <v>3938</v>
      </c>
      <c r="H4939" s="28"/>
      <c r="I4939" s="30"/>
      <c r="J4939" s="3"/>
      <c r="AD4939" s="1"/>
      <c r="AE4939" s="1"/>
    </row>
    <row r="4940" spans="2:31" ht="13.25" customHeight="1" x14ac:dyDescent="0.35">
      <c r="B4940" s="49">
        <v>3939</v>
      </c>
      <c r="H4940" s="28"/>
      <c r="I4940" s="30"/>
      <c r="J4940" s="3"/>
      <c r="AD4940" s="1"/>
      <c r="AE4940" s="1"/>
    </row>
    <row r="4941" spans="2:31" ht="13.25" customHeight="1" x14ac:dyDescent="0.35">
      <c r="B4941" s="49">
        <v>3940</v>
      </c>
      <c r="H4941" s="28"/>
      <c r="I4941" s="30"/>
      <c r="J4941" s="3"/>
      <c r="AD4941" s="1"/>
      <c r="AE4941" s="1"/>
    </row>
    <row r="4942" spans="2:31" ht="13.25" customHeight="1" x14ac:dyDescent="0.35">
      <c r="B4942" s="49">
        <v>3941</v>
      </c>
      <c r="H4942" s="28"/>
      <c r="I4942" s="30"/>
      <c r="J4942" s="3"/>
      <c r="AD4942" s="1"/>
      <c r="AE4942" s="1"/>
    </row>
    <row r="4943" spans="2:31" ht="13.25" customHeight="1" x14ac:dyDescent="0.35">
      <c r="B4943" s="49">
        <v>3942</v>
      </c>
      <c r="H4943" s="28"/>
      <c r="I4943" s="30"/>
      <c r="J4943" s="3"/>
      <c r="AD4943" s="1"/>
      <c r="AE4943" s="1"/>
    </row>
    <row r="4944" spans="2:31" ht="13.25" customHeight="1" x14ac:dyDescent="0.35">
      <c r="B4944" s="49">
        <v>3943</v>
      </c>
      <c r="H4944" s="28"/>
      <c r="I4944" s="30"/>
      <c r="J4944" s="3"/>
      <c r="AD4944" s="1"/>
      <c r="AE4944" s="1"/>
    </row>
    <row r="4945" spans="2:31" ht="13.25" customHeight="1" x14ac:dyDescent="0.35">
      <c r="B4945" s="49">
        <v>3944</v>
      </c>
      <c r="H4945" s="28"/>
      <c r="I4945" s="30"/>
      <c r="J4945" s="3"/>
      <c r="AD4945" s="1"/>
      <c r="AE4945" s="1"/>
    </row>
    <row r="4946" spans="2:31" ht="13.25" customHeight="1" x14ac:dyDescent="0.35">
      <c r="B4946" s="49">
        <v>3945</v>
      </c>
      <c r="H4946" s="28"/>
      <c r="I4946" s="30"/>
      <c r="J4946" s="3"/>
      <c r="AD4946" s="1"/>
      <c r="AE4946" s="1"/>
    </row>
    <row r="4947" spans="2:31" ht="13.25" customHeight="1" x14ac:dyDescent="0.35">
      <c r="B4947" s="49">
        <v>3946</v>
      </c>
      <c r="H4947" s="28"/>
      <c r="I4947" s="30"/>
      <c r="J4947" s="3"/>
      <c r="AD4947" s="1"/>
      <c r="AE4947" s="1"/>
    </row>
    <row r="4948" spans="2:31" ht="13.25" customHeight="1" x14ac:dyDescent="0.35">
      <c r="B4948" s="49">
        <v>3947</v>
      </c>
      <c r="H4948" s="28"/>
      <c r="I4948" s="30"/>
      <c r="J4948" s="3"/>
      <c r="AD4948" s="1"/>
      <c r="AE4948" s="1"/>
    </row>
    <row r="4949" spans="2:31" ht="13.25" customHeight="1" x14ac:dyDescent="0.35">
      <c r="B4949" s="49">
        <v>3948</v>
      </c>
      <c r="H4949" s="28"/>
      <c r="I4949" s="30"/>
      <c r="J4949" s="3"/>
      <c r="AD4949" s="1"/>
      <c r="AE4949" s="1"/>
    </row>
    <row r="4950" spans="2:31" ht="13.25" customHeight="1" x14ac:dyDescent="0.35">
      <c r="B4950" s="49">
        <v>3949</v>
      </c>
      <c r="H4950" s="28"/>
      <c r="I4950" s="30"/>
      <c r="J4950" s="3"/>
      <c r="AD4950" s="1"/>
      <c r="AE4950" s="1"/>
    </row>
    <row r="4951" spans="2:31" ht="13.25" customHeight="1" x14ac:dyDescent="0.35">
      <c r="B4951" s="49">
        <v>3950</v>
      </c>
      <c r="H4951" s="28"/>
      <c r="I4951" s="30"/>
      <c r="J4951" s="3"/>
      <c r="AD4951" s="1"/>
      <c r="AE4951" s="1"/>
    </row>
    <row r="4952" spans="2:31" ht="13.25" customHeight="1" x14ac:dyDescent="0.35">
      <c r="B4952" s="49">
        <v>3951</v>
      </c>
      <c r="H4952" s="28"/>
      <c r="I4952" s="30"/>
      <c r="J4952" s="3"/>
      <c r="AD4952" s="1"/>
      <c r="AE4952" s="1"/>
    </row>
    <row r="4953" spans="2:31" ht="13.25" customHeight="1" x14ac:dyDescent="0.35">
      <c r="B4953" s="49">
        <v>3952</v>
      </c>
      <c r="H4953" s="28"/>
      <c r="I4953" s="30"/>
      <c r="J4953" s="3"/>
      <c r="AD4953" s="1"/>
      <c r="AE4953" s="1"/>
    </row>
    <row r="4954" spans="2:31" ht="13.25" customHeight="1" x14ac:dyDescent="0.35">
      <c r="B4954" s="49">
        <v>3953</v>
      </c>
      <c r="H4954" s="28"/>
      <c r="I4954" s="30"/>
      <c r="J4954" s="3"/>
      <c r="AD4954" s="1"/>
      <c r="AE4954" s="1"/>
    </row>
    <row r="4955" spans="2:31" ht="13.25" customHeight="1" x14ac:dyDescent="0.35">
      <c r="B4955" s="49">
        <v>3954</v>
      </c>
      <c r="H4955" s="28"/>
      <c r="I4955" s="30"/>
      <c r="J4955" s="3"/>
      <c r="AD4955" s="1"/>
      <c r="AE4955" s="1"/>
    </row>
    <row r="4956" spans="2:31" ht="13.25" customHeight="1" x14ac:dyDescent="0.35">
      <c r="B4956" s="49">
        <v>3955</v>
      </c>
      <c r="H4956" s="28"/>
      <c r="I4956" s="30"/>
      <c r="J4956" s="3"/>
      <c r="AD4956" s="1"/>
      <c r="AE4956" s="1"/>
    </row>
    <row r="4957" spans="2:31" ht="13.25" customHeight="1" x14ac:dyDescent="0.35">
      <c r="B4957" s="49">
        <v>3956</v>
      </c>
      <c r="H4957" s="28"/>
      <c r="I4957" s="30"/>
      <c r="J4957" s="3"/>
      <c r="AD4957" s="1"/>
      <c r="AE4957" s="1"/>
    </row>
    <row r="4958" spans="2:31" ht="13.25" customHeight="1" x14ac:dyDescent="0.35">
      <c r="B4958" s="49">
        <v>3957</v>
      </c>
      <c r="H4958" s="28"/>
      <c r="I4958" s="30"/>
      <c r="J4958" s="3"/>
      <c r="AD4958" s="1"/>
      <c r="AE4958" s="1"/>
    </row>
    <row r="4959" spans="2:31" ht="13.25" customHeight="1" x14ac:dyDescent="0.35">
      <c r="B4959" s="49">
        <v>3958</v>
      </c>
      <c r="H4959" s="28"/>
      <c r="I4959" s="30"/>
      <c r="J4959" s="3"/>
      <c r="AD4959" s="1"/>
      <c r="AE4959" s="1"/>
    </row>
    <row r="4960" spans="2:31" ht="13.25" customHeight="1" x14ac:dyDescent="0.35">
      <c r="B4960" s="49">
        <v>3959</v>
      </c>
      <c r="H4960" s="28"/>
      <c r="I4960" s="30"/>
      <c r="J4960" s="3"/>
      <c r="AD4960" s="1"/>
      <c r="AE4960" s="1"/>
    </row>
    <row r="4961" spans="2:31" ht="13.25" customHeight="1" x14ac:dyDescent="0.35">
      <c r="B4961" s="49">
        <v>3960</v>
      </c>
      <c r="H4961" s="28"/>
      <c r="I4961" s="30"/>
      <c r="J4961" s="3"/>
      <c r="AD4961" s="1"/>
      <c r="AE4961" s="1"/>
    </row>
    <row r="4962" spans="2:31" ht="13.25" customHeight="1" x14ac:dyDescent="0.35">
      <c r="B4962" s="49">
        <v>3961</v>
      </c>
      <c r="H4962" s="28"/>
      <c r="I4962" s="30"/>
      <c r="J4962" s="3"/>
      <c r="AD4962" s="1"/>
      <c r="AE4962" s="1"/>
    </row>
    <row r="4963" spans="2:31" ht="13.25" customHeight="1" x14ac:dyDescent="0.35">
      <c r="B4963" s="49">
        <v>3962</v>
      </c>
      <c r="H4963" s="28"/>
      <c r="I4963" s="30"/>
      <c r="J4963" s="3"/>
      <c r="AD4963" s="1"/>
      <c r="AE4963" s="1"/>
    </row>
    <row r="4964" spans="2:31" ht="13.25" customHeight="1" x14ac:dyDescent="0.35">
      <c r="B4964" s="49">
        <v>3963</v>
      </c>
      <c r="H4964" s="28"/>
      <c r="I4964" s="30"/>
      <c r="J4964" s="3"/>
      <c r="AD4964" s="1"/>
      <c r="AE4964" s="1"/>
    </row>
    <row r="4965" spans="2:31" ht="13.25" customHeight="1" x14ac:dyDescent="0.35">
      <c r="B4965" s="49">
        <v>3964</v>
      </c>
      <c r="H4965" s="28"/>
      <c r="I4965" s="30"/>
      <c r="J4965" s="3"/>
      <c r="AD4965" s="1"/>
      <c r="AE4965" s="1"/>
    </row>
    <row r="4966" spans="2:31" ht="13.25" customHeight="1" x14ac:dyDescent="0.35">
      <c r="B4966" s="49">
        <v>3965</v>
      </c>
      <c r="H4966" s="28"/>
      <c r="I4966" s="30"/>
      <c r="J4966" s="3"/>
      <c r="AD4966" s="1"/>
      <c r="AE4966" s="1"/>
    </row>
    <row r="4967" spans="2:31" ht="13.25" customHeight="1" x14ac:dyDescent="0.35">
      <c r="B4967" s="49">
        <v>3966</v>
      </c>
      <c r="H4967" s="28"/>
      <c r="I4967" s="30"/>
      <c r="J4967" s="3"/>
      <c r="AD4967" s="1"/>
      <c r="AE4967" s="1"/>
    </row>
    <row r="4968" spans="2:31" ht="13.25" customHeight="1" x14ac:dyDescent="0.35">
      <c r="B4968" s="49">
        <v>3967</v>
      </c>
      <c r="H4968" s="28"/>
      <c r="I4968" s="30"/>
      <c r="J4968" s="3"/>
      <c r="AD4968" s="1"/>
      <c r="AE4968" s="1"/>
    </row>
    <row r="4969" spans="2:31" ht="13.25" customHeight="1" x14ac:dyDescent="0.35">
      <c r="B4969" s="49">
        <v>3968</v>
      </c>
      <c r="H4969" s="28"/>
      <c r="I4969" s="30"/>
      <c r="J4969" s="3"/>
      <c r="AD4969" s="1"/>
      <c r="AE4969" s="1"/>
    </row>
    <row r="4970" spans="2:31" ht="13.25" customHeight="1" x14ac:dyDescent="0.35">
      <c r="B4970" s="49">
        <v>3969</v>
      </c>
      <c r="H4970" s="28"/>
      <c r="I4970" s="30"/>
      <c r="J4970" s="3"/>
      <c r="AD4970" s="1"/>
      <c r="AE4970" s="1"/>
    </row>
    <row r="4971" spans="2:31" ht="13.25" customHeight="1" x14ac:dyDescent="0.35">
      <c r="B4971" s="49">
        <v>3970</v>
      </c>
      <c r="H4971" s="28"/>
      <c r="I4971" s="30"/>
      <c r="J4971" s="3"/>
      <c r="AD4971" s="1"/>
      <c r="AE4971" s="1"/>
    </row>
    <row r="4972" spans="2:31" ht="13.25" customHeight="1" x14ac:dyDescent="0.35">
      <c r="B4972" s="49">
        <v>3971</v>
      </c>
      <c r="H4972" s="28"/>
      <c r="I4972" s="30"/>
      <c r="J4972" s="3"/>
      <c r="AD4972" s="1"/>
      <c r="AE4972" s="1"/>
    </row>
    <row r="4973" spans="2:31" ht="13.25" customHeight="1" x14ac:dyDescent="0.35">
      <c r="B4973" s="49">
        <v>3972</v>
      </c>
      <c r="H4973" s="28"/>
      <c r="I4973" s="30"/>
      <c r="J4973" s="3"/>
      <c r="AD4973" s="1"/>
      <c r="AE4973" s="1"/>
    </row>
    <row r="4974" spans="2:31" ht="13.25" customHeight="1" x14ac:dyDescent="0.35">
      <c r="B4974" s="49">
        <v>3973</v>
      </c>
      <c r="H4974" s="28"/>
      <c r="I4974" s="30"/>
      <c r="J4974" s="3"/>
      <c r="AD4974" s="1"/>
      <c r="AE4974" s="1"/>
    </row>
    <row r="4975" spans="2:31" ht="13.25" customHeight="1" x14ac:dyDescent="0.35">
      <c r="B4975" s="49">
        <v>3974</v>
      </c>
      <c r="H4975" s="28"/>
      <c r="I4975" s="30"/>
      <c r="J4975" s="3"/>
      <c r="AD4975" s="1"/>
      <c r="AE4975" s="1"/>
    </row>
    <row r="4976" spans="2:31" ht="13.25" customHeight="1" x14ac:dyDescent="0.35">
      <c r="B4976" s="49">
        <v>3975</v>
      </c>
      <c r="H4976" s="28"/>
      <c r="I4976" s="30"/>
      <c r="J4976" s="3"/>
      <c r="AD4976" s="1"/>
      <c r="AE4976" s="1"/>
    </row>
    <row r="4977" spans="2:31" ht="13.25" customHeight="1" x14ac:dyDescent="0.35">
      <c r="B4977" s="49">
        <v>3976</v>
      </c>
      <c r="H4977" s="28"/>
      <c r="I4977" s="30"/>
      <c r="J4977" s="3"/>
      <c r="AD4977" s="1"/>
      <c r="AE4977" s="1"/>
    </row>
    <row r="4978" spans="2:31" ht="13.25" customHeight="1" x14ac:dyDescent="0.35">
      <c r="B4978" s="49">
        <v>3977</v>
      </c>
      <c r="H4978" s="28"/>
      <c r="I4978" s="30"/>
      <c r="J4978" s="3"/>
      <c r="AD4978" s="1"/>
      <c r="AE4978" s="1"/>
    </row>
    <row r="4979" spans="2:31" ht="13.25" customHeight="1" x14ac:dyDescent="0.35">
      <c r="B4979" s="49">
        <v>3978</v>
      </c>
      <c r="H4979" s="28"/>
      <c r="I4979" s="30"/>
      <c r="J4979" s="3"/>
      <c r="AD4979" s="1"/>
      <c r="AE4979" s="1"/>
    </row>
    <row r="4980" spans="2:31" ht="13.25" customHeight="1" x14ac:dyDescent="0.35">
      <c r="B4980" s="49">
        <v>3979</v>
      </c>
      <c r="H4980" s="28"/>
      <c r="I4980" s="30"/>
      <c r="J4980" s="3"/>
      <c r="AD4980" s="1"/>
      <c r="AE4980" s="1"/>
    </row>
    <row r="4981" spans="2:31" ht="13.25" customHeight="1" x14ac:dyDescent="0.35">
      <c r="B4981" s="49">
        <v>3980</v>
      </c>
      <c r="H4981" s="28"/>
      <c r="I4981" s="30"/>
      <c r="J4981" s="3"/>
      <c r="AD4981" s="1"/>
      <c r="AE4981" s="1"/>
    </row>
    <row r="4982" spans="2:31" ht="13.25" customHeight="1" x14ac:dyDescent="0.35">
      <c r="B4982" s="49">
        <v>3981</v>
      </c>
      <c r="H4982" s="28"/>
      <c r="I4982" s="30"/>
      <c r="J4982" s="3"/>
      <c r="AD4982" s="1"/>
      <c r="AE4982" s="1"/>
    </row>
    <row r="4983" spans="2:31" ht="13.25" customHeight="1" x14ac:dyDescent="0.35">
      <c r="B4983" s="49">
        <v>3982</v>
      </c>
      <c r="H4983" s="28"/>
      <c r="I4983" s="30"/>
      <c r="J4983" s="3"/>
      <c r="AD4983" s="1"/>
      <c r="AE4983" s="1"/>
    </row>
    <row r="4984" spans="2:31" ht="13.25" customHeight="1" x14ac:dyDescent="0.35">
      <c r="B4984" s="49">
        <v>3983</v>
      </c>
      <c r="H4984" s="28"/>
      <c r="I4984" s="30"/>
      <c r="J4984" s="3"/>
      <c r="AD4984" s="1"/>
      <c r="AE4984" s="1"/>
    </row>
    <row r="4985" spans="2:31" ht="13.25" customHeight="1" x14ac:dyDescent="0.35">
      <c r="B4985" s="49">
        <v>3984</v>
      </c>
      <c r="H4985" s="28"/>
      <c r="I4985" s="30"/>
      <c r="J4985" s="3"/>
      <c r="AD4985" s="1"/>
      <c r="AE4985" s="1"/>
    </row>
    <row r="4986" spans="2:31" ht="13.25" customHeight="1" x14ac:dyDescent="0.35">
      <c r="B4986" s="49">
        <v>3985</v>
      </c>
      <c r="H4986" s="28"/>
      <c r="I4986" s="30"/>
      <c r="J4986" s="3"/>
      <c r="AD4986" s="1"/>
      <c r="AE4986" s="1"/>
    </row>
    <row r="4987" spans="2:31" ht="13.25" customHeight="1" x14ac:dyDescent="0.35">
      <c r="B4987" s="49">
        <v>3986</v>
      </c>
      <c r="H4987" s="28"/>
      <c r="I4987" s="30"/>
      <c r="J4987" s="3"/>
      <c r="AD4987" s="1"/>
      <c r="AE4987" s="1"/>
    </row>
    <row r="4988" spans="2:31" ht="13.25" customHeight="1" x14ac:dyDescent="0.35">
      <c r="B4988" s="49">
        <v>3987</v>
      </c>
      <c r="H4988" s="28"/>
      <c r="I4988" s="30"/>
      <c r="J4988" s="3"/>
      <c r="AD4988" s="1"/>
      <c r="AE4988" s="1"/>
    </row>
    <row r="4989" spans="2:31" ht="13.25" customHeight="1" x14ac:dyDescent="0.35">
      <c r="B4989" s="49">
        <v>3988</v>
      </c>
      <c r="H4989" s="28"/>
      <c r="I4989" s="30"/>
      <c r="J4989" s="3"/>
      <c r="AD4989" s="1"/>
      <c r="AE4989" s="1"/>
    </row>
    <row r="4990" spans="2:31" ht="13.25" customHeight="1" x14ac:dyDescent="0.35">
      <c r="B4990" s="49">
        <v>3989</v>
      </c>
      <c r="H4990" s="28"/>
      <c r="I4990" s="30"/>
      <c r="J4990" s="3"/>
      <c r="AD4990" s="1"/>
      <c r="AE4990" s="1"/>
    </row>
    <row r="4991" spans="2:31" ht="13.25" customHeight="1" x14ac:dyDescent="0.35">
      <c r="B4991" s="49">
        <v>3990</v>
      </c>
      <c r="H4991" s="28"/>
      <c r="I4991" s="30"/>
      <c r="J4991" s="3"/>
      <c r="AD4991" s="1"/>
      <c r="AE4991" s="1"/>
    </row>
    <row r="4992" spans="2:31" ht="13.25" customHeight="1" x14ac:dyDescent="0.35">
      <c r="B4992" s="49">
        <v>3991</v>
      </c>
      <c r="H4992" s="28"/>
      <c r="I4992" s="30"/>
      <c r="J4992" s="3"/>
      <c r="AD4992" s="1"/>
      <c r="AE4992" s="1"/>
    </row>
    <row r="4993" spans="1:31" ht="13.25" customHeight="1" x14ac:dyDescent="0.35">
      <c r="B4993" s="49">
        <v>3992</v>
      </c>
      <c r="H4993" s="28"/>
      <c r="I4993" s="30"/>
      <c r="J4993" s="3"/>
      <c r="AD4993" s="1"/>
      <c r="AE4993" s="1"/>
    </row>
    <row r="4994" spans="1:31" ht="13.25" customHeight="1" x14ac:dyDescent="0.35">
      <c r="B4994" s="49">
        <v>3993</v>
      </c>
      <c r="H4994" s="28"/>
      <c r="I4994" s="30"/>
      <c r="J4994" s="3"/>
      <c r="AD4994" s="1"/>
      <c r="AE4994" s="1"/>
    </row>
    <row r="4995" spans="1:31" ht="13.25" customHeight="1" x14ac:dyDescent="0.35">
      <c r="B4995" s="49">
        <v>3994</v>
      </c>
      <c r="H4995" s="28"/>
      <c r="I4995" s="30"/>
      <c r="J4995" s="3"/>
      <c r="AD4995" s="1"/>
      <c r="AE4995" s="1"/>
    </row>
    <row r="4996" spans="1:31" ht="13.25" customHeight="1" x14ac:dyDescent="0.35">
      <c r="B4996" s="49">
        <v>3995</v>
      </c>
      <c r="H4996" s="28"/>
      <c r="I4996" s="30"/>
      <c r="J4996" s="3"/>
      <c r="AD4996" s="1"/>
      <c r="AE4996" s="1"/>
    </row>
    <row r="4997" spans="1:31" ht="13.25" customHeight="1" x14ac:dyDescent="0.35">
      <c r="B4997" s="49">
        <v>3996</v>
      </c>
      <c r="H4997" s="28"/>
      <c r="I4997" s="30"/>
      <c r="J4997" s="3"/>
      <c r="AD4997" s="1"/>
      <c r="AE4997" s="1"/>
    </row>
    <row r="4998" spans="1:31" ht="13.25" customHeight="1" x14ac:dyDescent="0.35">
      <c r="B4998" s="49">
        <v>3997</v>
      </c>
      <c r="H4998" s="28"/>
      <c r="I4998" s="30"/>
      <c r="J4998" s="3"/>
      <c r="AD4998" s="1"/>
      <c r="AE4998" s="1"/>
    </row>
    <row r="4999" spans="1:31" ht="13.25" customHeight="1" x14ac:dyDescent="0.35">
      <c r="B4999" s="49">
        <v>3998</v>
      </c>
      <c r="H4999" s="28"/>
      <c r="I4999" s="30"/>
      <c r="J4999" s="3"/>
      <c r="AD4999" s="1"/>
      <c r="AE4999" s="1"/>
    </row>
    <row r="5000" spans="1:31" s="7" customFormat="1" ht="13.25" customHeight="1" x14ac:dyDescent="0.35">
      <c r="A5000" s="58"/>
      <c r="B5000" s="49">
        <v>3999</v>
      </c>
      <c r="C5000" s="28"/>
      <c r="D5000" s="30"/>
      <c r="E5000" s="30"/>
      <c r="F5000" s="30"/>
      <c r="G5000" s="40"/>
      <c r="H5000" s="28"/>
      <c r="I5000" s="38"/>
      <c r="J5000" s="22"/>
      <c r="S5000" s="50"/>
    </row>
    <row r="5001" spans="1:31" s="7" customFormat="1" ht="13.25" customHeight="1" x14ac:dyDescent="0.35">
      <c r="A5001" s="58"/>
      <c r="B5001" s="49">
        <v>4020</v>
      </c>
      <c r="C5001" s="28"/>
      <c r="D5001" s="38"/>
      <c r="E5001" s="38"/>
      <c r="F5001" s="38"/>
      <c r="G5001" s="102"/>
      <c r="H5001" s="104"/>
      <c r="I5001" s="38"/>
      <c r="J5001" s="22"/>
      <c r="S5001" s="50"/>
    </row>
    <row r="5002" spans="1:31" s="7" customFormat="1" ht="13.25" customHeight="1" x14ac:dyDescent="0.35">
      <c r="A5002" s="58"/>
      <c r="B5002" s="49">
        <v>4022</v>
      </c>
      <c r="C5002" s="41"/>
      <c r="D5002" s="38"/>
      <c r="E5002" s="38"/>
      <c r="F5002" s="38"/>
      <c r="G5002" s="102"/>
      <c r="H5002" s="104"/>
      <c r="I5002" s="38"/>
      <c r="J5002" s="22"/>
      <c r="S5002" s="50"/>
    </row>
    <row r="5003" spans="1:31" s="7" customFormat="1" ht="13.25" customHeight="1" x14ac:dyDescent="0.35">
      <c r="A5003" s="58"/>
      <c r="B5003" s="49">
        <v>4024</v>
      </c>
      <c r="C5003" s="28"/>
      <c r="D5003" s="30"/>
      <c r="E5003" s="30"/>
      <c r="F5003" s="30"/>
      <c r="G5003" s="40"/>
      <c r="H5003" s="28"/>
      <c r="I5003" s="38"/>
      <c r="J5003" s="22"/>
      <c r="S5003" s="50"/>
    </row>
    <row r="5004" spans="1:31" s="7" customFormat="1" ht="13.25" customHeight="1" x14ac:dyDescent="0.35">
      <c r="A5004" s="58"/>
      <c r="B5004" s="49">
        <v>4025</v>
      </c>
      <c r="C5004" s="28"/>
      <c r="D5004" s="30"/>
      <c r="E5004" s="30"/>
      <c r="F5004" s="30"/>
      <c r="G5004" s="40"/>
      <c r="H5004" s="28"/>
      <c r="I5004" s="38"/>
      <c r="J5004" s="22"/>
      <c r="S5004" s="50"/>
    </row>
    <row r="5005" spans="1:31" s="7" customFormat="1" ht="13.25" customHeight="1" x14ac:dyDescent="0.35">
      <c r="A5005" s="58"/>
      <c r="B5005" s="49">
        <v>4026</v>
      </c>
      <c r="C5005" s="28"/>
      <c r="D5005" s="30"/>
      <c r="E5005" s="30"/>
      <c r="F5005" s="30"/>
      <c r="G5005" s="40"/>
      <c r="H5005" s="28"/>
      <c r="I5005" s="38"/>
      <c r="J5005" s="22"/>
      <c r="S5005" s="50"/>
    </row>
    <row r="5006" spans="1:31" s="7" customFormat="1" ht="13.25" customHeight="1" x14ac:dyDescent="0.35">
      <c r="A5006" s="58"/>
      <c r="B5006" s="49">
        <v>4027</v>
      </c>
      <c r="C5006" s="28"/>
      <c r="D5006" s="30"/>
      <c r="E5006" s="30"/>
      <c r="F5006" s="30"/>
      <c r="G5006" s="40"/>
      <c r="H5006" s="28"/>
      <c r="I5006" s="38"/>
      <c r="J5006" s="22"/>
      <c r="S5006" s="50"/>
    </row>
    <row r="5007" spans="1:31" s="7" customFormat="1" ht="13.25" customHeight="1" x14ac:dyDescent="0.35">
      <c r="A5007" s="58"/>
      <c r="B5007" s="49">
        <v>4028</v>
      </c>
      <c r="C5007" s="28"/>
      <c r="D5007" s="30"/>
      <c r="E5007" s="30"/>
      <c r="F5007" s="30"/>
      <c r="G5007" s="40"/>
      <c r="H5007" s="28"/>
      <c r="I5007" s="38"/>
      <c r="J5007" s="22"/>
      <c r="S5007" s="50"/>
    </row>
    <row r="5008" spans="1:31" s="7" customFormat="1" ht="13.25" customHeight="1" x14ac:dyDescent="0.35">
      <c r="A5008" s="58"/>
      <c r="B5008" s="49">
        <v>4029</v>
      </c>
      <c r="C5008" s="28"/>
      <c r="D5008" s="30"/>
      <c r="E5008" s="30"/>
      <c r="F5008" s="30"/>
      <c r="G5008" s="40"/>
      <c r="H5008" s="28"/>
      <c r="I5008" s="38"/>
      <c r="J5008" s="22"/>
      <c r="S5008" s="50"/>
    </row>
    <row r="5009" spans="1:31" s="7" customFormat="1" ht="13.25" customHeight="1" x14ac:dyDescent="0.35">
      <c r="A5009" s="58"/>
      <c r="B5009" s="49">
        <v>4030</v>
      </c>
      <c r="C5009" s="28"/>
      <c r="D5009" s="30"/>
      <c r="E5009" s="30"/>
      <c r="F5009" s="30"/>
      <c r="G5009" s="40"/>
      <c r="H5009" s="28"/>
      <c r="I5009" s="38"/>
      <c r="J5009" s="22"/>
      <c r="S5009" s="50"/>
    </row>
    <row r="5010" spans="1:31" s="7" customFormat="1" ht="13.25" customHeight="1" x14ac:dyDescent="0.35">
      <c r="A5010" s="58"/>
      <c r="B5010" s="49">
        <v>4031</v>
      </c>
      <c r="C5010" s="28"/>
      <c r="D5010" s="30"/>
      <c r="E5010" s="30"/>
      <c r="F5010" s="30"/>
      <c r="G5010" s="40"/>
      <c r="H5010" s="28"/>
      <c r="I5010" s="38"/>
      <c r="J5010" s="22"/>
      <c r="S5010" s="50"/>
    </row>
    <row r="5011" spans="1:31" s="7" customFormat="1" ht="13.25" customHeight="1" x14ac:dyDescent="0.35">
      <c r="A5011" s="58"/>
      <c r="B5011" s="49">
        <v>4032</v>
      </c>
      <c r="C5011" s="28"/>
      <c r="D5011" s="30"/>
      <c r="E5011" s="30"/>
      <c r="F5011" s="30"/>
      <c r="G5011" s="40"/>
      <c r="H5011" s="28"/>
      <c r="I5011" s="38"/>
      <c r="J5011" s="22"/>
      <c r="S5011" s="50"/>
    </row>
    <row r="5012" spans="1:31" s="7" customFormat="1" ht="13.25" customHeight="1" x14ac:dyDescent="0.35">
      <c r="A5012" s="58"/>
      <c r="B5012" s="49">
        <v>4033</v>
      </c>
      <c r="C5012" s="28"/>
      <c r="D5012" s="30"/>
      <c r="E5012" s="30"/>
      <c r="F5012" s="30"/>
      <c r="G5012" s="40"/>
      <c r="H5012" s="28"/>
      <c r="I5012" s="38"/>
      <c r="J5012" s="22"/>
      <c r="S5012" s="50"/>
    </row>
    <row r="5013" spans="1:31" s="7" customFormat="1" ht="13.25" customHeight="1" x14ac:dyDescent="0.35">
      <c r="A5013" s="58"/>
      <c r="B5013" s="49">
        <v>4034</v>
      </c>
      <c r="C5013" s="28"/>
      <c r="D5013" s="30"/>
      <c r="E5013" s="30"/>
      <c r="F5013" s="30"/>
      <c r="G5013" s="40"/>
      <c r="H5013" s="28"/>
      <c r="I5013" s="38"/>
      <c r="J5013" s="22"/>
      <c r="S5013" s="50"/>
    </row>
    <row r="5014" spans="1:31" s="7" customFormat="1" ht="13.25" customHeight="1" x14ac:dyDescent="0.35">
      <c r="A5014" s="58"/>
      <c r="B5014" s="49">
        <v>4035</v>
      </c>
      <c r="C5014" s="28"/>
      <c r="D5014" s="30"/>
      <c r="E5014" s="30"/>
      <c r="F5014" s="30"/>
      <c r="G5014" s="40"/>
      <c r="H5014" s="28"/>
      <c r="I5014" s="38"/>
      <c r="J5014" s="22"/>
      <c r="S5014" s="50"/>
    </row>
    <row r="5015" spans="1:31" s="7" customFormat="1" ht="13.25" customHeight="1" x14ac:dyDescent="0.35">
      <c r="A5015" s="58"/>
      <c r="B5015" s="49">
        <v>4036</v>
      </c>
      <c r="C5015" s="28"/>
      <c r="D5015" s="30"/>
      <c r="E5015" s="30"/>
      <c r="F5015" s="30"/>
      <c r="G5015" s="40"/>
      <c r="H5015" s="28"/>
      <c r="I5015" s="38"/>
      <c r="J5015" s="22"/>
      <c r="S5015" s="50"/>
    </row>
    <row r="5016" spans="1:31" s="7" customFormat="1" ht="13.25" customHeight="1" x14ac:dyDescent="0.35">
      <c r="A5016" s="58"/>
      <c r="B5016" s="49">
        <v>4037</v>
      </c>
      <c r="C5016" s="28"/>
      <c r="D5016" s="30"/>
      <c r="E5016" s="30"/>
      <c r="F5016" s="30"/>
      <c r="G5016" s="40"/>
      <c r="H5016" s="28"/>
      <c r="I5016" s="38"/>
      <c r="J5016" s="22"/>
      <c r="S5016" s="50"/>
    </row>
    <row r="5017" spans="1:31" s="7" customFormat="1" ht="13.25" customHeight="1" x14ac:dyDescent="0.35">
      <c r="A5017" s="58"/>
      <c r="B5017" s="49">
        <v>4038</v>
      </c>
      <c r="C5017" s="28"/>
      <c r="D5017" s="30"/>
      <c r="E5017" s="30"/>
      <c r="F5017" s="30"/>
      <c r="G5017" s="40"/>
      <c r="H5017" s="28"/>
      <c r="I5017" s="38"/>
      <c r="J5017" s="22"/>
      <c r="S5017" s="50"/>
    </row>
    <row r="5018" spans="1:31" s="7" customFormat="1" ht="13.25" customHeight="1" x14ac:dyDescent="0.35">
      <c r="A5018" s="58"/>
      <c r="B5018" s="49">
        <v>4039</v>
      </c>
      <c r="C5018" s="28"/>
      <c r="D5018" s="30"/>
      <c r="E5018" s="30"/>
      <c r="F5018" s="30"/>
      <c r="G5018" s="40"/>
      <c r="H5018" s="28"/>
      <c r="I5018" s="38"/>
      <c r="J5018" s="22"/>
      <c r="S5018" s="50"/>
    </row>
    <row r="5019" spans="1:31" s="7" customFormat="1" ht="13.25" customHeight="1" x14ac:dyDescent="0.35">
      <c r="A5019" s="58"/>
      <c r="B5019" s="49">
        <v>4040</v>
      </c>
      <c r="C5019" s="28"/>
      <c r="D5019" s="30"/>
      <c r="E5019" s="30"/>
      <c r="F5019" s="30"/>
      <c r="G5019" s="30"/>
      <c r="H5019" s="28"/>
      <c r="I5019" s="38"/>
      <c r="J5019" s="22"/>
      <c r="S5019" s="50"/>
    </row>
    <row r="5020" spans="1:31" s="7" customFormat="1" ht="13.25" customHeight="1" x14ac:dyDescent="0.35">
      <c r="A5020" s="58"/>
      <c r="B5020" s="49">
        <v>4041</v>
      </c>
      <c r="C5020" s="28"/>
      <c r="D5020" s="30"/>
      <c r="E5020" s="30"/>
      <c r="F5020" s="30"/>
      <c r="G5020" s="40"/>
      <c r="H5020" s="28"/>
      <c r="I5020" s="38"/>
      <c r="J5020" s="22"/>
      <c r="S5020" s="50"/>
    </row>
    <row r="5021" spans="1:31" s="7" customFormat="1" ht="13.25" customHeight="1" x14ac:dyDescent="0.35">
      <c r="A5021" s="58"/>
      <c r="B5021" s="49">
        <v>4042</v>
      </c>
      <c r="C5021" s="28"/>
      <c r="D5021" s="30"/>
      <c r="E5021" s="30"/>
      <c r="F5021" s="30"/>
      <c r="G5021" s="30"/>
      <c r="H5021" s="28"/>
      <c r="I5021" s="38"/>
      <c r="J5021" s="22"/>
      <c r="S5021" s="50"/>
    </row>
    <row r="5022" spans="1:31" s="7" customFormat="1" ht="13.25" customHeight="1" x14ac:dyDescent="0.35">
      <c r="A5022" s="58"/>
      <c r="B5022" s="49">
        <v>4043</v>
      </c>
      <c r="C5022" s="28"/>
      <c r="D5022" s="30"/>
      <c r="E5022" s="30"/>
      <c r="F5022" s="30"/>
      <c r="G5022" s="40"/>
      <c r="H5022" s="28"/>
      <c r="I5022" s="38"/>
      <c r="J5022" s="22"/>
      <c r="S5022" s="50"/>
    </row>
    <row r="5023" spans="1:31" ht="13.25" customHeight="1" x14ac:dyDescent="0.35">
      <c r="B5023" s="49">
        <v>4044</v>
      </c>
      <c r="H5023" s="28"/>
      <c r="I5023" s="30"/>
      <c r="J5023" s="3"/>
      <c r="AD5023" s="1"/>
      <c r="AE5023" s="1"/>
    </row>
    <row r="5024" spans="1:31" ht="13.25" customHeight="1" x14ac:dyDescent="0.35">
      <c r="B5024" s="49">
        <v>4045</v>
      </c>
      <c r="H5024" s="28"/>
      <c r="I5024" s="30"/>
      <c r="J5024" s="3"/>
      <c r="AD5024" s="1"/>
      <c r="AE5024" s="1"/>
    </row>
    <row r="5025" spans="2:31" ht="13.25" customHeight="1" x14ac:dyDescent="0.35">
      <c r="B5025" s="49">
        <v>4046</v>
      </c>
      <c r="H5025" s="28"/>
      <c r="I5025" s="30"/>
      <c r="J5025" s="3"/>
      <c r="AD5025" s="1"/>
      <c r="AE5025" s="1"/>
    </row>
    <row r="5026" spans="2:31" ht="13.25" customHeight="1" x14ac:dyDescent="0.35">
      <c r="B5026" s="49">
        <v>4047</v>
      </c>
      <c r="H5026" s="28"/>
      <c r="I5026" s="30"/>
      <c r="J5026" s="3"/>
      <c r="AD5026" s="1"/>
      <c r="AE5026" s="1"/>
    </row>
    <row r="5027" spans="2:31" ht="13.25" customHeight="1" x14ac:dyDescent="0.35">
      <c r="B5027" s="49">
        <v>4048</v>
      </c>
      <c r="H5027" s="28"/>
      <c r="I5027" s="30"/>
      <c r="J5027" s="3"/>
      <c r="AD5027" s="1"/>
      <c r="AE5027" s="1"/>
    </row>
    <row r="5028" spans="2:31" ht="13.25" customHeight="1" x14ac:dyDescent="0.35">
      <c r="B5028" s="49">
        <v>4049</v>
      </c>
      <c r="H5028" s="28"/>
      <c r="I5028" s="30"/>
      <c r="J5028" s="3"/>
      <c r="AD5028" s="1"/>
      <c r="AE5028" s="1"/>
    </row>
    <row r="5029" spans="2:31" ht="13.25" customHeight="1" x14ac:dyDescent="0.35">
      <c r="B5029" s="49">
        <v>4050</v>
      </c>
      <c r="H5029" s="28"/>
      <c r="I5029" s="30"/>
      <c r="J5029" s="3"/>
      <c r="AD5029" s="1"/>
      <c r="AE5029" s="1"/>
    </row>
    <row r="5030" spans="2:31" ht="13.25" customHeight="1" x14ac:dyDescent="0.35">
      <c r="B5030" s="49">
        <v>4051</v>
      </c>
      <c r="H5030" s="28"/>
      <c r="I5030" s="30"/>
      <c r="J5030" s="3"/>
      <c r="AD5030" s="1"/>
      <c r="AE5030" s="1"/>
    </row>
    <row r="5031" spans="2:31" ht="13.25" customHeight="1" x14ac:dyDescent="0.35">
      <c r="B5031" s="49">
        <v>4052</v>
      </c>
      <c r="H5031" s="28"/>
      <c r="I5031" s="30"/>
      <c r="J5031" s="3"/>
      <c r="AD5031" s="1"/>
      <c r="AE5031" s="1"/>
    </row>
    <row r="5032" spans="2:31" ht="13.25" customHeight="1" x14ac:dyDescent="0.35">
      <c r="B5032" s="49">
        <v>4053</v>
      </c>
      <c r="H5032" s="28"/>
      <c r="I5032" s="30"/>
      <c r="J5032" s="3"/>
      <c r="AD5032" s="1"/>
      <c r="AE5032" s="1"/>
    </row>
    <row r="5033" spans="2:31" ht="13.25" customHeight="1" x14ac:dyDescent="0.35">
      <c r="B5033" s="49">
        <v>4054</v>
      </c>
      <c r="H5033" s="28"/>
      <c r="I5033" s="30"/>
      <c r="J5033" s="3"/>
      <c r="AD5033" s="1"/>
      <c r="AE5033" s="1"/>
    </row>
    <row r="5034" spans="2:31" ht="13.25" customHeight="1" x14ac:dyDescent="0.35">
      <c r="B5034" s="49">
        <v>4055</v>
      </c>
      <c r="H5034" s="28"/>
      <c r="I5034" s="30"/>
      <c r="J5034" s="3"/>
      <c r="AD5034" s="1"/>
      <c r="AE5034" s="1"/>
    </row>
    <row r="5035" spans="2:31" ht="13.25" customHeight="1" x14ac:dyDescent="0.35">
      <c r="B5035" s="49">
        <v>4056</v>
      </c>
      <c r="H5035" s="28"/>
      <c r="I5035" s="30"/>
      <c r="J5035" s="3"/>
      <c r="AD5035" s="1"/>
      <c r="AE5035" s="1"/>
    </row>
    <row r="5036" spans="2:31" ht="13.25" customHeight="1" x14ac:dyDescent="0.35">
      <c r="B5036" s="49">
        <v>4057</v>
      </c>
      <c r="H5036" s="28"/>
      <c r="I5036" s="30"/>
      <c r="J5036" s="3"/>
      <c r="AD5036" s="1"/>
      <c r="AE5036" s="1"/>
    </row>
    <row r="5037" spans="2:31" ht="13.25" customHeight="1" x14ac:dyDescent="0.35">
      <c r="B5037" s="49">
        <v>4058</v>
      </c>
      <c r="H5037" s="28"/>
      <c r="I5037" s="30"/>
      <c r="J5037" s="3"/>
      <c r="AD5037" s="1"/>
      <c r="AE5037" s="1"/>
    </row>
    <row r="5038" spans="2:31" ht="13.25" customHeight="1" x14ac:dyDescent="0.35">
      <c r="B5038" s="49">
        <v>4059</v>
      </c>
      <c r="H5038" s="28"/>
      <c r="I5038" s="30"/>
      <c r="J5038" s="3"/>
      <c r="AD5038" s="1"/>
      <c r="AE5038" s="1"/>
    </row>
    <row r="5039" spans="2:31" ht="13.25" customHeight="1" x14ac:dyDescent="0.35">
      <c r="B5039" s="49">
        <v>4060</v>
      </c>
      <c r="H5039" s="28"/>
      <c r="I5039" s="30"/>
      <c r="J5039" s="3"/>
      <c r="AD5039" s="1"/>
      <c r="AE5039" s="1"/>
    </row>
    <row r="5040" spans="2:31" ht="13.25" customHeight="1" x14ac:dyDescent="0.35">
      <c r="B5040" s="49">
        <v>4061</v>
      </c>
      <c r="H5040" s="28"/>
      <c r="I5040" s="30"/>
      <c r="J5040" s="3"/>
      <c r="AD5040" s="1"/>
      <c r="AE5040" s="1"/>
    </row>
    <row r="5041" spans="2:31" ht="13.25" customHeight="1" x14ac:dyDescent="0.35">
      <c r="B5041" s="49">
        <v>4062</v>
      </c>
      <c r="H5041" s="28"/>
      <c r="I5041" s="30"/>
      <c r="J5041" s="3"/>
      <c r="AD5041" s="1"/>
      <c r="AE5041" s="1"/>
    </row>
    <row r="5042" spans="2:31" ht="13.25" customHeight="1" x14ac:dyDescent="0.35">
      <c r="B5042" s="49">
        <v>4063</v>
      </c>
      <c r="H5042" s="28"/>
      <c r="I5042" s="30"/>
      <c r="J5042" s="3"/>
      <c r="AD5042" s="1"/>
      <c r="AE5042" s="1"/>
    </row>
    <row r="5043" spans="2:31" ht="13.25" customHeight="1" x14ac:dyDescent="0.35">
      <c r="B5043" s="49">
        <v>4064</v>
      </c>
      <c r="H5043" s="28"/>
      <c r="I5043" s="30"/>
      <c r="J5043" s="3"/>
      <c r="AD5043" s="1"/>
      <c r="AE5043" s="1"/>
    </row>
    <row r="5044" spans="2:31" ht="13.25" customHeight="1" x14ac:dyDescent="0.35">
      <c r="B5044" s="49">
        <v>4065</v>
      </c>
      <c r="H5044" s="28"/>
      <c r="I5044" s="30"/>
      <c r="J5044" s="3"/>
      <c r="AD5044" s="1"/>
      <c r="AE5044" s="1"/>
    </row>
    <row r="5045" spans="2:31" ht="13.25" customHeight="1" x14ac:dyDescent="0.35">
      <c r="B5045" s="49">
        <v>4066</v>
      </c>
      <c r="H5045" s="28"/>
      <c r="I5045" s="30"/>
      <c r="J5045" s="3"/>
      <c r="AD5045" s="1"/>
      <c r="AE5045" s="1"/>
    </row>
    <row r="5046" spans="2:31" ht="13.25" customHeight="1" x14ac:dyDescent="0.35">
      <c r="B5046" s="49">
        <v>4067</v>
      </c>
      <c r="H5046" s="28"/>
      <c r="I5046" s="30"/>
      <c r="J5046" s="3"/>
      <c r="AD5046" s="1"/>
      <c r="AE5046" s="1"/>
    </row>
    <row r="5047" spans="2:31" ht="13.25" customHeight="1" x14ac:dyDescent="0.35">
      <c r="B5047" s="49">
        <v>4068</v>
      </c>
      <c r="H5047" s="28"/>
      <c r="I5047" s="30"/>
      <c r="J5047" s="3"/>
      <c r="AD5047" s="1"/>
      <c r="AE5047" s="1"/>
    </row>
    <row r="5048" spans="2:31" ht="13.25" customHeight="1" x14ac:dyDescent="0.35">
      <c r="B5048" s="49">
        <v>4069</v>
      </c>
      <c r="H5048" s="28"/>
      <c r="I5048" s="30"/>
      <c r="J5048" s="3"/>
      <c r="AD5048" s="1"/>
      <c r="AE5048" s="1"/>
    </row>
    <row r="5049" spans="2:31" ht="13.25" customHeight="1" x14ac:dyDescent="0.35">
      <c r="B5049" s="49">
        <v>4070</v>
      </c>
      <c r="H5049" s="28"/>
      <c r="I5049" s="30"/>
      <c r="J5049" s="3"/>
      <c r="AD5049" s="1"/>
      <c r="AE5049" s="1"/>
    </row>
    <row r="5050" spans="2:31" ht="13.25" customHeight="1" x14ac:dyDescent="0.35">
      <c r="B5050" s="49">
        <v>4071</v>
      </c>
      <c r="H5050" s="28"/>
      <c r="I5050" s="30"/>
      <c r="J5050" s="3"/>
      <c r="AD5050" s="1"/>
      <c r="AE5050" s="1"/>
    </row>
    <row r="5051" spans="2:31" ht="13.25" customHeight="1" x14ac:dyDescent="0.35">
      <c r="B5051" s="49">
        <v>4072</v>
      </c>
      <c r="H5051" s="28"/>
      <c r="I5051" s="30"/>
      <c r="J5051" s="3"/>
      <c r="AD5051" s="1"/>
      <c r="AE5051" s="1"/>
    </row>
    <row r="5052" spans="2:31" ht="13.25" customHeight="1" x14ac:dyDescent="0.35">
      <c r="B5052" s="49">
        <v>4073</v>
      </c>
      <c r="H5052" s="28"/>
      <c r="I5052" s="30"/>
      <c r="J5052" s="3"/>
      <c r="AD5052" s="1"/>
      <c r="AE5052" s="1"/>
    </row>
    <row r="5053" spans="2:31" ht="13.25" customHeight="1" x14ac:dyDescent="0.35">
      <c r="B5053" s="49">
        <v>4074</v>
      </c>
      <c r="H5053" s="28"/>
      <c r="I5053" s="30"/>
      <c r="J5053" s="3"/>
      <c r="AD5053" s="1"/>
      <c r="AE5053" s="1"/>
    </row>
    <row r="5054" spans="2:31" ht="13.25" customHeight="1" x14ac:dyDescent="0.35">
      <c r="B5054" s="49">
        <v>4075</v>
      </c>
      <c r="H5054" s="28"/>
      <c r="I5054" s="30"/>
      <c r="J5054" s="3"/>
      <c r="AD5054" s="1"/>
      <c r="AE5054" s="1"/>
    </row>
    <row r="5055" spans="2:31" ht="13.25" customHeight="1" x14ac:dyDescent="0.35">
      <c r="B5055" s="49">
        <v>4076</v>
      </c>
      <c r="H5055" s="28"/>
      <c r="I5055" s="30"/>
      <c r="J5055" s="3"/>
      <c r="AD5055" s="1"/>
      <c r="AE5055" s="1"/>
    </row>
    <row r="5056" spans="2:31" ht="13.25" customHeight="1" x14ac:dyDescent="0.35">
      <c r="B5056" s="49">
        <v>4077</v>
      </c>
      <c r="H5056" s="28"/>
      <c r="I5056" s="30"/>
      <c r="J5056" s="3"/>
      <c r="AD5056" s="1"/>
      <c r="AE5056" s="1"/>
    </row>
    <row r="5057" spans="2:31" ht="13.25" customHeight="1" x14ac:dyDescent="0.35">
      <c r="B5057" s="49">
        <v>4078</v>
      </c>
      <c r="H5057" s="28"/>
      <c r="I5057" s="30"/>
      <c r="J5057" s="3"/>
      <c r="AD5057" s="1"/>
      <c r="AE5057" s="1"/>
    </row>
    <row r="5058" spans="2:31" ht="13.25" customHeight="1" x14ac:dyDescent="0.35">
      <c r="B5058" s="49">
        <v>4079</v>
      </c>
      <c r="H5058" s="28"/>
      <c r="I5058" s="30"/>
      <c r="J5058" s="3"/>
      <c r="AD5058" s="1"/>
      <c r="AE5058" s="1"/>
    </row>
    <row r="5059" spans="2:31" ht="13.25" customHeight="1" x14ac:dyDescent="0.35">
      <c r="B5059" s="49">
        <v>4080</v>
      </c>
      <c r="H5059" s="28"/>
      <c r="I5059" s="30"/>
      <c r="J5059" s="3"/>
      <c r="AD5059" s="1"/>
      <c r="AE5059" s="1"/>
    </row>
    <row r="5060" spans="2:31" ht="13.25" customHeight="1" x14ac:dyDescent="0.35">
      <c r="B5060" s="49">
        <v>4081</v>
      </c>
      <c r="H5060" s="28"/>
      <c r="I5060" s="30"/>
      <c r="J5060" s="3"/>
      <c r="AD5060" s="1"/>
      <c r="AE5060" s="1"/>
    </row>
    <row r="5061" spans="2:31" ht="13.25" customHeight="1" x14ac:dyDescent="0.35">
      <c r="B5061" s="49">
        <v>4082</v>
      </c>
      <c r="H5061" s="28"/>
      <c r="I5061" s="30"/>
      <c r="J5061" s="3"/>
      <c r="AD5061" s="1"/>
      <c r="AE5061" s="1"/>
    </row>
    <row r="5062" spans="2:31" ht="13.25" customHeight="1" x14ac:dyDescent="0.35">
      <c r="B5062" s="49">
        <v>4083</v>
      </c>
      <c r="H5062" s="28"/>
      <c r="I5062" s="30"/>
      <c r="J5062" s="3"/>
      <c r="AD5062" s="1"/>
      <c r="AE5062" s="1"/>
    </row>
    <row r="5063" spans="2:31" ht="13.25" customHeight="1" x14ac:dyDescent="0.35">
      <c r="B5063" s="49">
        <v>4084</v>
      </c>
      <c r="H5063" s="28"/>
      <c r="I5063" s="30"/>
      <c r="J5063" s="3"/>
      <c r="AD5063" s="1"/>
      <c r="AE5063" s="1"/>
    </row>
    <row r="5064" spans="2:31" ht="13.25" customHeight="1" x14ac:dyDescent="0.35">
      <c r="B5064" s="49">
        <v>4085</v>
      </c>
      <c r="H5064" s="28"/>
      <c r="I5064" s="30"/>
      <c r="J5064" s="3"/>
      <c r="AD5064" s="1"/>
      <c r="AE5064" s="1"/>
    </row>
    <row r="5065" spans="2:31" ht="13.25" customHeight="1" x14ac:dyDescent="0.35">
      <c r="B5065" s="49">
        <v>4086</v>
      </c>
      <c r="H5065" s="28"/>
      <c r="I5065" s="30"/>
      <c r="J5065" s="3"/>
      <c r="AD5065" s="1"/>
      <c r="AE5065" s="1"/>
    </row>
    <row r="5066" spans="2:31" ht="13.25" customHeight="1" x14ac:dyDescent="0.35">
      <c r="B5066" s="49">
        <v>4087</v>
      </c>
      <c r="H5066" s="28"/>
      <c r="I5066" s="30"/>
      <c r="J5066" s="3"/>
      <c r="AD5066" s="1"/>
      <c r="AE5066" s="1"/>
    </row>
    <row r="5067" spans="2:31" ht="13.25" customHeight="1" x14ac:dyDescent="0.35">
      <c r="B5067" s="49">
        <v>4088</v>
      </c>
      <c r="H5067" s="28"/>
      <c r="I5067" s="30"/>
      <c r="J5067" s="3"/>
      <c r="AD5067" s="1"/>
      <c r="AE5067" s="1"/>
    </row>
    <row r="5068" spans="2:31" ht="13.25" customHeight="1" x14ac:dyDescent="0.35">
      <c r="B5068" s="49">
        <v>4089</v>
      </c>
      <c r="H5068" s="28"/>
      <c r="I5068" s="30"/>
      <c r="J5068" s="3"/>
      <c r="AD5068" s="1"/>
      <c r="AE5068" s="1"/>
    </row>
    <row r="5069" spans="2:31" ht="13.25" customHeight="1" x14ac:dyDescent="0.35">
      <c r="B5069" s="49">
        <v>4090</v>
      </c>
      <c r="H5069" s="28"/>
      <c r="I5069" s="30"/>
      <c r="J5069" s="3"/>
      <c r="AD5069" s="1"/>
      <c r="AE5069" s="1"/>
    </row>
    <row r="5070" spans="2:31" ht="13.25" customHeight="1" x14ac:dyDescent="0.35">
      <c r="B5070" s="49">
        <v>4091</v>
      </c>
      <c r="H5070" s="28"/>
      <c r="I5070" s="30"/>
      <c r="J5070" s="3"/>
      <c r="AD5070" s="1"/>
      <c r="AE5070" s="1"/>
    </row>
    <row r="5071" spans="2:31" ht="13.25" customHeight="1" x14ac:dyDescent="0.35">
      <c r="B5071" s="49">
        <v>4092</v>
      </c>
      <c r="H5071" s="28"/>
      <c r="I5071" s="30"/>
      <c r="J5071" s="3"/>
      <c r="AD5071" s="1"/>
      <c r="AE5071" s="1"/>
    </row>
    <row r="5072" spans="2:31" ht="13.25" customHeight="1" x14ac:dyDescent="0.35">
      <c r="B5072" s="49">
        <v>4093</v>
      </c>
      <c r="H5072" s="28"/>
      <c r="I5072" s="30"/>
      <c r="J5072" s="3"/>
      <c r="AD5072" s="1"/>
      <c r="AE5072" s="1"/>
    </row>
    <row r="5073" spans="2:31" ht="13.25" customHeight="1" x14ac:dyDescent="0.35">
      <c r="B5073" s="49">
        <v>4094</v>
      </c>
      <c r="H5073" s="28"/>
      <c r="I5073" s="30"/>
      <c r="J5073" s="3"/>
      <c r="AD5073" s="1"/>
      <c r="AE5073" s="1"/>
    </row>
    <row r="5074" spans="2:31" ht="13.25" customHeight="1" x14ac:dyDescent="0.35">
      <c r="B5074" s="49">
        <v>4095</v>
      </c>
      <c r="H5074" s="28"/>
      <c r="I5074" s="30"/>
      <c r="J5074" s="3"/>
      <c r="AD5074" s="1"/>
      <c r="AE5074" s="1"/>
    </row>
    <row r="5075" spans="2:31" ht="13.25" customHeight="1" x14ac:dyDescent="0.35">
      <c r="B5075" s="49">
        <v>4096</v>
      </c>
      <c r="H5075" s="28"/>
      <c r="I5075" s="30"/>
      <c r="J5075" s="3"/>
      <c r="AD5075" s="1"/>
      <c r="AE5075" s="1"/>
    </row>
    <row r="5076" spans="2:31" ht="13.25" customHeight="1" x14ac:dyDescent="0.35">
      <c r="B5076" s="49">
        <v>4097</v>
      </c>
      <c r="H5076" s="28"/>
      <c r="I5076" s="30"/>
      <c r="J5076" s="3"/>
      <c r="AD5076" s="1"/>
      <c r="AE5076" s="1"/>
    </row>
    <row r="5077" spans="2:31" ht="13.25" customHeight="1" x14ac:dyDescent="0.35">
      <c r="B5077" s="49">
        <v>4098</v>
      </c>
      <c r="H5077" s="28"/>
      <c r="I5077" s="30"/>
      <c r="J5077" s="3"/>
      <c r="AD5077" s="1"/>
      <c r="AE5077" s="1"/>
    </row>
    <row r="5078" spans="2:31" ht="13.25" customHeight="1" x14ac:dyDescent="0.35">
      <c r="B5078" s="49">
        <v>4099</v>
      </c>
      <c r="H5078" s="28"/>
      <c r="I5078" s="30"/>
      <c r="J5078" s="3"/>
      <c r="AD5078" s="1"/>
      <c r="AE5078" s="1"/>
    </row>
    <row r="5079" spans="2:31" ht="13.25" customHeight="1" x14ac:dyDescent="0.35">
      <c r="B5079" s="49">
        <v>4120</v>
      </c>
      <c r="D5079" s="38"/>
      <c r="E5079" s="38"/>
      <c r="F5079" s="38"/>
      <c r="G5079" s="103"/>
      <c r="H5079" s="104"/>
      <c r="I5079" s="30"/>
      <c r="J5079" s="3"/>
      <c r="AD5079" s="1"/>
      <c r="AE5079" s="1"/>
    </row>
    <row r="5080" spans="2:31" ht="13.25" customHeight="1" x14ac:dyDescent="0.35">
      <c r="B5080" s="49">
        <v>4122</v>
      </c>
      <c r="C5080" s="41"/>
      <c r="D5080" s="38"/>
      <c r="E5080" s="38"/>
      <c r="F5080" s="38"/>
      <c r="G5080" s="103"/>
      <c r="H5080" s="104"/>
      <c r="I5080" s="30"/>
      <c r="J5080" s="3"/>
      <c r="AD5080" s="1"/>
      <c r="AE5080" s="1"/>
    </row>
    <row r="5081" spans="2:31" ht="13.25" customHeight="1" x14ac:dyDescent="0.35">
      <c r="B5081" s="49">
        <v>4124</v>
      </c>
      <c r="H5081" s="28"/>
      <c r="I5081" s="30"/>
      <c r="J5081" s="3"/>
      <c r="AD5081" s="1"/>
      <c r="AE5081" s="1"/>
    </row>
    <row r="5082" spans="2:31" ht="13.25" customHeight="1" x14ac:dyDescent="0.35">
      <c r="B5082" s="49">
        <v>4125</v>
      </c>
      <c r="H5082" s="28"/>
      <c r="I5082" s="30"/>
      <c r="J5082" s="3"/>
      <c r="AD5082" s="1"/>
      <c r="AE5082" s="1"/>
    </row>
    <row r="5083" spans="2:31" ht="13.25" customHeight="1" x14ac:dyDescent="0.35">
      <c r="B5083" s="49">
        <v>4126</v>
      </c>
      <c r="H5083" s="28"/>
      <c r="I5083" s="30"/>
      <c r="J5083" s="3"/>
      <c r="AD5083" s="1"/>
      <c r="AE5083" s="1"/>
    </row>
    <row r="5084" spans="2:31" ht="13.25" customHeight="1" x14ac:dyDescent="0.35">
      <c r="B5084" s="49">
        <v>4127</v>
      </c>
      <c r="H5084" s="28"/>
      <c r="I5084" s="30"/>
      <c r="J5084" s="3"/>
      <c r="AD5084" s="1"/>
      <c r="AE5084" s="1"/>
    </row>
    <row r="5085" spans="2:31" ht="13.25" customHeight="1" x14ac:dyDescent="0.35">
      <c r="B5085" s="49">
        <v>4128</v>
      </c>
      <c r="H5085" s="28"/>
      <c r="I5085" s="30"/>
      <c r="J5085" s="3"/>
      <c r="AD5085" s="1"/>
      <c r="AE5085" s="1"/>
    </row>
    <row r="5086" spans="2:31" ht="13.25" customHeight="1" x14ac:dyDescent="0.35">
      <c r="B5086" s="49">
        <v>4129</v>
      </c>
      <c r="H5086" s="28"/>
      <c r="I5086" s="30"/>
      <c r="J5086" s="3"/>
      <c r="AD5086" s="1"/>
      <c r="AE5086" s="1"/>
    </row>
    <row r="5087" spans="2:31" ht="13.25" customHeight="1" x14ac:dyDescent="0.35">
      <c r="B5087" s="49">
        <v>4130</v>
      </c>
      <c r="H5087" s="28"/>
      <c r="I5087" s="30"/>
      <c r="J5087" s="3"/>
      <c r="AD5087" s="1"/>
      <c r="AE5087" s="1"/>
    </row>
    <row r="5088" spans="2:31" ht="13.25" customHeight="1" x14ac:dyDescent="0.35">
      <c r="B5088" s="49">
        <v>4131</v>
      </c>
      <c r="H5088" s="28"/>
      <c r="I5088" s="30"/>
      <c r="J5088" s="3"/>
      <c r="AD5088" s="1"/>
      <c r="AE5088" s="1"/>
    </row>
    <row r="5089" spans="1:31" ht="13.25" customHeight="1" x14ac:dyDescent="0.35">
      <c r="B5089" s="49">
        <v>4132</v>
      </c>
      <c r="H5089" s="28"/>
      <c r="I5089" s="30"/>
      <c r="J5089" s="3"/>
      <c r="AD5089" s="1"/>
      <c r="AE5089" s="1"/>
    </row>
    <row r="5090" spans="1:31" ht="13.25" customHeight="1" x14ac:dyDescent="0.35">
      <c r="B5090" s="49">
        <v>4133</v>
      </c>
      <c r="H5090" s="28"/>
      <c r="I5090" s="30"/>
      <c r="J5090" s="3"/>
      <c r="AD5090" s="1"/>
      <c r="AE5090" s="1"/>
    </row>
    <row r="5091" spans="1:31" ht="13.25" customHeight="1" x14ac:dyDescent="0.35">
      <c r="B5091" s="49">
        <v>4134</v>
      </c>
      <c r="H5091" s="28"/>
      <c r="I5091" s="30"/>
      <c r="J5091" s="3"/>
      <c r="AD5091" s="1"/>
      <c r="AE5091" s="1"/>
    </row>
    <row r="5092" spans="1:31" ht="13.25" customHeight="1" x14ac:dyDescent="0.35">
      <c r="B5092" s="49">
        <v>4135</v>
      </c>
      <c r="H5092" s="28"/>
      <c r="I5092" s="30"/>
      <c r="J5092" s="3"/>
      <c r="AD5092" s="1"/>
      <c r="AE5092" s="1"/>
    </row>
    <row r="5093" spans="1:31" ht="13.25" customHeight="1" x14ac:dyDescent="0.35">
      <c r="B5093" s="49">
        <v>4136</v>
      </c>
      <c r="H5093" s="28"/>
      <c r="I5093" s="30"/>
      <c r="J5093" s="3"/>
      <c r="AD5093" s="1"/>
      <c r="AE5093" s="1"/>
    </row>
    <row r="5094" spans="1:31" ht="13.25" customHeight="1" x14ac:dyDescent="0.35">
      <c r="B5094" s="49">
        <v>4137</v>
      </c>
      <c r="H5094" s="28"/>
      <c r="I5094" s="30"/>
      <c r="J5094" s="3"/>
      <c r="AD5094" s="1"/>
      <c r="AE5094" s="1"/>
    </row>
    <row r="5095" spans="1:31" ht="13.25" customHeight="1" x14ac:dyDescent="0.35">
      <c r="B5095" s="49">
        <v>4138</v>
      </c>
      <c r="H5095" s="28"/>
      <c r="I5095" s="30"/>
      <c r="J5095" s="3"/>
      <c r="AD5095" s="1"/>
      <c r="AE5095" s="1"/>
    </row>
    <row r="5096" spans="1:31" ht="13.25" customHeight="1" x14ac:dyDescent="0.35">
      <c r="B5096" s="49">
        <v>4139</v>
      </c>
      <c r="H5096" s="28"/>
      <c r="I5096" s="30"/>
      <c r="J5096" s="3"/>
      <c r="AD5096" s="1"/>
      <c r="AE5096" s="1"/>
    </row>
    <row r="5097" spans="1:31" ht="13.25" customHeight="1" x14ac:dyDescent="0.35">
      <c r="B5097" s="49">
        <v>4140</v>
      </c>
      <c r="H5097" s="28"/>
      <c r="I5097" s="30"/>
      <c r="J5097" s="3"/>
      <c r="AD5097" s="1"/>
      <c r="AE5097" s="1"/>
    </row>
    <row r="5098" spans="1:31" ht="13.25" customHeight="1" x14ac:dyDescent="0.35">
      <c r="B5098" s="49">
        <v>4141</v>
      </c>
      <c r="H5098" s="28"/>
      <c r="I5098" s="30"/>
      <c r="J5098" s="3"/>
      <c r="AD5098" s="1"/>
      <c r="AE5098" s="1"/>
    </row>
    <row r="5099" spans="1:31" ht="13.25" customHeight="1" x14ac:dyDescent="0.35">
      <c r="B5099" s="49">
        <v>4142</v>
      </c>
      <c r="H5099" s="28"/>
      <c r="I5099" s="30"/>
      <c r="J5099" s="3"/>
      <c r="L5099" s="2"/>
      <c r="M5099" s="2"/>
      <c r="N5099" s="2"/>
      <c r="O5099" s="2"/>
      <c r="AD5099" s="1"/>
      <c r="AE5099" s="1"/>
    </row>
    <row r="5100" spans="1:31" s="7" customFormat="1" ht="13.25" customHeight="1" x14ac:dyDescent="0.3">
      <c r="A5100" s="58"/>
      <c r="B5100" s="49">
        <v>4143</v>
      </c>
      <c r="C5100" s="28"/>
      <c r="D5100" s="30"/>
      <c r="E5100" s="30"/>
      <c r="F5100" s="30"/>
      <c r="G5100" s="40"/>
      <c r="H5100" s="28"/>
      <c r="I5100" s="38"/>
      <c r="J5100" s="22"/>
      <c r="K5100" s="5"/>
      <c r="L5100" s="14"/>
      <c r="M5100" s="14"/>
      <c r="N5100" s="14"/>
      <c r="O5100" s="105"/>
      <c r="S5100" s="50"/>
    </row>
    <row r="5101" spans="1:31" s="7" customFormat="1" ht="13.25" customHeight="1" x14ac:dyDescent="0.3">
      <c r="A5101" s="58"/>
      <c r="B5101" s="49">
        <v>4144</v>
      </c>
      <c r="C5101" s="28"/>
      <c r="D5101" s="30"/>
      <c r="E5101" s="30"/>
      <c r="F5101" s="30"/>
      <c r="G5101" s="40"/>
      <c r="H5101" s="28"/>
      <c r="I5101" s="38"/>
      <c r="J5101" s="22"/>
      <c r="K5101" s="5"/>
      <c r="L5101" s="14"/>
      <c r="M5101" s="14"/>
      <c r="N5101" s="14"/>
      <c r="O5101" s="105"/>
      <c r="S5101" s="50"/>
    </row>
    <row r="5102" spans="1:31" s="7" customFormat="1" ht="13.25" customHeight="1" x14ac:dyDescent="0.3">
      <c r="A5102" s="58"/>
      <c r="B5102" s="49">
        <v>4145</v>
      </c>
      <c r="C5102" s="28"/>
      <c r="D5102" s="30"/>
      <c r="E5102" s="30"/>
      <c r="F5102" s="30"/>
      <c r="G5102" s="40"/>
      <c r="H5102" s="28"/>
      <c r="I5102" s="38"/>
      <c r="J5102" s="22"/>
      <c r="K5102" s="5"/>
      <c r="L5102" s="14"/>
      <c r="M5102" s="14"/>
      <c r="N5102" s="14"/>
      <c r="O5102" s="105"/>
      <c r="S5102" s="50"/>
    </row>
    <row r="5103" spans="1:31" s="7" customFormat="1" ht="13.25" customHeight="1" x14ac:dyDescent="0.3">
      <c r="A5103" s="58"/>
      <c r="B5103" s="49">
        <v>4146</v>
      </c>
      <c r="C5103" s="28"/>
      <c r="D5103" s="30"/>
      <c r="E5103" s="30"/>
      <c r="F5103" s="30"/>
      <c r="G5103" s="40"/>
      <c r="H5103" s="28"/>
      <c r="I5103" s="38"/>
      <c r="J5103" s="22"/>
      <c r="K5103" s="5"/>
      <c r="L5103" s="14"/>
      <c r="M5103" s="14"/>
      <c r="N5103" s="14"/>
      <c r="O5103" s="105"/>
      <c r="S5103" s="50"/>
    </row>
    <row r="5104" spans="1:31" s="7" customFormat="1" ht="13.25" customHeight="1" x14ac:dyDescent="0.3">
      <c r="A5104" s="58"/>
      <c r="B5104" s="49">
        <v>4147</v>
      </c>
      <c r="C5104" s="28"/>
      <c r="D5104" s="30"/>
      <c r="E5104" s="30"/>
      <c r="F5104" s="30"/>
      <c r="G5104" s="40"/>
      <c r="H5104" s="28"/>
      <c r="I5104" s="38"/>
      <c r="J5104" s="22"/>
      <c r="K5104" s="5"/>
      <c r="L5104" s="14"/>
      <c r="M5104" s="14"/>
      <c r="N5104" s="14"/>
      <c r="O5104" s="105"/>
      <c r="S5104" s="50"/>
    </row>
    <row r="5105" spans="1:19" s="7" customFormat="1" ht="13.25" customHeight="1" x14ac:dyDescent="0.3">
      <c r="A5105" s="58"/>
      <c r="B5105" s="49">
        <v>4148</v>
      </c>
      <c r="C5105" s="28"/>
      <c r="D5105" s="30"/>
      <c r="E5105" s="30"/>
      <c r="F5105" s="30"/>
      <c r="G5105" s="40"/>
      <c r="H5105" s="28"/>
      <c r="I5105" s="38"/>
      <c r="J5105" s="22"/>
      <c r="K5105" s="5"/>
      <c r="L5105" s="14"/>
      <c r="M5105" s="14"/>
      <c r="N5105" s="14"/>
      <c r="O5105" s="105"/>
      <c r="S5105" s="50"/>
    </row>
    <row r="5106" spans="1:19" s="7" customFormat="1" ht="13.25" customHeight="1" x14ac:dyDescent="0.3">
      <c r="A5106" s="58"/>
      <c r="B5106" s="49">
        <v>4149</v>
      </c>
      <c r="C5106" s="28"/>
      <c r="D5106" s="30"/>
      <c r="E5106" s="30"/>
      <c r="F5106" s="30"/>
      <c r="G5106" s="40"/>
      <c r="H5106" s="28"/>
      <c r="I5106" s="38"/>
      <c r="J5106" s="22"/>
      <c r="K5106" s="5"/>
      <c r="L5106" s="14"/>
      <c r="M5106" s="14"/>
      <c r="N5106" s="14"/>
      <c r="O5106" s="105"/>
      <c r="S5106" s="50"/>
    </row>
    <row r="5107" spans="1:19" s="7" customFormat="1" ht="13.25" customHeight="1" x14ac:dyDescent="0.3">
      <c r="A5107" s="58"/>
      <c r="B5107" s="49">
        <v>4150</v>
      </c>
      <c r="C5107" s="28"/>
      <c r="D5107" s="30"/>
      <c r="E5107" s="30"/>
      <c r="F5107" s="30"/>
      <c r="G5107" s="40"/>
      <c r="H5107" s="28"/>
      <c r="I5107" s="38"/>
      <c r="J5107" s="22"/>
      <c r="K5107" s="5"/>
      <c r="L5107" s="14"/>
      <c r="M5107" s="14"/>
      <c r="N5107" s="14"/>
      <c r="O5107" s="105"/>
      <c r="S5107" s="50"/>
    </row>
    <row r="5108" spans="1:19" s="7" customFormat="1" ht="13.25" customHeight="1" x14ac:dyDescent="0.3">
      <c r="A5108" s="58"/>
      <c r="B5108" s="49">
        <v>4151</v>
      </c>
      <c r="C5108" s="28"/>
      <c r="D5108" s="30"/>
      <c r="E5108" s="30"/>
      <c r="F5108" s="30"/>
      <c r="G5108" s="40"/>
      <c r="H5108" s="28"/>
      <c r="I5108" s="38"/>
      <c r="J5108" s="22"/>
      <c r="K5108" s="5"/>
      <c r="L5108" s="14"/>
      <c r="M5108" s="14"/>
      <c r="N5108" s="14"/>
      <c r="O5108" s="105"/>
      <c r="S5108" s="50"/>
    </row>
    <row r="5109" spans="1:19" s="7" customFormat="1" ht="13.25" customHeight="1" x14ac:dyDescent="0.3">
      <c r="A5109" s="58"/>
      <c r="B5109" s="49">
        <v>4152</v>
      </c>
      <c r="C5109" s="28"/>
      <c r="D5109" s="30"/>
      <c r="E5109" s="30"/>
      <c r="F5109" s="30"/>
      <c r="G5109" s="40"/>
      <c r="H5109" s="28"/>
      <c r="I5109" s="38"/>
      <c r="J5109" s="22"/>
      <c r="K5109" s="5"/>
      <c r="L5109" s="14"/>
      <c r="M5109" s="14"/>
      <c r="N5109" s="14"/>
      <c r="O5109" s="105"/>
      <c r="S5109" s="50"/>
    </row>
    <row r="5110" spans="1:19" s="7" customFormat="1" ht="13.25" customHeight="1" x14ac:dyDescent="0.3">
      <c r="A5110" s="58"/>
      <c r="B5110" s="49">
        <v>4153</v>
      </c>
      <c r="C5110" s="28"/>
      <c r="D5110" s="30"/>
      <c r="E5110" s="30"/>
      <c r="F5110" s="30"/>
      <c r="G5110" s="40"/>
      <c r="H5110" s="28"/>
      <c r="I5110" s="38"/>
      <c r="J5110" s="22"/>
      <c r="K5110" s="5"/>
      <c r="L5110" s="14"/>
      <c r="M5110" s="14"/>
      <c r="N5110" s="14"/>
      <c r="O5110" s="105"/>
      <c r="S5110" s="50"/>
    </row>
    <row r="5111" spans="1:19" s="7" customFormat="1" ht="13.25" customHeight="1" x14ac:dyDescent="0.3">
      <c r="A5111" s="58"/>
      <c r="B5111" s="49">
        <v>4154</v>
      </c>
      <c r="C5111" s="28"/>
      <c r="D5111" s="30"/>
      <c r="E5111" s="30"/>
      <c r="F5111" s="30"/>
      <c r="G5111" s="40"/>
      <c r="H5111" s="28"/>
      <c r="I5111" s="38"/>
      <c r="J5111" s="22"/>
      <c r="K5111" s="5"/>
      <c r="L5111" s="14"/>
      <c r="M5111" s="14"/>
      <c r="N5111" s="14"/>
      <c r="O5111" s="105"/>
      <c r="S5111" s="50"/>
    </row>
    <row r="5112" spans="1:19" s="7" customFormat="1" ht="13.25" customHeight="1" x14ac:dyDescent="0.3">
      <c r="A5112" s="58"/>
      <c r="B5112" s="49">
        <v>4155</v>
      </c>
      <c r="C5112" s="28"/>
      <c r="D5112" s="30"/>
      <c r="E5112" s="30"/>
      <c r="F5112" s="30"/>
      <c r="G5112" s="40"/>
      <c r="H5112" s="28"/>
      <c r="I5112" s="38"/>
      <c r="J5112" s="22"/>
      <c r="K5112" s="5"/>
      <c r="L5112" s="14"/>
      <c r="M5112" s="14"/>
      <c r="N5112" s="14"/>
      <c r="O5112" s="105"/>
      <c r="S5112" s="50"/>
    </row>
    <row r="5113" spans="1:19" s="7" customFormat="1" ht="13.25" customHeight="1" x14ac:dyDescent="0.3">
      <c r="A5113" s="58"/>
      <c r="B5113" s="49">
        <v>4156</v>
      </c>
      <c r="C5113" s="28"/>
      <c r="D5113" s="30"/>
      <c r="E5113" s="30"/>
      <c r="F5113" s="30"/>
      <c r="G5113" s="40"/>
      <c r="H5113" s="28"/>
      <c r="I5113" s="38"/>
      <c r="J5113" s="22"/>
      <c r="K5113" s="5"/>
      <c r="L5113" s="14"/>
      <c r="M5113" s="14"/>
      <c r="N5113" s="14"/>
      <c r="O5113" s="105"/>
      <c r="S5113" s="50"/>
    </row>
    <row r="5114" spans="1:19" s="7" customFormat="1" ht="13.25" customHeight="1" x14ac:dyDescent="0.3">
      <c r="A5114" s="58"/>
      <c r="B5114" s="49">
        <v>4157</v>
      </c>
      <c r="C5114" s="28"/>
      <c r="D5114" s="30"/>
      <c r="E5114" s="30"/>
      <c r="F5114" s="30"/>
      <c r="G5114" s="40"/>
      <c r="H5114" s="28"/>
      <c r="I5114" s="38"/>
      <c r="J5114" s="22"/>
      <c r="K5114" s="5"/>
      <c r="L5114" s="14"/>
      <c r="M5114" s="14"/>
      <c r="N5114" s="14"/>
      <c r="O5114" s="105"/>
      <c r="S5114" s="50"/>
    </row>
    <row r="5115" spans="1:19" s="7" customFormat="1" ht="13.25" customHeight="1" x14ac:dyDescent="0.3">
      <c r="A5115" s="58"/>
      <c r="B5115" s="49">
        <v>4158</v>
      </c>
      <c r="C5115" s="28"/>
      <c r="D5115" s="30"/>
      <c r="E5115" s="30"/>
      <c r="F5115" s="30"/>
      <c r="G5115" s="40"/>
      <c r="H5115" s="28"/>
      <c r="I5115" s="38"/>
      <c r="J5115" s="22"/>
      <c r="K5115" s="5"/>
      <c r="L5115" s="14"/>
      <c r="M5115" s="14"/>
      <c r="N5115" s="14"/>
      <c r="O5115" s="105"/>
      <c r="S5115" s="50"/>
    </row>
    <row r="5116" spans="1:19" s="7" customFormat="1" ht="13.25" customHeight="1" x14ac:dyDescent="0.3">
      <c r="A5116" s="58"/>
      <c r="B5116" s="49">
        <v>4159</v>
      </c>
      <c r="C5116" s="28"/>
      <c r="D5116" s="30"/>
      <c r="E5116" s="30"/>
      <c r="F5116" s="30"/>
      <c r="G5116" s="40"/>
      <c r="H5116" s="28"/>
      <c r="I5116" s="38"/>
      <c r="J5116" s="22"/>
      <c r="K5116" s="5"/>
      <c r="L5116" s="14"/>
      <c r="M5116" s="14"/>
      <c r="N5116" s="14"/>
      <c r="O5116" s="105"/>
      <c r="S5116" s="50"/>
    </row>
    <row r="5117" spans="1:19" s="7" customFormat="1" ht="13.25" customHeight="1" x14ac:dyDescent="0.3">
      <c r="A5117" s="58"/>
      <c r="B5117" s="49">
        <v>4160</v>
      </c>
      <c r="C5117" s="28"/>
      <c r="D5117" s="30"/>
      <c r="E5117" s="30"/>
      <c r="F5117" s="30"/>
      <c r="G5117" s="40"/>
      <c r="H5117" s="28"/>
      <c r="I5117" s="38"/>
      <c r="J5117" s="22"/>
      <c r="K5117" s="5"/>
      <c r="L5117" s="14"/>
      <c r="M5117" s="14"/>
      <c r="N5117" s="14"/>
      <c r="O5117" s="105"/>
      <c r="S5117" s="50"/>
    </row>
    <row r="5118" spans="1:19" s="7" customFormat="1" ht="13.25" customHeight="1" x14ac:dyDescent="0.3">
      <c r="A5118" s="58"/>
      <c r="B5118" s="49">
        <v>4161</v>
      </c>
      <c r="C5118" s="28"/>
      <c r="D5118" s="30"/>
      <c r="E5118" s="30"/>
      <c r="F5118" s="30"/>
      <c r="G5118" s="40"/>
      <c r="H5118" s="28"/>
      <c r="I5118" s="38"/>
      <c r="J5118" s="22"/>
      <c r="K5118" s="5"/>
      <c r="L5118" s="14"/>
      <c r="M5118" s="14"/>
      <c r="N5118" s="14"/>
      <c r="O5118" s="105"/>
      <c r="S5118" s="50"/>
    </row>
    <row r="5119" spans="1:19" s="7" customFormat="1" ht="13.25" customHeight="1" x14ac:dyDescent="0.35">
      <c r="A5119" s="58"/>
      <c r="B5119" s="49">
        <v>4162</v>
      </c>
      <c r="C5119" s="28"/>
      <c r="D5119" s="30"/>
      <c r="E5119" s="30"/>
      <c r="F5119" s="30"/>
      <c r="G5119" s="30"/>
      <c r="H5119" s="28"/>
      <c r="I5119" s="38"/>
      <c r="J5119" s="22"/>
      <c r="K5119" s="5"/>
      <c r="L5119" s="14"/>
      <c r="M5119" s="14"/>
      <c r="N5119" s="14"/>
      <c r="O5119" s="106"/>
      <c r="S5119" s="50"/>
    </row>
    <row r="5120" spans="1:19" s="7" customFormat="1" ht="13.25" customHeight="1" x14ac:dyDescent="0.3">
      <c r="A5120" s="58"/>
      <c r="B5120" s="49">
        <v>4163</v>
      </c>
      <c r="C5120" s="28"/>
      <c r="D5120" s="30"/>
      <c r="E5120" s="30"/>
      <c r="F5120" s="30"/>
      <c r="G5120" s="40"/>
      <c r="H5120" s="28"/>
      <c r="I5120" s="38"/>
      <c r="J5120" s="22"/>
      <c r="K5120" s="5"/>
      <c r="L5120" s="14"/>
      <c r="M5120" s="14"/>
      <c r="N5120" s="14"/>
      <c r="O5120" s="105"/>
      <c r="S5120" s="50"/>
    </row>
    <row r="5121" spans="1:31" s="7" customFormat="1" ht="13.25" customHeight="1" x14ac:dyDescent="0.35">
      <c r="A5121" s="58"/>
      <c r="B5121" s="49">
        <v>4164</v>
      </c>
      <c r="C5121" s="28"/>
      <c r="D5121" s="30"/>
      <c r="E5121" s="30"/>
      <c r="F5121" s="30"/>
      <c r="G5121" s="30"/>
      <c r="H5121" s="28"/>
      <c r="I5121" s="38"/>
      <c r="J5121" s="22"/>
      <c r="K5121" s="23"/>
      <c r="L5121" s="14"/>
      <c r="M5121" s="14"/>
      <c r="N5121" s="14"/>
      <c r="O5121" s="106"/>
      <c r="S5121" s="50"/>
    </row>
    <row r="5122" spans="1:31" s="7" customFormat="1" ht="13.25" customHeight="1" x14ac:dyDescent="0.3">
      <c r="A5122" s="58"/>
      <c r="B5122" s="49">
        <v>4165</v>
      </c>
      <c r="C5122" s="28"/>
      <c r="D5122" s="30"/>
      <c r="E5122" s="30"/>
      <c r="F5122" s="30"/>
      <c r="G5122" s="40"/>
      <c r="H5122" s="28"/>
      <c r="I5122" s="38"/>
      <c r="J5122" s="22"/>
      <c r="K5122" s="15"/>
      <c r="L5122" s="24"/>
      <c r="M5122" s="24"/>
      <c r="N5122" s="24"/>
      <c r="O5122" s="105"/>
      <c r="S5122" s="50"/>
    </row>
    <row r="5123" spans="1:31" ht="13.25" customHeight="1" x14ac:dyDescent="0.35">
      <c r="B5123" s="49">
        <v>4166</v>
      </c>
      <c r="H5123" s="28"/>
      <c r="I5123" s="30"/>
      <c r="J5123" s="3"/>
      <c r="AD5123" s="1"/>
      <c r="AE5123" s="1"/>
    </row>
    <row r="5124" spans="1:31" ht="13.25" customHeight="1" x14ac:dyDescent="0.35">
      <c r="B5124" s="49">
        <v>4167</v>
      </c>
      <c r="H5124" s="28"/>
      <c r="I5124" s="30"/>
      <c r="J5124" s="3"/>
      <c r="AD5124" s="1"/>
      <c r="AE5124" s="1"/>
    </row>
    <row r="5125" spans="1:31" ht="13.25" customHeight="1" x14ac:dyDescent="0.35">
      <c r="B5125" s="49">
        <v>4168</v>
      </c>
      <c r="H5125" s="28"/>
      <c r="I5125" s="30"/>
      <c r="J5125" s="3"/>
      <c r="AD5125" s="1"/>
      <c r="AE5125" s="1"/>
    </row>
    <row r="5126" spans="1:31" ht="13.25" customHeight="1" x14ac:dyDescent="0.35">
      <c r="B5126" s="49">
        <v>4169</v>
      </c>
      <c r="H5126" s="28"/>
      <c r="I5126" s="30"/>
      <c r="J5126" s="3"/>
      <c r="AD5126" s="1"/>
      <c r="AE5126" s="1"/>
    </row>
    <row r="5127" spans="1:31" ht="13.25" customHeight="1" x14ac:dyDescent="0.35">
      <c r="B5127" s="49">
        <v>4170</v>
      </c>
      <c r="H5127" s="28"/>
      <c r="I5127" s="30"/>
      <c r="J5127" s="3"/>
      <c r="AD5127" s="1"/>
      <c r="AE5127" s="1"/>
    </row>
    <row r="5128" spans="1:31" ht="13.25" customHeight="1" x14ac:dyDescent="0.35">
      <c r="B5128" s="49">
        <v>4171</v>
      </c>
      <c r="H5128" s="28"/>
      <c r="I5128" s="30"/>
      <c r="J5128" s="3"/>
      <c r="AD5128" s="1"/>
      <c r="AE5128" s="1"/>
    </row>
    <row r="5129" spans="1:31" ht="13.25" customHeight="1" x14ac:dyDescent="0.35">
      <c r="B5129" s="49">
        <v>4172</v>
      </c>
      <c r="H5129" s="28"/>
      <c r="I5129" s="30"/>
      <c r="J5129" s="3"/>
      <c r="AD5129" s="1"/>
      <c r="AE5129" s="1"/>
    </row>
    <row r="5130" spans="1:31" ht="13.25" customHeight="1" x14ac:dyDescent="0.35">
      <c r="B5130" s="49">
        <v>4173</v>
      </c>
      <c r="H5130" s="28"/>
      <c r="I5130" s="30"/>
      <c r="J5130" s="3"/>
      <c r="AD5130" s="1"/>
      <c r="AE5130" s="1"/>
    </row>
    <row r="5131" spans="1:31" ht="13.25" customHeight="1" x14ac:dyDescent="0.35">
      <c r="B5131" s="49">
        <v>4174</v>
      </c>
      <c r="H5131" s="28"/>
      <c r="I5131" s="30"/>
      <c r="J5131" s="3"/>
      <c r="AD5131" s="1"/>
      <c r="AE5131" s="1"/>
    </row>
    <row r="5132" spans="1:31" ht="13.25" customHeight="1" x14ac:dyDescent="0.35">
      <c r="B5132" s="49">
        <v>4175</v>
      </c>
      <c r="H5132" s="28"/>
      <c r="I5132" s="30"/>
      <c r="J5132" s="3"/>
      <c r="AD5132" s="1"/>
      <c r="AE5132" s="1"/>
    </row>
    <row r="5133" spans="1:31" ht="13.25" customHeight="1" x14ac:dyDescent="0.35">
      <c r="B5133" s="49">
        <v>4176</v>
      </c>
      <c r="H5133" s="28"/>
      <c r="I5133" s="30"/>
      <c r="J5133" s="3"/>
      <c r="AD5133" s="1"/>
      <c r="AE5133" s="1"/>
    </row>
    <row r="5134" spans="1:31" ht="13.25" customHeight="1" x14ac:dyDescent="0.35">
      <c r="B5134" s="49">
        <v>4177</v>
      </c>
      <c r="H5134" s="28"/>
      <c r="I5134" s="30"/>
      <c r="J5134" s="3"/>
      <c r="AD5134" s="1"/>
      <c r="AE5134" s="1"/>
    </row>
    <row r="5135" spans="1:31" ht="13.25" customHeight="1" x14ac:dyDescent="0.35">
      <c r="B5135" s="49">
        <v>4178</v>
      </c>
      <c r="H5135" s="28"/>
      <c r="I5135" s="30"/>
      <c r="J5135" s="3"/>
      <c r="AD5135" s="1"/>
      <c r="AE5135" s="1"/>
    </row>
    <row r="5136" spans="1:31" ht="13.25" customHeight="1" x14ac:dyDescent="0.35">
      <c r="B5136" s="49">
        <v>4179</v>
      </c>
      <c r="H5136" s="28"/>
      <c r="I5136" s="30"/>
      <c r="J5136" s="3"/>
      <c r="AD5136" s="1"/>
      <c r="AE5136" s="1"/>
    </row>
    <row r="5137" spans="2:31" ht="13.25" customHeight="1" x14ac:dyDescent="0.35">
      <c r="B5137" s="49">
        <v>4180</v>
      </c>
      <c r="H5137" s="28"/>
      <c r="I5137" s="30"/>
      <c r="J5137" s="3"/>
      <c r="AD5137" s="1"/>
      <c r="AE5137" s="1"/>
    </row>
    <row r="5138" spans="2:31" ht="13.25" customHeight="1" x14ac:dyDescent="0.35">
      <c r="B5138" s="49">
        <v>4181</v>
      </c>
      <c r="H5138" s="28"/>
      <c r="I5138" s="30"/>
      <c r="J5138" s="3"/>
      <c r="AD5138" s="1"/>
      <c r="AE5138" s="1"/>
    </row>
    <row r="5139" spans="2:31" ht="13.25" customHeight="1" x14ac:dyDescent="0.35">
      <c r="B5139" s="49">
        <v>4182</v>
      </c>
      <c r="H5139" s="28"/>
      <c r="I5139" s="30"/>
      <c r="J5139" s="3"/>
      <c r="AD5139" s="1"/>
      <c r="AE5139" s="1"/>
    </row>
    <row r="5140" spans="2:31" ht="13.25" customHeight="1" x14ac:dyDescent="0.35">
      <c r="B5140" s="49">
        <v>4183</v>
      </c>
      <c r="H5140" s="28"/>
      <c r="I5140" s="30"/>
      <c r="J5140" s="3"/>
      <c r="AD5140" s="1"/>
      <c r="AE5140" s="1"/>
    </row>
    <row r="5141" spans="2:31" ht="13.25" customHeight="1" x14ac:dyDescent="0.35">
      <c r="B5141" s="49">
        <v>4184</v>
      </c>
      <c r="H5141" s="28"/>
      <c r="I5141" s="30"/>
      <c r="J5141" s="3"/>
      <c r="AD5141" s="1"/>
      <c r="AE5141" s="1"/>
    </row>
    <row r="5142" spans="2:31" ht="13.25" customHeight="1" x14ac:dyDescent="0.35">
      <c r="B5142" s="49">
        <v>4185</v>
      </c>
      <c r="H5142" s="28"/>
      <c r="I5142" s="30"/>
      <c r="J5142" s="3"/>
      <c r="AD5142" s="1"/>
      <c r="AE5142" s="1"/>
    </row>
    <row r="5143" spans="2:31" ht="13.25" customHeight="1" x14ac:dyDescent="0.35">
      <c r="B5143" s="49">
        <v>4186</v>
      </c>
      <c r="H5143" s="28"/>
      <c r="I5143" s="30"/>
      <c r="J5143" s="3"/>
      <c r="AD5143" s="1"/>
      <c r="AE5143" s="1"/>
    </row>
    <row r="5144" spans="2:31" ht="13.25" customHeight="1" x14ac:dyDescent="0.35">
      <c r="B5144" s="49">
        <v>4187</v>
      </c>
      <c r="H5144" s="28"/>
      <c r="I5144" s="30"/>
      <c r="J5144" s="3"/>
      <c r="AD5144" s="1"/>
      <c r="AE5144" s="1"/>
    </row>
    <row r="5145" spans="2:31" ht="13.25" customHeight="1" x14ac:dyDescent="0.35">
      <c r="B5145" s="49">
        <v>4188</v>
      </c>
      <c r="H5145" s="28"/>
      <c r="I5145" s="30"/>
      <c r="J5145" s="3"/>
      <c r="AD5145" s="1"/>
      <c r="AE5145" s="1"/>
    </row>
    <row r="5146" spans="2:31" ht="13.25" customHeight="1" x14ac:dyDescent="0.35">
      <c r="B5146" s="49">
        <v>4189</v>
      </c>
      <c r="H5146" s="28"/>
      <c r="I5146" s="30"/>
      <c r="J5146" s="3"/>
      <c r="AD5146" s="1"/>
      <c r="AE5146" s="1"/>
    </row>
    <row r="5147" spans="2:31" ht="13.25" customHeight="1" x14ac:dyDescent="0.35">
      <c r="B5147" s="49">
        <v>4190</v>
      </c>
      <c r="H5147" s="28"/>
      <c r="I5147" s="30"/>
      <c r="J5147" s="3"/>
      <c r="AD5147" s="1"/>
      <c r="AE5147" s="1"/>
    </row>
    <row r="5148" spans="2:31" ht="13.25" customHeight="1" x14ac:dyDescent="0.35">
      <c r="B5148" s="49">
        <v>4191</v>
      </c>
      <c r="H5148" s="28"/>
      <c r="I5148" s="30"/>
      <c r="J5148" s="3"/>
      <c r="AD5148" s="1"/>
      <c r="AE5148" s="1"/>
    </row>
    <row r="5149" spans="2:31" ht="13.25" customHeight="1" x14ac:dyDescent="0.35">
      <c r="B5149" s="49">
        <v>4192</v>
      </c>
      <c r="H5149" s="28"/>
      <c r="I5149" s="30"/>
      <c r="J5149" s="3"/>
      <c r="AD5149" s="1"/>
      <c r="AE5149" s="1"/>
    </row>
    <row r="5150" spans="2:31" ht="13.25" customHeight="1" x14ac:dyDescent="0.35">
      <c r="B5150" s="49">
        <v>4193</v>
      </c>
      <c r="H5150" s="28"/>
      <c r="I5150" s="30"/>
      <c r="J5150" s="3"/>
      <c r="AD5150" s="1"/>
      <c r="AE5150" s="1"/>
    </row>
    <row r="5151" spans="2:31" ht="13.25" customHeight="1" x14ac:dyDescent="0.35">
      <c r="B5151" s="49">
        <v>4194</v>
      </c>
      <c r="H5151" s="28"/>
      <c r="I5151" s="30"/>
      <c r="J5151" s="3"/>
      <c r="AD5151" s="1"/>
      <c r="AE5151" s="1"/>
    </row>
    <row r="5152" spans="2:31" ht="13.25" customHeight="1" x14ac:dyDescent="0.35">
      <c r="B5152" s="49">
        <v>4195</v>
      </c>
      <c r="H5152" s="28"/>
      <c r="I5152" s="30"/>
      <c r="J5152" s="3"/>
      <c r="AD5152" s="1"/>
      <c r="AE5152" s="1"/>
    </row>
    <row r="5153" spans="2:31" ht="13.25" customHeight="1" x14ac:dyDescent="0.35">
      <c r="B5153" s="49">
        <v>4196</v>
      </c>
      <c r="H5153" s="28"/>
      <c r="I5153" s="30"/>
      <c r="J5153" s="3"/>
      <c r="AD5153" s="1"/>
      <c r="AE5153" s="1"/>
    </row>
    <row r="5154" spans="2:31" ht="13.25" customHeight="1" x14ac:dyDescent="0.35">
      <c r="B5154" s="49">
        <v>4197</v>
      </c>
      <c r="H5154" s="28"/>
      <c r="I5154" s="30"/>
      <c r="J5154" s="3"/>
      <c r="AD5154" s="1"/>
      <c r="AE5154" s="1"/>
    </row>
    <row r="5155" spans="2:31" ht="13.25" customHeight="1" x14ac:dyDescent="0.35">
      <c r="B5155" s="49">
        <v>4198</v>
      </c>
      <c r="H5155" s="28"/>
      <c r="I5155" s="30"/>
      <c r="J5155" s="3"/>
      <c r="AD5155" s="1"/>
      <c r="AE5155" s="1"/>
    </row>
    <row r="5156" spans="2:31" ht="13.25" customHeight="1" x14ac:dyDescent="0.35">
      <c r="B5156" s="49">
        <v>4199</v>
      </c>
      <c r="H5156" s="28"/>
      <c r="I5156" s="30"/>
      <c r="J5156" s="3"/>
      <c r="AD5156" s="1"/>
      <c r="AE5156" s="1"/>
    </row>
    <row r="5157" spans="2:31" ht="13.25" customHeight="1" x14ac:dyDescent="0.35">
      <c r="B5157" s="49">
        <v>4220</v>
      </c>
      <c r="D5157" s="38"/>
      <c r="E5157" s="38"/>
      <c r="F5157" s="38"/>
      <c r="G5157" s="103"/>
      <c r="H5157" s="104"/>
      <c r="I5157" s="30"/>
      <c r="J5157" s="3"/>
      <c r="AD5157" s="1"/>
      <c r="AE5157" s="1"/>
    </row>
    <row r="5158" spans="2:31" ht="13.25" customHeight="1" x14ac:dyDescent="0.35">
      <c r="B5158" s="49">
        <v>4222</v>
      </c>
      <c r="C5158" s="41"/>
      <c r="D5158" s="38"/>
      <c r="E5158" s="38"/>
      <c r="F5158" s="38"/>
      <c r="G5158" s="103"/>
      <c r="H5158" s="104"/>
      <c r="I5158" s="30"/>
      <c r="J5158" s="3"/>
      <c r="AD5158" s="1"/>
      <c r="AE5158" s="1"/>
    </row>
    <row r="5159" spans="2:31" ht="13.25" customHeight="1" x14ac:dyDescent="0.35">
      <c r="B5159" s="49">
        <v>4224</v>
      </c>
      <c r="C5159" s="43"/>
      <c r="D5159" s="37"/>
      <c r="E5159" s="38"/>
      <c r="F5159" s="37"/>
      <c r="G5159" s="37"/>
      <c r="H5159" s="43"/>
      <c r="I5159" s="30"/>
      <c r="J5159" s="3"/>
      <c r="AD5159" s="1"/>
      <c r="AE5159" s="1"/>
    </row>
    <row r="5160" spans="2:31" ht="13.25" customHeight="1" x14ac:dyDescent="0.35">
      <c r="B5160" s="49">
        <v>4225</v>
      </c>
      <c r="C5160" s="43"/>
      <c r="D5160" s="37"/>
      <c r="E5160" s="37"/>
      <c r="F5160" s="37"/>
      <c r="G5160" s="37"/>
      <c r="H5160" s="43"/>
      <c r="I5160" s="30"/>
      <c r="J5160" s="3"/>
      <c r="AD5160" s="1"/>
      <c r="AE5160" s="1"/>
    </row>
    <row r="5161" spans="2:31" ht="13.25" customHeight="1" x14ac:dyDescent="0.35">
      <c r="B5161" s="49">
        <v>4226</v>
      </c>
      <c r="H5161" s="28"/>
      <c r="I5161" s="30"/>
      <c r="J5161" s="3"/>
      <c r="AD5161" s="1"/>
      <c r="AE5161" s="1"/>
    </row>
    <row r="5162" spans="2:31" ht="13.25" customHeight="1" x14ac:dyDescent="0.35">
      <c r="B5162" s="49">
        <v>4227</v>
      </c>
      <c r="H5162" s="28"/>
      <c r="I5162" s="30"/>
      <c r="J5162" s="3"/>
      <c r="AD5162" s="1"/>
      <c r="AE5162" s="1"/>
    </row>
    <row r="5163" spans="2:31" ht="13.25" customHeight="1" x14ac:dyDescent="0.35">
      <c r="B5163" s="49">
        <v>4228</v>
      </c>
      <c r="H5163" s="28"/>
      <c r="I5163" s="30"/>
      <c r="J5163" s="3"/>
      <c r="AD5163" s="1"/>
      <c r="AE5163" s="1"/>
    </row>
    <row r="5164" spans="2:31" ht="13.25" customHeight="1" x14ac:dyDescent="0.35">
      <c r="B5164" s="49">
        <v>4229</v>
      </c>
      <c r="H5164" s="28"/>
      <c r="I5164" s="30"/>
      <c r="J5164" s="3"/>
      <c r="AD5164" s="1"/>
      <c r="AE5164" s="1"/>
    </row>
    <row r="5165" spans="2:31" ht="13.25" customHeight="1" x14ac:dyDescent="0.35">
      <c r="B5165" s="49">
        <v>4230</v>
      </c>
      <c r="H5165" s="28"/>
      <c r="I5165" s="30"/>
      <c r="J5165" s="3"/>
      <c r="AD5165" s="1"/>
      <c r="AE5165" s="1"/>
    </row>
    <row r="5166" spans="2:31" ht="13.25" customHeight="1" x14ac:dyDescent="0.35">
      <c r="B5166" s="49">
        <v>4231</v>
      </c>
      <c r="H5166" s="28"/>
      <c r="I5166" s="30"/>
      <c r="J5166" s="3"/>
      <c r="AD5166" s="1"/>
      <c r="AE5166" s="1"/>
    </row>
    <row r="5167" spans="2:31" ht="13.25" customHeight="1" x14ac:dyDescent="0.35">
      <c r="B5167" s="49">
        <v>4232</v>
      </c>
      <c r="H5167" s="28"/>
      <c r="I5167" s="30"/>
      <c r="J5167" s="3"/>
      <c r="AD5167" s="1"/>
      <c r="AE5167" s="1"/>
    </row>
    <row r="5168" spans="2:31" ht="13.25" customHeight="1" x14ac:dyDescent="0.35">
      <c r="B5168" s="49">
        <v>4233</v>
      </c>
      <c r="H5168" s="28"/>
      <c r="I5168" s="30"/>
      <c r="J5168" s="3"/>
      <c r="AD5168" s="1"/>
      <c r="AE5168" s="1"/>
    </row>
    <row r="5169" spans="2:31" ht="13.25" customHeight="1" x14ac:dyDescent="0.35">
      <c r="B5169" s="49">
        <v>4234</v>
      </c>
      <c r="H5169" s="28"/>
      <c r="I5169" s="30"/>
      <c r="J5169" s="3"/>
      <c r="AD5169" s="1"/>
      <c r="AE5169" s="1"/>
    </row>
    <row r="5170" spans="2:31" ht="13.25" customHeight="1" x14ac:dyDescent="0.35">
      <c r="B5170" s="49">
        <v>4235</v>
      </c>
      <c r="H5170" s="28"/>
      <c r="I5170" s="30"/>
      <c r="J5170" s="3"/>
      <c r="AD5170" s="1"/>
      <c r="AE5170" s="1"/>
    </row>
    <row r="5171" spans="2:31" ht="13.25" customHeight="1" x14ac:dyDescent="0.35">
      <c r="B5171" s="49">
        <v>4236</v>
      </c>
      <c r="H5171" s="28"/>
      <c r="I5171" s="30"/>
      <c r="J5171" s="3"/>
      <c r="AD5171" s="1"/>
      <c r="AE5171" s="1"/>
    </row>
    <row r="5172" spans="2:31" ht="13.25" customHeight="1" x14ac:dyDescent="0.35">
      <c r="B5172" s="49">
        <v>4237</v>
      </c>
      <c r="H5172" s="28"/>
      <c r="I5172" s="30"/>
      <c r="J5172" s="3"/>
      <c r="AD5172" s="1"/>
      <c r="AE5172" s="1"/>
    </row>
    <row r="5173" spans="2:31" ht="13.25" customHeight="1" x14ac:dyDescent="0.35">
      <c r="B5173" s="49">
        <v>4238</v>
      </c>
      <c r="H5173" s="28"/>
      <c r="I5173" s="30"/>
      <c r="J5173" s="3"/>
      <c r="AD5173" s="1"/>
      <c r="AE5173" s="1"/>
    </row>
    <row r="5174" spans="2:31" ht="13.25" customHeight="1" x14ac:dyDescent="0.35">
      <c r="B5174" s="49">
        <v>4239</v>
      </c>
      <c r="H5174" s="28"/>
      <c r="I5174" s="30"/>
      <c r="J5174" s="3"/>
      <c r="AD5174" s="1"/>
      <c r="AE5174" s="1"/>
    </row>
    <row r="5175" spans="2:31" ht="13.25" customHeight="1" x14ac:dyDescent="0.35">
      <c r="B5175" s="49">
        <v>4240</v>
      </c>
      <c r="H5175" s="28"/>
      <c r="I5175" s="30"/>
      <c r="J5175" s="3"/>
      <c r="AD5175" s="1"/>
      <c r="AE5175" s="1"/>
    </row>
    <row r="5176" spans="2:31" ht="13.25" customHeight="1" x14ac:dyDescent="0.35">
      <c r="B5176" s="49">
        <v>4241</v>
      </c>
      <c r="H5176" s="28"/>
      <c r="I5176" s="30"/>
      <c r="J5176" s="3"/>
      <c r="AD5176" s="1"/>
      <c r="AE5176" s="1"/>
    </row>
    <row r="5177" spans="2:31" ht="13.25" customHeight="1" x14ac:dyDescent="0.35">
      <c r="B5177" s="49">
        <v>4242</v>
      </c>
      <c r="H5177" s="28"/>
      <c r="I5177" s="30"/>
      <c r="J5177" s="3"/>
      <c r="AD5177" s="1"/>
      <c r="AE5177" s="1"/>
    </row>
    <row r="5178" spans="2:31" ht="13.25" customHeight="1" x14ac:dyDescent="0.35">
      <c r="B5178" s="49">
        <v>4243</v>
      </c>
      <c r="H5178" s="28"/>
      <c r="I5178" s="30"/>
      <c r="J5178" s="3"/>
      <c r="AD5178" s="1"/>
      <c r="AE5178" s="1"/>
    </row>
    <row r="5179" spans="2:31" ht="13.25" customHeight="1" x14ac:dyDescent="0.35">
      <c r="B5179" s="49">
        <v>4244</v>
      </c>
      <c r="H5179" s="28"/>
      <c r="I5179" s="30"/>
      <c r="J5179" s="3"/>
      <c r="AD5179" s="1"/>
      <c r="AE5179" s="1"/>
    </row>
    <row r="5180" spans="2:31" ht="13.25" customHeight="1" x14ac:dyDescent="0.35">
      <c r="B5180" s="49">
        <v>4245</v>
      </c>
      <c r="H5180" s="28"/>
      <c r="I5180" s="30"/>
      <c r="J5180" s="3"/>
      <c r="AD5180" s="1"/>
      <c r="AE5180" s="1"/>
    </row>
    <row r="5181" spans="2:31" ht="13.25" customHeight="1" x14ac:dyDescent="0.35">
      <c r="B5181" s="49">
        <v>4246</v>
      </c>
      <c r="H5181" s="28"/>
      <c r="I5181" s="30"/>
      <c r="J5181" s="3"/>
      <c r="AD5181" s="1"/>
      <c r="AE5181" s="1"/>
    </row>
    <row r="5182" spans="2:31" ht="13.25" customHeight="1" x14ac:dyDescent="0.35">
      <c r="B5182" s="49">
        <v>4247</v>
      </c>
      <c r="H5182" s="28"/>
      <c r="I5182" s="30"/>
      <c r="J5182" s="3"/>
      <c r="AD5182" s="1"/>
      <c r="AE5182" s="1"/>
    </row>
    <row r="5183" spans="2:31" ht="13.25" customHeight="1" x14ac:dyDescent="0.35">
      <c r="B5183" s="49">
        <v>4248</v>
      </c>
      <c r="H5183" s="28"/>
      <c r="I5183" s="30"/>
      <c r="J5183" s="3"/>
      <c r="AD5183" s="1"/>
      <c r="AE5183" s="1"/>
    </row>
    <row r="5184" spans="2:31" ht="13.25" customHeight="1" x14ac:dyDescent="0.35">
      <c r="B5184" s="49">
        <v>4249</v>
      </c>
      <c r="H5184" s="28"/>
      <c r="I5184" s="30"/>
      <c r="J5184" s="3"/>
      <c r="AD5184" s="1"/>
      <c r="AE5184" s="1"/>
    </row>
    <row r="5185" spans="1:31" ht="13.25" customHeight="1" x14ac:dyDescent="0.35">
      <c r="B5185" s="49">
        <v>4250</v>
      </c>
      <c r="H5185" s="28"/>
      <c r="I5185" s="30"/>
      <c r="J5185" s="3"/>
      <c r="AD5185" s="1"/>
      <c r="AE5185" s="1"/>
    </row>
    <row r="5186" spans="1:31" ht="13.25" customHeight="1" x14ac:dyDescent="0.35">
      <c r="B5186" s="49">
        <v>4251</v>
      </c>
      <c r="H5186" s="28"/>
      <c r="I5186" s="30"/>
      <c r="J5186" s="3"/>
      <c r="AD5186" s="1"/>
      <c r="AE5186" s="1"/>
    </row>
    <row r="5187" spans="1:31" ht="13.25" customHeight="1" x14ac:dyDescent="0.35">
      <c r="B5187" s="49">
        <v>4252</v>
      </c>
      <c r="H5187" s="28"/>
      <c r="I5187" s="30"/>
      <c r="J5187" s="3"/>
      <c r="AD5187" s="1"/>
      <c r="AE5187" s="1"/>
    </row>
    <row r="5188" spans="1:31" ht="13.25" customHeight="1" x14ac:dyDescent="0.35">
      <c r="B5188" s="49">
        <v>4253</v>
      </c>
      <c r="H5188" s="28"/>
      <c r="I5188" s="30"/>
      <c r="J5188" s="3"/>
      <c r="AD5188" s="1"/>
      <c r="AE5188" s="1"/>
    </row>
    <row r="5189" spans="1:31" ht="13.25" customHeight="1" x14ac:dyDescent="0.35">
      <c r="B5189" s="49">
        <v>4254</v>
      </c>
      <c r="H5189" s="28"/>
      <c r="I5189" s="30"/>
      <c r="J5189" s="3"/>
      <c r="AD5189" s="1"/>
      <c r="AE5189" s="1"/>
    </row>
    <row r="5190" spans="1:31" ht="13.25" customHeight="1" x14ac:dyDescent="0.35">
      <c r="B5190" s="49">
        <v>4255</v>
      </c>
      <c r="H5190" s="28"/>
      <c r="I5190" s="30"/>
      <c r="J5190" s="3"/>
      <c r="AD5190" s="1"/>
      <c r="AE5190" s="1"/>
    </row>
    <row r="5191" spans="1:31" ht="13.25" customHeight="1" x14ac:dyDescent="0.35">
      <c r="B5191" s="49">
        <v>4256</v>
      </c>
      <c r="H5191" s="28"/>
      <c r="I5191" s="30"/>
      <c r="J5191" s="3"/>
      <c r="AD5191" s="1"/>
      <c r="AE5191" s="1"/>
    </row>
    <row r="5192" spans="1:31" ht="13.25" customHeight="1" x14ac:dyDescent="0.35">
      <c r="B5192" s="49">
        <v>4257</v>
      </c>
      <c r="H5192" s="28"/>
      <c r="I5192" s="30"/>
      <c r="J5192" s="3"/>
      <c r="AD5192" s="1"/>
      <c r="AE5192" s="1"/>
    </row>
    <row r="5193" spans="1:31" ht="13.25" customHeight="1" x14ac:dyDescent="0.35">
      <c r="B5193" s="49">
        <v>4258</v>
      </c>
      <c r="H5193" s="28"/>
      <c r="I5193" s="30"/>
      <c r="J5193" s="3"/>
      <c r="AD5193" s="1"/>
      <c r="AE5193" s="1"/>
    </row>
    <row r="5194" spans="1:31" ht="13.25" customHeight="1" x14ac:dyDescent="0.35">
      <c r="B5194" s="49">
        <v>4259</v>
      </c>
      <c r="H5194" s="28"/>
      <c r="I5194" s="30"/>
      <c r="J5194" s="3"/>
      <c r="AD5194" s="1"/>
      <c r="AE5194" s="1"/>
    </row>
    <row r="5195" spans="1:31" ht="13.25" customHeight="1" x14ac:dyDescent="0.35">
      <c r="B5195" s="49">
        <v>4260</v>
      </c>
      <c r="H5195" s="28"/>
      <c r="I5195" s="30"/>
      <c r="J5195" s="3"/>
      <c r="AD5195" s="1"/>
      <c r="AE5195" s="1"/>
    </row>
    <row r="5196" spans="1:31" ht="13.25" customHeight="1" x14ac:dyDescent="0.35">
      <c r="B5196" s="49">
        <v>4261</v>
      </c>
      <c r="H5196" s="28"/>
      <c r="I5196" s="30"/>
      <c r="J5196" s="3"/>
      <c r="AD5196" s="1"/>
      <c r="AE5196" s="1"/>
    </row>
    <row r="5197" spans="1:31" ht="13.25" customHeight="1" x14ac:dyDescent="0.35">
      <c r="B5197" s="49">
        <v>4262</v>
      </c>
      <c r="H5197" s="28"/>
      <c r="I5197" s="30"/>
      <c r="J5197" s="3"/>
      <c r="AD5197" s="1"/>
      <c r="AE5197" s="1"/>
    </row>
    <row r="5198" spans="1:31" ht="13.25" customHeight="1" x14ac:dyDescent="0.35">
      <c r="B5198" s="49">
        <v>4263</v>
      </c>
      <c r="H5198" s="28"/>
      <c r="I5198" s="30"/>
      <c r="J5198" s="3"/>
      <c r="AD5198" s="1"/>
      <c r="AE5198" s="1"/>
    </row>
    <row r="5199" spans="1:31" ht="13.25" customHeight="1" x14ac:dyDescent="0.35">
      <c r="B5199" s="49">
        <v>4264</v>
      </c>
      <c r="H5199" s="28"/>
      <c r="I5199" s="30"/>
      <c r="J5199" s="3"/>
      <c r="AD5199" s="1"/>
      <c r="AE5199" s="1"/>
    </row>
    <row r="5200" spans="1:31" s="7" customFormat="1" ht="13.25" customHeight="1" x14ac:dyDescent="0.35">
      <c r="A5200" s="58"/>
      <c r="B5200" s="49">
        <v>4265</v>
      </c>
      <c r="C5200" s="28"/>
      <c r="D5200" s="30"/>
      <c r="E5200" s="30"/>
      <c r="F5200" s="30"/>
      <c r="G5200" s="40"/>
      <c r="H5200" s="28"/>
      <c r="I5200" s="38"/>
      <c r="J5200" s="22"/>
      <c r="S5200" s="50"/>
    </row>
    <row r="5201" spans="1:19" s="7" customFormat="1" ht="13.25" customHeight="1" x14ac:dyDescent="0.35">
      <c r="A5201" s="58"/>
      <c r="B5201" s="49">
        <v>4266</v>
      </c>
      <c r="C5201" s="28"/>
      <c r="D5201" s="30"/>
      <c r="E5201" s="30"/>
      <c r="F5201" s="30"/>
      <c r="G5201" s="40"/>
      <c r="H5201" s="28"/>
      <c r="I5201" s="38"/>
      <c r="J5201" s="22"/>
      <c r="S5201" s="50"/>
    </row>
    <row r="5202" spans="1:19" s="7" customFormat="1" ht="13.25" customHeight="1" x14ac:dyDescent="0.35">
      <c r="A5202" s="58"/>
      <c r="B5202" s="49">
        <v>4267</v>
      </c>
      <c r="C5202" s="28"/>
      <c r="D5202" s="30"/>
      <c r="E5202" s="30"/>
      <c r="F5202" s="30"/>
      <c r="G5202" s="40"/>
      <c r="H5202" s="28"/>
      <c r="I5202" s="38"/>
      <c r="J5202" s="22"/>
      <c r="S5202" s="50"/>
    </row>
    <row r="5203" spans="1:19" s="7" customFormat="1" ht="13.25" customHeight="1" x14ac:dyDescent="0.35">
      <c r="A5203" s="58"/>
      <c r="B5203" s="49">
        <v>4268</v>
      </c>
      <c r="C5203" s="28"/>
      <c r="D5203" s="30"/>
      <c r="E5203" s="30"/>
      <c r="F5203" s="30"/>
      <c r="G5203" s="40"/>
      <c r="H5203" s="28"/>
      <c r="I5203" s="38"/>
      <c r="J5203" s="22"/>
      <c r="S5203" s="50"/>
    </row>
    <row r="5204" spans="1:19" s="7" customFormat="1" ht="13.25" customHeight="1" x14ac:dyDescent="0.35">
      <c r="A5204" s="58"/>
      <c r="B5204" s="49">
        <v>4269</v>
      </c>
      <c r="C5204" s="28"/>
      <c r="D5204" s="30"/>
      <c r="E5204" s="30"/>
      <c r="F5204" s="30"/>
      <c r="G5204" s="40"/>
      <c r="H5204" s="28"/>
      <c r="I5204" s="38"/>
      <c r="J5204" s="22"/>
      <c r="S5204" s="50"/>
    </row>
    <row r="5205" spans="1:19" s="7" customFormat="1" ht="13.25" customHeight="1" x14ac:dyDescent="0.35">
      <c r="A5205" s="58"/>
      <c r="B5205" s="49">
        <v>4270</v>
      </c>
      <c r="C5205" s="28"/>
      <c r="D5205" s="30"/>
      <c r="E5205" s="30"/>
      <c r="F5205" s="30"/>
      <c r="G5205" s="40"/>
      <c r="H5205" s="28"/>
      <c r="I5205" s="38"/>
      <c r="J5205" s="22"/>
      <c r="S5205" s="50"/>
    </row>
    <row r="5206" spans="1:19" s="7" customFormat="1" ht="13.25" customHeight="1" x14ac:dyDescent="0.35">
      <c r="A5206" s="58"/>
      <c r="B5206" s="49">
        <v>4271</v>
      </c>
      <c r="C5206" s="28"/>
      <c r="D5206" s="30"/>
      <c r="E5206" s="30"/>
      <c r="F5206" s="30"/>
      <c r="G5206" s="40"/>
      <c r="H5206" s="28"/>
      <c r="I5206" s="38"/>
      <c r="J5206" s="22"/>
      <c r="S5206" s="50"/>
    </row>
    <row r="5207" spans="1:19" s="7" customFormat="1" ht="13.25" customHeight="1" x14ac:dyDescent="0.35">
      <c r="A5207" s="58"/>
      <c r="B5207" s="49">
        <v>4272</v>
      </c>
      <c r="C5207" s="28"/>
      <c r="D5207" s="30"/>
      <c r="E5207" s="30"/>
      <c r="F5207" s="30"/>
      <c r="G5207" s="40"/>
      <c r="H5207" s="28"/>
      <c r="I5207" s="38"/>
      <c r="J5207" s="22"/>
      <c r="S5207" s="50"/>
    </row>
    <row r="5208" spans="1:19" s="7" customFormat="1" ht="13.25" customHeight="1" x14ac:dyDescent="0.35">
      <c r="A5208" s="58"/>
      <c r="B5208" s="49">
        <v>4273</v>
      </c>
      <c r="C5208" s="28"/>
      <c r="D5208" s="30"/>
      <c r="E5208" s="30"/>
      <c r="F5208" s="30"/>
      <c r="G5208" s="40"/>
      <c r="H5208" s="28"/>
      <c r="I5208" s="38"/>
      <c r="J5208" s="22"/>
      <c r="S5208" s="50"/>
    </row>
    <row r="5209" spans="1:19" s="7" customFormat="1" ht="13.25" customHeight="1" x14ac:dyDescent="0.35">
      <c r="A5209" s="58"/>
      <c r="B5209" s="49">
        <v>4274</v>
      </c>
      <c r="C5209" s="28"/>
      <c r="D5209" s="30"/>
      <c r="E5209" s="30"/>
      <c r="F5209" s="30"/>
      <c r="G5209" s="40"/>
      <c r="H5209" s="28"/>
      <c r="I5209" s="38"/>
      <c r="J5209" s="22"/>
      <c r="S5209" s="50"/>
    </row>
    <row r="5210" spans="1:19" s="7" customFormat="1" ht="13.25" customHeight="1" x14ac:dyDescent="0.35">
      <c r="A5210" s="58"/>
      <c r="B5210" s="49">
        <v>4275</v>
      </c>
      <c r="C5210" s="28"/>
      <c r="D5210" s="30"/>
      <c r="E5210" s="30"/>
      <c r="F5210" s="30"/>
      <c r="G5210" s="40"/>
      <c r="H5210" s="28"/>
      <c r="I5210" s="38"/>
      <c r="J5210" s="22"/>
      <c r="S5210" s="50"/>
    </row>
    <row r="5211" spans="1:19" s="7" customFormat="1" ht="13.25" customHeight="1" x14ac:dyDescent="0.35">
      <c r="A5211" s="58"/>
      <c r="B5211" s="49">
        <v>4276</v>
      </c>
      <c r="C5211" s="28"/>
      <c r="D5211" s="30"/>
      <c r="E5211" s="30"/>
      <c r="F5211" s="30"/>
      <c r="G5211" s="40"/>
      <c r="H5211" s="28"/>
      <c r="I5211" s="38"/>
      <c r="J5211" s="22"/>
      <c r="S5211" s="50"/>
    </row>
    <row r="5212" spans="1:19" s="7" customFormat="1" ht="13.25" customHeight="1" x14ac:dyDescent="0.35">
      <c r="A5212" s="58"/>
      <c r="B5212" s="49">
        <v>4277</v>
      </c>
      <c r="C5212" s="28"/>
      <c r="D5212" s="30"/>
      <c r="E5212" s="30"/>
      <c r="F5212" s="30"/>
      <c r="G5212" s="40"/>
      <c r="H5212" s="28"/>
      <c r="I5212" s="38"/>
      <c r="J5212" s="22"/>
      <c r="S5212" s="50"/>
    </row>
    <row r="5213" spans="1:19" s="7" customFormat="1" ht="13.25" customHeight="1" x14ac:dyDescent="0.35">
      <c r="A5213" s="58"/>
      <c r="B5213" s="49">
        <v>4278</v>
      </c>
      <c r="C5213" s="28"/>
      <c r="D5213" s="30"/>
      <c r="E5213" s="30"/>
      <c r="F5213" s="30"/>
      <c r="G5213" s="40"/>
      <c r="H5213" s="28"/>
      <c r="I5213" s="38"/>
      <c r="J5213" s="22"/>
      <c r="S5213" s="50"/>
    </row>
    <row r="5214" spans="1:19" s="7" customFormat="1" ht="13.25" customHeight="1" x14ac:dyDescent="0.35">
      <c r="A5214" s="58"/>
      <c r="B5214" s="49">
        <v>4279</v>
      </c>
      <c r="C5214" s="28"/>
      <c r="D5214" s="30"/>
      <c r="E5214" s="30"/>
      <c r="F5214" s="30"/>
      <c r="G5214" s="40"/>
      <c r="H5214" s="28"/>
      <c r="I5214" s="38"/>
      <c r="J5214" s="22"/>
      <c r="S5214" s="50"/>
    </row>
    <row r="5215" spans="1:19" s="7" customFormat="1" ht="13.25" customHeight="1" x14ac:dyDescent="0.35">
      <c r="A5215" s="58"/>
      <c r="B5215" s="49">
        <v>4280</v>
      </c>
      <c r="C5215" s="28"/>
      <c r="D5215" s="30"/>
      <c r="E5215" s="30"/>
      <c r="F5215" s="30"/>
      <c r="G5215" s="40"/>
      <c r="H5215" s="28"/>
      <c r="I5215" s="38"/>
      <c r="J5215" s="22"/>
      <c r="S5215" s="50"/>
    </row>
    <row r="5216" spans="1:19" s="7" customFormat="1" ht="13.25" customHeight="1" x14ac:dyDescent="0.35">
      <c r="A5216" s="58"/>
      <c r="B5216" s="49">
        <v>4281</v>
      </c>
      <c r="C5216" s="28"/>
      <c r="D5216" s="30"/>
      <c r="E5216" s="30"/>
      <c r="F5216" s="30"/>
      <c r="G5216" s="40"/>
      <c r="H5216" s="28"/>
      <c r="I5216" s="38"/>
      <c r="J5216" s="22"/>
      <c r="S5216" s="50"/>
    </row>
    <row r="5217" spans="1:31" s="7" customFormat="1" ht="13.25" customHeight="1" x14ac:dyDescent="0.35">
      <c r="A5217" s="58"/>
      <c r="B5217" s="49">
        <v>4282</v>
      </c>
      <c r="C5217" s="28"/>
      <c r="D5217" s="30"/>
      <c r="E5217" s="30"/>
      <c r="F5217" s="30"/>
      <c r="G5217" s="40"/>
      <c r="H5217" s="28"/>
      <c r="I5217" s="38"/>
      <c r="J5217" s="22"/>
      <c r="S5217" s="50"/>
    </row>
    <row r="5218" spans="1:31" s="7" customFormat="1" ht="13.25" customHeight="1" x14ac:dyDescent="0.35">
      <c r="A5218" s="58"/>
      <c r="B5218" s="49">
        <v>4283</v>
      </c>
      <c r="C5218" s="28"/>
      <c r="D5218" s="30"/>
      <c r="E5218" s="30"/>
      <c r="F5218" s="30"/>
      <c r="G5218" s="40"/>
      <c r="H5218" s="28"/>
      <c r="I5218" s="38"/>
      <c r="J5218" s="22"/>
      <c r="S5218" s="50"/>
    </row>
    <row r="5219" spans="1:31" s="7" customFormat="1" ht="13.25" customHeight="1" x14ac:dyDescent="0.35">
      <c r="A5219" s="58"/>
      <c r="B5219" s="49">
        <v>4284</v>
      </c>
      <c r="C5219" s="28"/>
      <c r="D5219" s="30"/>
      <c r="E5219" s="30"/>
      <c r="F5219" s="30"/>
      <c r="G5219" s="30"/>
      <c r="H5219" s="28"/>
      <c r="I5219" s="38"/>
      <c r="J5219" s="22"/>
      <c r="S5219" s="50"/>
    </row>
    <row r="5220" spans="1:31" s="7" customFormat="1" ht="13.25" customHeight="1" x14ac:dyDescent="0.35">
      <c r="A5220" s="58"/>
      <c r="B5220" s="49">
        <v>4285</v>
      </c>
      <c r="C5220" s="28"/>
      <c r="D5220" s="30"/>
      <c r="E5220" s="30"/>
      <c r="F5220" s="30"/>
      <c r="G5220" s="40"/>
      <c r="H5220" s="28"/>
      <c r="I5220" s="38"/>
      <c r="J5220" s="22"/>
      <c r="S5220" s="50"/>
    </row>
    <row r="5221" spans="1:31" s="7" customFormat="1" ht="13.25" customHeight="1" x14ac:dyDescent="0.35">
      <c r="A5221" s="58"/>
      <c r="B5221" s="49">
        <v>4286</v>
      </c>
      <c r="C5221" s="28"/>
      <c r="D5221" s="30"/>
      <c r="E5221" s="30"/>
      <c r="F5221" s="30"/>
      <c r="G5221" s="30"/>
      <c r="H5221" s="28"/>
      <c r="I5221" s="38"/>
      <c r="J5221" s="22"/>
      <c r="S5221" s="50"/>
    </row>
    <row r="5222" spans="1:31" s="7" customFormat="1" ht="13.25" customHeight="1" x14ac:dyDescent="0.35">
      <c r="A5222" s="58"/>
      <c r="B5222" s="49">
        <v>4287</v>
      </c>
      <c r="C5222" s="28"/>
      <c r="D5222" s="30"/>
      <c r="E5222" s="30"/>
      <c r="F5222" s="30"/>
      <c r="G5222" s="40"/>
      <c r="H5222" s="28"/>
      <c r="I5222" s="38"/>
      <c r="J5222" s="22"/>
      <c r="S5222" s="50"/>
    </row>
    <row r="5223" spans="1:31" ht="13.25" customHeight="1" x14ac:dyDescent="0.35">
      <c r="B5223" s="49">
        <v>4288</v>
      </c>
      <c r="H5223" s="28"/>
      <c r="I5223" s="30"/>
      <c r="J5223" s="3"/>
      <c r="AD5223" s="1"/>
      <c r="AE5223" s="1"/>
    </row>
    <row r="5224" spans="1:31" ht="13.25" customHeight="1" x14ac:dyDescent="0.35">
      <c r="B5224" s="49">
        <v>4289</v>
      </c>
      <c r="H5224" s="28"/>
      <c r="I5224" s="30"/>
      <c r="J5224" s="3"/>
      <c r="AD5224" s="1"/>
      <c r="AE5224" s="1"/>
    </row>
    <row r="5225" spans="1:31" ht="13.25" customHeight="1" x14ac:dyDescent="0.35">
      <c r="B5225" s="49">
        <v>4290</v>
      </c>
      <c r="H5225" s="28"/>
      <c r="I5225" s="30"/>
      <c r="J5225" s="3"/>
      <c r="AD5225" s="1"/>
      <c r="AE5225" s="1"/>
    </row>
    <row r="5226" spans="1:31" ht="13.25" customHeight="1" x14ac:dyDescent="0.35">
      <c r="B5226" s="49">
        <v>4291</v>
      </c>
      <c r="H5226" s="28"/>
      <c r="I5226" s="30"/>
      <c r="J5226" s="3"/>
      <c r="AD5226" s="1"/>
      <c r="AE5226" s="1"/>
    </row>
    <row r="5227" spans="1:31" ht="13.25" customHeight="1" x14ac:dyDescent="0.35">
      <c r="B5227" s="49">
        <v>4292</v>
      </c>
      <c r="H5227" s="28"/>
      <c r="I5227" s="30"/>
      <c r="J5227" s="3"/>
      <c r="AD5227" s="1"/>
      <c r="AE5227" s="1"/>
    </row>
    <row r="5228" spans="1:31" ht="13.25" customHeight="1" x14ac:dyDescent="0.35">
      <c r="B5228" s="49">
        <v>4293</v>
      </c>
      <c r="H5228" s="28"/>
      <c r="I5228" s="30"/>
      <c r="J5228" s="3"/>
      <c r="AD5228" s="1"/>
      <c r="AE5228" s="1"/>
    </row>
    <row r="5229" spans="1:31" ht="13.25" customHeight="1" x14ac:dyDescent="0.35">
      <c r="B5229" s="49">
        <v>4294</v>
      </c>
      <c r="H5229" s="28"/>
      <c r="I5229" s="30"/>
      <c r="J5229" s="3"/>
      <c r="AD5229" s="1"/>
      <c r="AE5229" s="1"/>
    </row>
    <row r="5230" spans="1:31" ht="13.25" customHeight="1" x14ac:dyDescent="0.35">
      <c r="B5230" s="49">
        <v>4295</v>
      </c>
      <c r="H5230" s="28"/>
      <c r="I5230" s="30"/>
      <c r="J5230" s="3"/>
      <c r="AD5230" s="1"/>
      <c r="AE5230" s="1"/>
    </row>
    <row r="5231" spans="1:31" ht="13.25" customHeight="1" x14ac:dyDescent="0.35">
      <c r="B5231" s="49">
        <v>4296</v>
      </c>
      <c r="H5231" s="28"/>
      <c r="I5231" s="30"/>
      <c r="J5231" s="3"/>
      <c r="AD5231" s="1"/>
      <c r="AE5231" s="1"/>
    </row>
    <row r="5232" spans="1:31" ht="13.25" customHeight="1" x14ac:dyDescent="0.35">
      <c r="B5232" s="49">
        <v>4297</v>
      </c>
      <c r="H5232" s="28"/>
      <c r="I5232" s="30"/>
      <c r="J5232" s="3"/>
      <c r="AD5232" s="1"/>
      <c r="AE5232" s="1"/>
    </row>
    <row r="5233" spans="2:31" ht="13.25" customHeight="1" x14ac:dyDescent="0.35">
      <c r="B5233" s="49">
        <v>4298</v>
      </c>
      <c r="H5233" s="28"/>
      <c r="I5233" s="30"/>
      <c r="J5233" s="3"/>
      <c r="AD5233" s="1"/>
      <c r="AE5233" s="1"/>
    </row>
    <row r="5234" spans="2:31" ht="13.25" customHeight="1" x14ac:dyDescent="0.35">
      <c r="B5234" s="49">
        <v>4299</v>
      </c>
      <c r="H5234" s="28"/>
      <c r="I5234" s="30"/>
      <c r="J5234" s="3"/>
      <c r="AD5234" s="1"/>
      <c r="AE5234" s="1"/>
    </row>
    <row r="5235" spans="2:31" ht="13.25" customHeight="1" x14ac:dyDescent="0.35">
      <c r="B5235" s="49">
        <v>4320</v>
      </c>
      <c r="D5235" s="38"/>
      <c r="E5235" s="38"/>
      <c r="F5235" s="38"/>
      <c r="G5235" s="103"/>
      <c r="H5235" s="104"/>
      <c r="I5235" s="30"/>
      <c r="J5235" s="3"/>
      <c r="AD5235" s="1"/>
      <c r="AE5235" s="1"/>
    </row>
    <row r="5236" spans="2:31" ht="13.25" customHeight="1" x14ac:dyDescent="0.35">
      <c r="B5236" s="49">
        <v>4322</v>
      </c>
      <c r="C5236" s="41"/>
      <c r="D5236" s="38"/>
      <c r="E5236" s="38"/>
      <c r="F5236" s="38"/>
      <c r="G5236" s="103"/>
      <c r="H5236" s="104"/>
      <c r="I5236" s="30"/>
      <c r="J5236" s="3"/>
      <c r="AD5236" s="1"/>
      <c r="AE5236" s="1"/>
    </row>
    <row r="5237" spans="2:31" ht="13.25" customHeight="1" x14ac:dyDescent="0.35">
      <c r="B5237" s="49">
        <v>4324</v>
      </c>
      <c r="H5237" s="28"/>
      <c r="I5237" s="30"/>
      <c r="J5237" s="3"/>
      <c r="AD5237" s="1"/>
      <c r="AE5237" s="1"/>
    </row>
    <row r="5238" spans="2:31" ht="13.25" customHeight="1" x14ac:dyDescent="0.35">
      <c r="B5238" s="49">
        <v>4325</v>
      </c>
      <c r="H5238" s="28"/>
      <c r="I5238" s="30"/>
      <c r="J5238" s="3"/>
      <c r="AD5238" s="1"/>
      <c r="AE5238" s="1"/>
    </row>
    <row r="5239" spans="2:31" ht="13.25" customHeight="1" x14ac:dyDescent="0.35">
      <c r="B5239" s="49">
        <v>4326</v>
      </c>
      <c r="H5239" s="28"/>
      <c r="I5239" s="30"/>
      <c r="J5239" s="3"/>
      <c r="AD5239" s="1"/>
      <c r="AE5239" s="1"/>
    </row>
    <row r="5240" spans="2:31" ht="13.25" customHeight="1" x14ac:dyDescent="0.35">
      <c r="B5240" s="49">
        <v>4327</v>
      </c>
      <c r="H5240" s="28"/>
      <c r="I5240" s="30"/>
      <c r="J5240" s="3"/>
      <c r="AD5240" s="1"/>
      <c r="AE5240" s="1"/>
    </row>
    <row r="5241" spans="2:31" ht="13.25" customHeight="1" x14ac:dyDescent="0.35">
      <c r="B5241" s="49">
        <v>4328</v>
      </c>
      <c r="H5241" s="28"/>
      <c r="I5241" s="30"/>
      <c r="J5241" s="3"/>
      <c r="AD5241" s="1"/>
      <c r="AE5241" s="1"/>
    </row>
    <row r="5242" spans="2:31" ht="13.25" customHeight="1" x14ac:dyDescent="0.35">
      <c r="B5242" s="49">
        <v>4329</v>
      </c>
      <c r="H5242" s="28"/>
      <c r="I5242" s="30"/>
      <c r="J5242" s="3"/>
      <c r="AD5242" s="1"/>
      <c r="AE5242" s="1"/>
    </row>
    <row r="5243" spans="2:31" ht="13.25" customHeight="1" x14ac:dyDescent="0.35">
      <c r="B5243" s="49">
        <v>4330</v>
      </c>
      <c r="H5243" s="28"/>
      <c r="I5243" s="30"/>
      <c r="J5243" s="3"/>
      <c r="AD5243" s="1"/>
      <c r="AE5243" s="1"/>
    </row>
    <row r="5244" spans="2:31" ht="13.25" customHeight="1" x14ac:dyDescent="0.35">
      <c r="B5244" s="49">
        <v>4331</v>
      </c>
      <c r="H5244" s="28"/>
      <c r="I5244" s="30"/>
      <c r="J5244" s="3"/>
      <c r="AD5244" s="1"/>
      <c r="AE5244" s="1"/>
    </row>
    <row r="5245" spans="2:31" ht="13.25" customHeight="1" x14ac:dyDescent="0.35">
      <c r="B5245" s="49">
        <v>4332</v>
      </c>
      <c r="H5245" s="28"/>
      <c r="I5245" s="30"/>
      <c r="J5245" s="3"/>
      <c r="AD5245" s="1"/>
      <c r="AE5245" s="1"/>
    </row>
    <row r="5246" spans="2:31" ht="13.25" customHeight="1" x14ac:dyDescent="0.35">
      <c r="B5246" s="49">
        <v>4333</v>
      </c>
      <c r="H5246" s="28"/>
      <c r="I5246" s="30"/>
      <c r="J5246" s="3"/>
      <c r="AD5246" s="1"/>
      <c r="AE5246" s="1"/>
    </row>
    <row r="5247" spans="2:31" ht="13.25" customHeight="1" x14ac:dyDescent="0.35">
      <c r="B5247" s="49">
        <v>4334</v>
      </c>
      <c r="H5247" s="28"/>
      <c r="I5247" s="30"/>
      <c r="J5247" s="3"/>
      <c r="AD5247" s="1"/>
      <c r="AE5247" s="1"/>
    </row>
    <row r="5248" spans="2:31" ht="13.25" customHeight="1" x14ac:dyDescent="0.35">
      <c r="B5248" s="49">
        <v>4335</v>
      </c>
      <c r="H5248" s="28"/>
      <c r="I5248" s="30"/>
      <c r="J5248" s="3"/>
      <c r="AD5248" s="1"/>
      <c r="AE5248" s="1"/>
    </row>
    <row r="5249" spans="2:31" ht="13.25" customHeight="1" x14ac:dyDescent="0.35">
      <c r="B5249" s="49">
        <v>4336</v>
      </c>
      <c r="H5249" s="28"/>
      <c r="I5249" s="30"/>
      <c r="J5249" s="3"/>
      <c r="AD5249" s="1"/>
      <c r="AE5249" s="1"/>
    </row>
    <row r="5250" spans="2:31" ht="13.25" customHeight="1" x14ac:dyDescent="0.35">
      <c r="B5250" s="49">
        <v>4337</v>
      </c>
      <c r="H5250" s="28"/>
      <c r="I5250" s="30"/>
      <c r="J5250" s="3"/>
      <c r="AD5250" s="1"/>
      <c r="AE5250" s="1"/>
    </row>
    <row r="5251" spans="2:31" ht="13.25" customHeight="1" x14ac:dyDescent="0.35">
      <c r="B5251" s="49">
        <v>4338</v>
      </c>
      <c r="H5251" s="28"/>
      <c r="I5251" s="30"/>
      <c r="J5251" s="3"/>
      <c r="AD5251" s="1"/>
      <c r="AE5251" s="1"/>
    </row>
    <row r="5252" spans="2:31" ht="13.25" customHeight="1" x14ac:dyDescent="0.35">
      <c r="B5252" s="49">
        <v>4339</v>
      </c>
      <c r="H5252" s="28"/>
      <c r="I5252" s="30"/>
      <c r="J5252" s="3"/>
      <c r="AD5252" s="1"/>
      <c r="AE5252" s="1"/>
    </row>
    <row r="5253" spans="2:31" ht="13.25" customHeight="1" x14ac:dyDescent="0.35">
      <c r="B5253" s="49">
        <v>4340</v>
      </c>
      <c r="H5253" s="28"/>
      <c r="I5253" s="30"/>
      <c r="J5253" s="3"/>
      <c r="AD5253" s="1"/>
      <c r="AE5253" s="1"/>
    </row>
    <row r="5254" spans="2:31" ht="13.25" customHeight="1" x14ac:dyDescent="0.35">
      <c r="B5254" s="49">
        <v>4341</v>
      </c>
      <c r="H5254" s="28"/>
      <c r="I5254" s="30"/>
      <c r="J5254" s="3"/>
      <c r="AD5254" s="1"/>
      <c r="AE5254" s="1"/>
    </row>
    <row r="5255" spans="2:31" ht="13.25" customHeight="1" x14ac:dyDescent="0.35">
      <c r="B5255" s="49">
        <v>4342</v>
      </c>
      <c r="H5255" s="28"/>
      <c r="I5255" s="30"/>
      <c r="J5255" s="3"/>
      <c r="AD5255" s="1"/>
      <c r="AE5255" s="1"/>
    </row>
    <row r="5256" spans="2:31" ht="13.25" customHeight="1" x14ac:dyDescent="0.35">
      <c r="B5256" s="49">
        <v>4343</v>
      </c>
      <c r="H5256" s="28"/>
      <c r="I5256" s="30"/>
      <c r="J5256" s="3"/>
      <c r="AD5256" s="1"/>
      <c r="AE5256" s="1"/>
    </row>
    <row r="5257" spans="2:31" ht="13.25" customHeight="1" x14ac:dyDescent="0.35">
      <c r="B5257" s="49">
        <v>4344</v>
      </c>
      <c r="H5257" s="28"/>
      <c r="I5257" s="30"/>
      <c r="J5257" s="3"/>
      <c r="AD5257" s="1"/>
      <c r="AE5257" s="1"/>
    </row>
    <row r="5258" spans="2:31" ht="13.25" customHeight="1" x14ac:dyDescent="0.35">
      <c r="B5258" s="49">
        <v>4345</v>
      </c>
      <c r="H5258" s="28"/>
      <c r="I5258" s="30"/>
      <c r="J5258" s="3"/>
      <c r="AD5258" s="1"/>
      <c r="AE5258" s="1"/>
    </row>
    <row r="5259" spans="2:31" ht="13.25" customHeight="1" x14ac:dyDescent="0.35">
      <c r="B5259" s="49">
        <v>4346</v>
      </c>
      <c r="H5259" s="28"/>
      <c r="I5259" s="30"/>
      <c r="J5259" s="3"/>
      <c r="AD5259" s="1"/>
      <c r="AE5259" s="1"/>
    </row>
    <row r="5260" spans="2:31" ht="13.25" customHeight="1" x14ac:dyDescent="0.35">
      <c r="B5260" s="49">
        <v>4347</v>
      </c>
      <c r="H5260" s="28"/>
      <c r="I5260" s="30"/>
      <c r="J5260" s="3"/>
      <c r="AD5260" s="1"/>
      <c r="AE5260" s="1"/>
    </row>
    <row r="5261" spans="2:31" ht="13.25" customHeight="1" x14ac:dyDescent="0.35">
      <c r="B5261" s="49">
        <v>4348</v>
      </c>
      <c r="H5261" s="28"/>
      <c r="I5261" s="30"/>
      <c r="J5261" s="3"/>
      <c r="AD5261" s="1"/>
      <c r="AE5261" s="1"/>
    </row>
    <row r="5262" spans="2:31" ht="13.25" customHeight="1" x14ac:dyDescent="0.35">
      <c r="B5262" s="49">
        <v>4349</v>
      </c>
      <c r="H5262" s="28"/>
      <c r="I5262" s="30"/>
      <c r="J5262" s="3"/>
      <c r="AD5262" s="1"/>
      <c r="AE5262" s="1"/>
    </row>
    <row r="5263" spans="2:31" ht="13.25" customHeight="1" x14ac:dyDescent="0.35">
      <c r="B5263" s="49">
        <v>4350</v>
      </c>
      <c r="H5263" s="28"/>
      <c r="I5263" s="30"/>
      <c r="J5263" s="3"/>
      <c r="AD5263" s="1"/>
      <c r="AE5263" s="1"/>
    </row>
    <row r="5264" spans="2:31" ht="13.25" customHeight="1" x14ac:dyDescent="0.35">
      <c r="B5264" s="49">
        <v>4351</v>
      </c>
      <c r="H5264" s="28"/>
      <c r="I5264" s="30"/>
      <c r="J5264" s="3"/>
      <c r="AD5264" s="1"/>
      <c r="AE5264" s="1"/>
    </row>
    <row r="5265" spans="2:31" ht="13.25" customHeight="1" x14ac:dyDescent="0.35">
      <c r="B5265" s="49">
        <v>4352</v>
      </c>
      <c r="H5265" s="28"/>
      <c r="I5265" s="30"/>
      <c r="J5265" s="3"/>
      <c r="AD5265" s="1"/>
      <c r="AE5265" s="1"/>
    </row>
    <row r="5266" spans="2:31" ht="13.25" customHeight="1" x14ac:dyDescent="0.35">
      <c r="B5266" s="49">
        <v>4353</v>
      </c>
      <c r="H5266" s="28"/>
      <c r="I5266" s="30"/>
      <c r="J5266" s="3"/>
      <c r="AD5266" s="1"/>
      <c r="AE5266" s="1"/>
    </row>
    <row r="5267" spans="2:31" ht="13.25" customHeight="1" x14ac:dyDescent="0.35">
      <c r="B5267" s="49">
        <v>4354</v>
      </c>
      <c r="H5267" s="28"/>
      <c r="I5267" s="30"/>
      <c r="J5267" s="3"/>
      <c r="AD5267" s="1"/>
      <c r="AE5267" s="1"/>
    </row>
    <row r="5268" spans="2:31" ht="13.25" customHeight="1" x14ac:dyDescent="0.35">
      <c r="B5268" s="49">
        <v>4355</v>
      </c>
      <c r="H5268" s="28"/>
      <c r="I5268" s="30"/>
      <c r="J5268" s="3"/>
      <c r="AD5268" s="1"/>
      <c r="AE5268" s="1"/>
    </row>
    <row r="5269" spans="2:31" ht="13.25" customHeight="1" x14ac:dyDescent="0.35">
      <c r="B5269" s="49">
        <v>4356</v>
      </c>
      <c r="H5269" s="28"/>
      <c r="I5269" s="30"/>
      <c r="J5269" s="3"/>
      <c r="AD5269" s="1"/>
      <c r="AE5269" s="1"/>
    </row>
    <row r="5270" spans="2:31" ht="13.25" customHeight="1" x14ac:dyDescent="0.35">
      <c r="B5270" s="49">
        <v>4357</v>
      </c>
      <c r="H5270" s="28"/>
      <c r="I5270" s="30"/>
      <c r="J5270" s="3"/>
      <c r="AD5270" s="1"/>
      <c r="AE5270" s="1"/>
    </row>
    <row r="5271" spans="2:31" ht="13.25" customHeight="1" x14ac:dyDescent="0.35">
      <c r="B5271" s="49">
        <v>4358</v>
      </c>
      <c r="H5271" s="28"/>
      <c r="I5271" s="30"/>
      <c r="J5271" s="3"/>
      <c r="AD5271" s="1"/>
      <c r="AE5271" s="1"/>
    </row>
    <row r="5272" spans="2:31" ht="13.25" customHeight="1" x14ac:dyDescent="0.35">
      <c r="B5272" s="49">
        <v>4359</v>
      </c>
      <c r="H5272" s="28"/>
      <c r="I5272" s="30"/>
      <c r="J5272" s="3"/>
      <c r="AD5272" s="1"/>
      <c r="AE5272" s="1"/>
    </row>
    <row r="5273" spans="2:31" ht="13.25" customHeight="1" x14ac:dyDescent="0.35">
      <c r="B5273" s="49">
        <v>4360</v>
      </c>
      <c r="H5273" s="28"/>
      <c r="I5273" s="30"/>
      <c r="J5273" s="3"/>
      <c r="AD5273" s="1"/>
      <c r="AE5273" s="1"/>
    </row>
    <row r="5274" spans="2:31" ht="13.25" customHeight="1" x14ac:dyDescent="0.35">
      <c r="B5274" s="49">
        <v>4361</v>
      </c>
      <c r="H5274" s="28"/>
      <c r="I5274" s="30"/>
      <c r="J5274" s="3"/>
      <c r="AD5274" s="1"/>
      <c r="AE5274" s="1"/>
    </row>
    <row r="5275" spans="2:31" ht="13.25" customHeight="1" x14ac:dyDescent="0.35">
      <c r="B5275" s="49">
        <v>4362</v>
      </c>
      <c r="H5275" s="28"/>
      <c r="I5275" s="30"/>
      <c r="J5275" s="3"/>
      <c r="AD5275" s="1"/>
      <c r="AE5275" s="1"/>
    </row>
    <row r="5276" spans="2:31" ht="13.25" customHeight="1" x14ac:dyDescent="0.35">
      <c r="B5276" s="49">
        <v>4363</v>
      </c>
      <c r="H5276" s="28"/>
      <c r="I5276" s="30"/>
      <c r="J5276" s="3"/>
      <c r="AD5276" s="1"/>
      <c r="AE5276" s="1"/>
    </row>
    <row r="5277" spans="2:31" ht="13.25" customHeight="1" x14ac:dyDescent="0.35">
      <c r="B5277" s="49">
        <v>4364</v>
      </c>
      <c r="H5277" s="28"/>
      <c r="I5277" s="30"/>
      <c r="J5277" s="3"/>
      <c r="AD5277" s="1"/>
      <c r="AE5277" s="1"/>
    </row>
    <row r="5278" spans="2:31" ht="13.25" customHeight="1" x14ac:dyDescent="0.35">
      <c r="B5278" s="49">
        <v>4365</v>
      </c>
      <c r="H5278" s="28"/>
      <c r="I5278" s="30"/>
      <c r="J5278" s="3"/>
      <c r="AD5278" s="1"/>
      <c r="AE5278" s="1"/>
    </row>
    <row r="5279" spans="2:31" ht="13.25" customHeight="1" x14ac:dyDescent="0.35">
      <c r="B5279" s="49">
        <v>4366</v>
      </c>
      <c r="H5279" s="28"/>
      <c r="I5279" s="30"/>
      <c r="J5279" s="3"/>
      <c r="AD5279" s="1"/>
      <c r="AE5279" s="1"/>
    </row>
    <row r="5280" spans="2:31" ht="13.25" customHeight="1" x14ac:dyDescent="0.35">
      <c r="B5280" s="49">
        <v>4367</v>
      </c>
      <c r="H5280" s="28"/>
      <c r="I5280" s="30"/>
      <c r="J5280" s="3"/>
      <c r="AD5280" s="1"/>
      <c r="AE5280" s="1"/>
    </row>
    <row r="5281" spans="2:31" ht="13.25" customHeight="1" x14ac:dyDescent="0.35">
      <c r="B5281" s="49">
        <v>4368</v>
      </c>
      <c r="H5281" s="28"/>
      <c r="I5281" s="30"/>
      <c r="J5281" s="3"/>
      <c r="AD5281" s="1"/>
      <c r="AE5281" s="1"/>
    </row>
    <row r="5282" spans="2:31" ht="13.25" customHeight="1" x14ac:dyDescent="0.35">
      <c r="B5282" s="49">
        <v>4369</v>
      </c>
      <c r="H5282" s="28"/>
      <c r="I5282" s="30"/>
      <c r="J5282" s="3"/>
      <c r="AD5282" s="1"/>
      <c r="AE5282" s="1"/>
    </row>
    <row r="5283" spans="2:31" ht="13.25" customHeight="1" x14ac:dyDescent="0.35">
      <c r="B5283" s="49">
        <v>4370</v>
      </c>
      <c r="H5283" s="28"/>
      <c r="I5283" s="30"/>
      <c r="J5283" s="3"/>
      <c r="AD5283" s="1"/>
      <c r="AE5283" s="1"/>
    </row>
    <row r="5284" spans="2:31" ht="13.25" customHeight="1" x14ac:dyDescent="0.35">
      <c r="B5284" s="49">
        <v>4371</v>
      </c>
      <c r="H5284" s="28"/>
      <c r="I5284" s="30"/>
      <c r="J5284" s="3"/>
      <c r="AD5284" s="1"/>
      <c r="AE5284" s="1"/>
    </row>
    <row r="5285" spans="2:31" ht="13.25" customHeight="1" x14ac:dyDescent="0.35">
      <c r="B5285" s="49">
        <v>4372</v>
      </c>
      <c r="H5285" s="28"/>
      <c r="I5285" s="30"/>
      <c r="J5285" s="3"/>
      <c r="AD5285" s="1"/>
      <c r="AE5285" s="1"/>
    </row>
    <row r="5286" spans="2:31" ht="13.25" customHeight="1" x14ac:dyDescent="0.35">
      <c r="B5286" s="49">
        <v>4373</v>
      </c>
      <c r="H5286" s="28"/>
      <c r="I5286" s="30"/>
      <c r="J5286" s="3"/>
      <c r="AD5286" s="1"/>
      <c r="AE5286" s="1"/>
    </row>
    <row r="5287" spans="2:31" ht="13.25" customHeight="1" x14ac:dyDescent="0.35">
      <c r="B5287" s="49">
        <v>4374</v>
      </c>
      <c r="H5287" s="28"/>
      <c r="I5287" s="30"/>
      <c r="J5287" s="3"/>
      <c r="AD5287" s="1"/>
      <c r="AE5287" s="1"/>
    </row>
    <row r="5288" spans="2:31" ht="13.25" customHeight="1" x14ac:dyDescent="0.35">
      <c r="B5288" s="49">
        <v>4375</v>
      </c>
      <c r="H5288" s="28"/>
      <c r="I5288" s="30"/>
      <c r="J5288" s="3"/>
      <c r="AD5288" s="1"/>
      <c r="AE5288" s="1"/>
    </row>
    <row r="5289" spans="2:31" ht="13.25" customHeight="1" x14ac:dyDescent="0.35">
      <c r="B5289" s="49">
        <v>4376</v>
      </c>
      <c r="H5289" s="28"/>
      <c r="I5289" s="30"/>
      <c r="J5289" s="3"/>
      <c r="AD5289" s="1"/>
      <c r="AE5289" s="1"/>
    </row>
    <row r="5290" spans="2:31" ht="13.25" customHeight="1" x14ac:dyDescent="0.35">
      <c r="B5290" s="49">
        <v>4377</v>
      </c>
      <c r="H5290" s="28"/>
      <c r="I5290" s="30"/>
      <c r="J5290" s="3"/>
      <c r="AD5290" s="1"/>
      <c r="AE5290" s="1"/>
    </row>
    <row r="5291" spans="2:31" ht="13.25" customHeight="1" x14ac:dyDescent="0.35">
      <c r="B5291" s="49">
        <v>4378</v>
      </c>
      <c r="H5291" s="28"/>
      <c r="I5291" s="30"/>
      <c r="J5291" s="3"/>
      <c r="AD5291" s="1"/>
      <c r="AE5291" s="1"/>
    </row>
    <row r="5292" spans="2:31" ht="13.25" customHeight="1" x14ac:dyDescent="0.35">
      <c r="B5292" s="49">
        <v>4379</v>
      </c>
      <c r="H5292" s="28"/>
      <c r="I5292" s="30"/>
      <c r="J5292" s="3"/>
      <c r="AD5292" s="1"/>
      <c r="AE5292" s="1"/>
    </row>
    <row r="5293" spans="2:31" ht="13.25" customHeight="1" x14ac:dyDescent="0.35">
      <c r="B5293" s="49">
        <v>4380</v>
      </c>
      <c r="H5293" s="28"/>
      <c r="I5293" s="30"/>
      <c r="J5293" s="3"/>
      <c r="AD5293" s="1"/>
      <c r="AE5293" s="1"/>
    </row>
    <row r="5294" spans="2:31" ht="13.25" customHeight="1" x14ac:dyDescent="0.35">
      <c r="B5294" s="49">
        <v>4381</v>
      </c>
      <c r="H5294" s="28"/>
      <c r="I5294" s="30"/>
      <c r="J5294" s="3"/>
      <c r="AD5294" s="1"/>
      <c r="AE5294" s="1"/>
    </row>
    <row r="5295" spans="2:31" ht="13.25" customHeight="1" x14ac:dyDescent="0.35">
      <c r="B5295" s="49">
        <v>4382</v>
      </c>
      <c r="H5295" s="28"/>
      <c r="I5295" s="30"/>
      <c r="J5295" s="3"/>
      <c r="AD5295" s="1"/>
      <c r="AE5295" s="1"/>
    </row>
    <row r="5296" spans="2:31" ht="13.25" customHeight="1" x14ac:dyDescent="0.35">
      <c r="B5296" s="49">
        <v>4383</v>
      </c>
      <c r="H5296" s="28"/>
      <c r="I5296" s="30"/>
      <c r="J5296" s="3"/>
      <c r="AD5296" s="1"/>
      <c r="AE5296" s="1"/>
    </row>
    <row r="5297" spans="1:31" ht="13.25" customHeight="1" x14ac:dyDescent="0.35">
      <c r="B5297" s="49">
        <v>4384</v>
      </c>
      <c r="H5297" s="28"/>
      <c r="I5297" s="30"/>
      <c r="J5297" s="3"/>
      <c r="AD5297" s="1"/>
      <c r="AE5297" s="1"/>
    </row>
    <row r="5298" spans="1:31" ht="13.25" customHeight="1" x14ac:dyDescent="0.35">
      <c r="B5298" s="49">
        <v>4385</v>
      </c>
      <c r="H5298" s="28"/>
      <c r="I5298" s="30"/>
      <c r="J5298" s="3"/>
      <c r="AD5298" s="1"/>
      <c r="AE5298" s="1"/>
    </row>
    <row r="5299" spans="1:31" ht="13.25" customHeight="1" x14ac:dyDescent="0.35">
      <c r="B5299" s="49">
        <v>4386</v>
      </c>
      <c r="H5299" s="28"/>
      <c r="I5299" s="30"/>
      <c r="J5299" s="3"/>
      <c r="AD5299" s="1"/>
      <c r="AE5299" s="1"/>
    </row>
    <row r="5300" spans="1:31" s="7" customFormat="1" ht="13.25" customHeight="1" x14ac:dyDescent="0.35">
      <c r="A5300" s="58"/>
      <c r="B5300" s="49">
        <v>4387</v>
      </c>
      <c r="C5300" s="28"/>
      <c r="D5300" s="30"/>
      <c r="E5300" s="30"/>
      <c r="F5300" s="30"/>
      <c r="G5300" s="40"/>
      <c r="H5300" s="28"/>
      <c r="I5300" s="38"/>
      <c r="J5300" s="22"/>
      <c r="S5300" s="50"/>
    </row>
    <row r="5301" spans="1:31" s="7" customFormat="1" ht="13.25" customHeight="1" x14ac:dyDescent="0.35">
      <c r="A5301" s="58"/>
      <c r="B5301" s="49">
        <v>4388</v>
      </c>
      <c r="C5301" s="28"/>
      <c r="D5301" s="30"/>
      <c r="E5301" s="30"/>
      <c r="F5301" s="30"/>
      <c r="G5301" s="40"/>
      <c r="H5301" s="28"/>
      <c r="I5301" s="38"/>
      <c r="J5301" s="22"/>
      <c r="S5301" s="50"/>
    </row>
    <row r="5302" spans="1:31" s="7" customFormat="1" ht="13.25" customHeight="1" x14ac:dyDescent="0.35">
      <c r="A5302" s="58"/>
      <c r="B5302" s="49">
        <v>4389</v>
      </c>
      <c r="C5302" s="28"/>
      <c r="D5302" s="30"/>
      <c r="E5302" s="30"/>
      <c r="F5302" s="30"/>
      <c r="G5302" s="40"/>
      <c r="H5302" s="28"/>
      <c r="I5302" s="38"/>
      <c r="J5302" s="22"/>
      <c r="S5302" s="50"/>
    </row>
    <row r="5303" spans="1:31" s="7" customFormat="1" ht="13.25" customHeight="1" x14ac:dyDescent="0.35">
      <c r="A5303" s="58"/>
      <c r="B5303" s="49">
        <v>4390</v>
      </c>
      <c r="C5303" s="28"/>
      <c r="D5303" s="30"/>
      <c r="E5303" s="30"/>
      <c r="F5303" s="30"/>
      <c r="G5303" s="40"/>
      <c r="H5303" s="28"/>
      <c r="I5303" s="38"/>
      <c r="J5303" s="22"/>
      <c r="S5303" s="50"/>
    </row>
    <row r="5304" spans="1:31" s="7" customFormat="1" ht="13.25" customHeight="1" x14ac:dyDescent="0.35">
      <c r="A5304" s="58"/>
      <c r="B5304" s="49">
        <v>4391</v>
      </c>
      <c r="C5304" s="28"/>
      <c r="D5304" s="30"/>
      <c r="E5304" s="30"/>
      <c r="F5304" s="30"/>
      <c r="G5304" s="40"/>
      <c r="H5304" s="28"/>
      <c r="I5304" s="38"/>
      <c r="J5304" s="22"/>
      <c r="S5304" s="50"/>
    </row>
    <row r="5305" spans="1:31" s="7" customFormat="1" ht="13.25" customHeight="1" x14ac:dyDescent="0.35">
      <c r="A5305" s="58"/>
      <c r="B5305" s="49">
        <v>4392</v>
      </c>
      <c r="C5305" s="28"/>
      <c r="D5305" s="30"/>
      <c r="E5305" s="30"/>
      <c r="F5305" s="30"/>
      <c r="G5305" s="40"/>
      <c r="H5305" s="28"/>
      <c r="I5305" s="38"/>
      <c r="J5305" s="22"/>
      <c r="S5305" s="50"/>
    </row>
    <row r="5306" spans="1:31" s="7" customFormat="1" ht="13.25" customHeight="1" x14ac:dyDescent="0.35">
      <c r="A5306" s="58"/>
      <c r="B5306" s="49">
        <v>4393</v>
      </c>
      <c r="C5306" s="28"/>
      <c r="D5306" s="30"/>
      <c r="E5306" s="30"/>
      <c r="F5306" s="30"/>
      <c r="G5306" s="40"/>
      <c r="H5306" s="28"/>
      <c r="I5306" s="38"/>
      <c r="J5306" s="22"/>
      <c r="S5306" s="50"/>
    </row>
    <row r="5307" spans="1:31" s="7" customFormat="1" ht="13.25" customHeight="1" x14ac:dyDescent="0.35">
      <c r="A5307" s="58"/>
      <c r="B5307" s="49">
        <v>4394</v>
      </c>
      <c r="C5307" s="28"/>
      <c r="D5307" s="30"/>
      <c r="E5307" s="30"/>
      <c r="F5307" s="30"/>
      <c r="G5307" s="40"/>
      <c r="H5307" s="28"/>
      <c r="I5307" s="38"/>
      <c r="J5307" s="22"/>
      <c r="S5307" s="50"/>
    </row>
    <row r="5308" spans="1:31" s="7" customFormat="1" ht="13.25" customHeight="1" x14ac:dyDescent="0.35">
      <c r="A5308" s="58"/>
      <c r="B5308" s="49">
        <v>4395</v>
      </c>
      <c r="C5308" s="28"/>
      <c r="D5308" s="30"/>
      <c r="E5308" s="30"/>
      <c r="F5308" s="30"/>
      <c r="G5308" s="40"/>
      <c r="H5308" s="28"/>
      <c r="I5308" s="38"/>
      <c r="J5308" s="22"/>
      <c r="S5308" s="50"/>
    </row>
    <row r="5309" spans="1:31" s="7" customFormat="1" ht="13.25" customHeight="1" x14ac:dyDescent="0.35">
      <c r="A5309" s="58"/>
      <c r="B5309" s="49">
        <v>4396</v>
      </c>
      <c r="C5309" s="28"/>
      <c r="D5309" s="30"/>
      <c r="E5309" s="30"/>
      <c r="F5309" s="30"/>
      <c r="G5309" s="40"/>
      <c r="H5309" s="28"/>
      <c r="I5309" s="38"/>
      <c r="J5309" s="22"/>
      <c r="S5309" s="50"/>
    </row>
    <row r="5310" spans="1:31" s="7" customFormat="1" ht="13.25" customHeight="1" x14ac:dyDescent="0.35">
      <c r="A5310" s="58"/>
      <c r="B5310" s="49">
        <v>4397</v>
      </c>
      <c r="C5310" s="28"/>
      <c r="D5310" s="30"/>
      <c r="E5310" s="30"/>
      <c r="F5310" s="30"/>
      <c r="G5310" s="40"/>
      <c r="H5310" s="28"/>
      <c r="I5310" s="38"/>
      <c r="J5310" s="22"/>
      <c r="S5310" s="50"/>
    </row>
    <row r="5311" spans="1:31" s="7" customFormat="1" ht="13.25" customHeight="1" x14ac:dyDescent="0.35">
      <c r="A5311" s="58"/>
      <c r="B5311" s="49">
        <v>4398</v>
      </c>
      <c r="C5311" s="28"/>
      <c r="D5311" s="30"/>
      <c r="E5311" s="30"/>
      <c r="F5311" s="30"/>
      <c r="G5311" s="40"/>
      <c r="H5311" s="28"/>
      <c r="I5311" s="38"/>
      <c r="J5311" s="22"/>
      <c r="S5311" s="50"/>
    </row>
    <row r="5312" spans="1:31" s="7" customFormat="1" ht="13.25" customHeight="1" x14ac:dyDescent="0.35">
      <c r="A5312" s="58"/>
      <c r="B5312" s="49">
        <v>4399</v>
      </c>
      <c r="C5312" s="28"/>
      <c r="D5312" s="30"/>
      <c r="E5312" s="30"/>
      <c r="F5312" s="30"/>
      <c r="G5312" s="40"/>
      <c r="H5312" s="28"/>
      <c r="I5312" s="38"/>
      <c r="J5312" s="22"/>
      <c r="S5312" s="50"/>
    </row>
    <row r="5313" spans="1:31" s="7" customFormat="1" ht="13.25" customHeight="1" x14ac:dyDescent="0.35">
      <c r="A5313" s="58"/>
      <c r="B5313" s="49">
        <v>4420</v>
      </c>
      <c r="C5313" s="28"/>
      <c r="D5313" s="38"/>
      <c r="E5313" s="38"/>
      <c r="F5313" s="38"/>
      <c r="G5313" s="102"/>
      <c r="H5313" s="104"/>
      <c r="I5313" s="38"/>
      <c r="J5313" s="22"/>
      <c r="S5313" s="50"/>
    </row>
    <row r="5314" spans="1:31" s="7" customFormat="1" ht="13.25" customHeight="1" x14ac:dyDescent="0.35">
      <c r="A5314" s="58"/>
      <c r="B5314" s="49">
        <v>4422</v>
      </c>
      <c r="C5314" s="41"/>
      <c r="D5314" s="38"/>
      <c r="E5314" s="38"/>
      <c r="F5314" s="38"/>
      <c r="G5314" s="102"/>
      <c r="H5314" s="104"/>
      <c r="I5314" s="38"/>
      <c r="J5314" s="22"/>
      <c r="S5314" s="50"/>
    </row>
    <row r="5315" spans="1:31" s="7" customFormat="1" ht="13.25" customHeight="1" x14ac:dyDescent="0.35">
      <c r="A5315" s="58"/>
      <c r="B5315" s="49">
        <v>4424</v>
      </c>
      <c r="C5315" s="28"/>
      <c r="D5315" s="38"/>
      <c r="E5315" s="38"/>
      <c r="F5315" s="38"/>
      <c r="G5315" s="45"/>
      <c r="H5315" s="39"/>
      <c r="I5315" s="38"/>
      <c r="J5315" s="22"/>
      <c r="S5315" s="50"/>
    </row>
    <row r="5316" spans="1:31" s="7" customFormat="1" ht="13.25" customHeight="1" x14ac:dyDescent="0.35">
      <c r="A5316" s="58"/>
      <c r="B5316" s="49">
        <v>4425</v>
      </c>
      <c r="C5316" s="28"/>
      <c r="D5316" s="38"/>
      <c r="E5316" s="38"/>
      <c r="F5316" s="38"/>
      <c r="G5316" s="45"/>
      <c r="H5316" s="39"/>
      <c r="I5316" s="38"/>
      <c r="J5316" s="22"/>
      <c r="S5316" s="50"/>
    </row>
    <row r="5317" spans="1:31" s="7" customFormat="1" ht="13.25" customHeight="1" x14ac:dyDescent="0.35">
      <c r="A5317" s="58"/>
      <c r="B5317" s="49">
        <v>4426</v>
      </c>
      <c r="C5317" s="28"/>
      <c r="D5317" s="38"/>
      <c r="E5317" s="38"/>
      <c r="F5317" s="38"/>
      <c r="G5317" s="45"/>
      <c r="H5317" s="39"/>
      <c r="I5317" s="38"/>
      <c r="J5317" s="22"/>
      <c r="S5317" s="50"/>
    </row>
    <row r="5318" spans="1:31" s="7" customFormat="1" ht="13.25" customHeight="1" x14ac:dyDescent="0.35">
      <c r="A5318" s="58"/>
      <c r="B5318" s="49">
        <v>4427</v>
      </c>
      <c r="C5318" s="28"/>
      <c r="D5318" s="38"/>
      <c r="E5318" s="38"/>
      <c r="F5318" s="38"/>
      <c r="G5318" s="45"/>
      <c r="H5318" s="39"/>
      <c r="I5318" s="38"/>
      <c r="J5318" s="22"/>
      <c r="S5318" s="50"/>
    </row>
    <row r="5319" spans="1:31" s="7" customFormat="1" ht="13.25" customHeight="1" x14ac:dyDescent="0.35">
      <c r="A5319" s="58"/>
      <c r="B5319" s="49">
        <v>4428</v>
      </c>
      <c r="C5319" s="28"/>
      <c r="D5319" s="38"/>
      <c r="E5319" s="38"/>
      <c r="F5319" s="38"/>
      <c r="G5319" s="38"/>
      <c r="H5319" s="39"/>
      <c r="I5319" s="38"/>
      <c r="J5319" s="22"/>
      <c r="S5319" s="50"/>
    </row>
    <row r="5320" spans="1:31" s="7" customFormat="1" ht="13.25" customHeight="1" x14ac:dyDescent="0.35">
      <c r="A5320" s="58"/>
      <c r="B5320" s="49">
        <v>4429</v>
      </c>
      <c r="C5320" s="28"/>
      <c r="D5320" s="38"/>
      <c r="E5320" s="38"/>
      <c r="F5320" s="38"/>
      <c r="G5320" s="45"/>
      <c r="H5320" s="39"/>
      <c r="I5320" s="38"/>
      <c r="J5320" s="22"/>
      <c r="S5320" s="50"/>
    </row>
    <row r="5321" spans="1:31" s="7" customFormat="1" ht="13.25" customHeight="1" x14ac:dyDescent="0.35">
      <c r="A5321" s="58"/>
      <c r="B5321" s="49">
        <v>4430</v>
      </c>
      <c r="C5321" s="28"/>
      <c r="D5321" s="38"/>
      <c r="E5321" s="38"/>
      <c r="F5321" s="38"/>
      <c r="G5321" s="38"/>
      <c r="H5321" s="39"/>
      <c r="I5321" s="38"/>
      <c r="J5321" s="22"/>
      <c r="S5321" s="50"/>
    </row>
    <row r="5322" spans="1:31" s="7" customFormat="1" ht="13.25" customHeight="1" x14ac:dyDescent="0.35">
      <c r="A5322" s="58"/>
      <c r="B5322" s="49">
        <v>4431</v>
      </c>
      <c r="C5322" s="28"/>
      <c r="D5322" s="38"/>
      <c r="E5322" s="38"/>
      <c r="F5322" s="38"/>
      <c r="G5322" s="45"/>
      <c r="H5322" s="39"/>
      <c r="I5322" s="38"/>
      <c r="J5322" s="22"/>
      <c r="S5322" s="50"/>
    </row>
    <row r="5323" spans="1:31" ht="13.25" customHeight="1" x14ac:dyDescent="0.35">
      <c r="B5323" s="49">
        <v>4432</v>
      </c>
      <c r="D5323" s="38"/>
      <c r="E5323" s="38"/>
      <c r="F5323" s="38"/>
      <c r="G5323" s="38"/>
      <c r="H5323" s="39"/>
      <c r="I5323" s="30"/>
      <c r="J5323" s="3"/>
      <c r="AD5323" s="1"/>
      <c r="AE5323" s="1"/>
    </row>
    <row r="5324" spans="1:31" ht="13.25" customHeight="1" x14ac:dyDescent="0.35">
      <c r="B5324" s="49">
        <v>4433</v>
      </c>
      <c r="D5324" s="38"/>
      <c r="E5324" s="38"/>
      <c r="F5324" s="38"/>
      <c r="G5324" s="38"/>
      <c r="H5324" s="39"/>
      <c r="I5324" s="30"/>
      <c r="J5324" s="3"/>
      <c r="AD5324" s="1"/>
      <c r="AE5324" s="1"/>
    </row>
    <row r="5325" spans="1:31" ht="13.25" customHeight="1" x14ac:dyDescent="0.35">
      <c r="B5325" s="49">
        <v>4434</v>
      </c>
      <c r="D5325" s="38"/>
      <c r="E5325" s="38"/>
      <c r="F5325" s="38"/>
      <c r="G5325" s="38"/>
      <c r="H5325" s="39"/>
      <c r="I5325" s="30"/>
      <c r="J5325" s="3"/>
      <c r="AD5325" s="1"/>
      <c r="AE5325" s="1"/>
    </row>
    <row r="5326" spans="1:31" ht="13.25" customHeight="1" x14ac:dyDescent="0.35">
      <c r="B5326" s="49">
        <v>4435</v>
      </c>
      <c r="D5326" s="38"/>
      <c r="E5326" s="38"/>
      <c r="F5326" s="38"/>
      <c r="G5326" s="38"/>
      <c r="H5326" s="39"/>
      <c r="I5326" s="30"/>
      <c r="J5326" s="3"/>
      <c r="AD5326" s="1"/>
      <c r="AE5326" s="1"/>
    </row>
    <row r="5327" spans="1:31" ht="13.25" customHeight="1" x14ac:dyDescent="0.35">
      <c r="B5327" s="49">
        <v>4436</v>
      </c>
      <c r="D5327" s="38"/>
      <c r="E5327" s="38"/>
      <c r="F5327" s="38"/>
      <c r="G5327" s="38"/>
      <c r="H5327" s="39"/>
      <c r="I5327" s="30"/>
      <c r="J5327" s="3"/>
      <c r="AD5327" s="1"/>
      <c r="AE5327" s="1"/>
    </row>
    <row r="5328" spans="1:31" ht="13.25" customHeight="1" x14ac:dyDescent="0.35">
      <c r="B5328" s="49">
        <v>4437</v>
      </c>
      <c r="D5328" s="38"/>
      <c r="E5328" s="38"/>
      <c r="F5328" s="38"/>
      <c r="G5328" s="38"/>
      <c r="H5328" s="39"/>
      <c r="I5328" s="30"/>
      <c r="J5328" s="3"/>
      <c r="AD5328" s="1"/>
      <c r="AE5328" s="1"/>
    </row>
    <row r="5329" spans="2:31" ht="13.25" customHeight="1" x14ac:dyDescent="0.35">
      <c r="B5329" s="49">
        <v>4438</v>
      </c>
      <c r="D5329" s="38"/>
      <c r="E5329" s="38"/>
      <c r="F5329" s="38"/>
      <c r="G5329" s="38"/>
      <c r="H5329" s="39"/>
      <c r="I5329" s="30"/>
      <c r="J5329" s="3"/>
      <c r="AD5329" s="1"/>
      <c r="AE5329" s="1"/>
    </row>
    <row r="5330" spans="2:31" ht="13.25" customHeight="1" x14ac:dyDescent="0.35">
      <c r="B5330" s="49">
        <v>4439</v>
      </c>
      <c r="D5330" s="38"/>
      <c r="E5330" s="38"/>
      <c r="F5330" s="38"/>
      <c r="G5330" s="38"/>
      <c r="H5330" s="39"/>
      <c r="I5330" s="30"/>
      <c r="J5330" s="3"/>
      <c r="AD5330" s="1"/>
      <c r="AE5330" s="1"/>
    </row>
    <row r="5331" spans="2:31" ht="13.25" customHeight="1" x14ac:dyDescent="0.35">
      <c r="B5331" s="49">
        <v>4440</v>
      </c>
      <c r="D5331" s="38"/>
      <c r="E5331" s="38"/>
      <c r="F5331" s="38"/>
      <c r="G5331" s="38"/>
      <c r="H5331" s="39"/>
      <c r="I5331" s="30"/>
      <c r="J5331" s="3"/>
      <c r="AD5331" s="1"/>
      <c r="AE5331" s="1"/>
    </row>
    <row r="5332" spans="2:31" ht="13.25" customHeight="1" x14ac:dyDescent="0.35">
      <c r="B5332" s="49">
        <v>4441</v>
      </c>
      <c r="D5332" s="38"/>
      <c r="E5332" s="38"/>
      <c r="F5332" s="38"/>
      <c r="G5332" s="38"/>
      <c r="H5332" s="39"/>
      <c r="I5332" s="30"/>
      <c r="J5332" s="3"/>
      <c r="AD5332" s="1"/>
      <c r="AE5332" s="1"/>
    </row>
    <row r="5333" spans="2:31" ht="13.25" customHeight="1" x14ac:dyDescent="0.35">
      <c r="B5333" s="49">
        <v>4442</v>
      </c>
      <c r="D5333" s="38"/>
      <c r="E5333" s="38"/>
      <c r="F5333" s="38"/>
      <c r="G5333" s="38"/>
      <c r="H5333" s="39"/>
      <c r="I5333" s="30"/>
      <c r="J5333" s="3"/>
      <c r="AD5333" s="1"/>
      <c r="AE5333" s="1"/>
    </row>
    <row r="5334" spans="2:31" ht="13.25" customHeight="1" x14ac:dyDescent="0.35">
      <c r="B5334" s="49">
        <v>4443</v>
      </c>
      <c r="D5334" s="38"/>
      <c r="E5334" s="38"/>
      <c r="F5334" s="38"/>
      <c r="G5334" s="38"/>
      <c r="H5334" s="39"/>
      <c r="I5334" s="30"/>
      <c r="J5334" s="3"/>
      <c r="AD5334" s="1"/>
      <c r="AE5334" s="1"/>
    </row>
    <row r="5335" spans="2:31" ht="13.25" customHeight="1" x14ac:dyDescent="0.35">
      <c r="B5335" s="49">
        <v>4444</v>
      </c>
      <c r="D5335" s="38"/>
      <c r="E5335" s="38"/>
      <c r="F5335" s="38"/>
      <c r="G5335" s="38"/>
      <c r="H5335" s="39"/>
      <c r="I5335" s="30"/>
      <c r="J5335" s="3"/>
      <c r="AD5335" s="1"/>
      <c r="AE5335" s="1"/>
    </row>
    <row r="5336" spans="2:31" ht="13.25" customHeight="1" x14ac:dyDescent="0.35">
      <c r="B5336" s="49">
        <v>4445</v>
      </c>
      <c r="D5336" s="38"/>
      <c r="E5336" s="38"/>
      <c r="F5336" s="38"/>
      <c r="G5336" s="38"/>
      <c r="H5336" s="39"/>
      <c r="I5336" s="30"/>
      <c r="J5336" s="3"/>
      <c r="AD5336" s="1"/>
      <c r="AE5336" s="1"/>
    </row>
    <row r="5337" spans="2:31" ht="13.25" customHeight="1" x14ac:dyDescent="0.35">
      <c r="B5337" s="49">
        <v>4446</v>
      </c>
      <c r="D5337" s="38"/>
      <c r="E5337" s="38"/>
      <c r="F5337" s="38"/>
      <c r="G5337" s="38"/>
      <c r="H5337" s="39"/>
      <c r="I5337" s="30"/>
      <c r="J5337" s="3"/>
      <c r="AD5337" s="1"/>
      <c r="AE5337" s="1"/>
    </row>
    <row r="5338" spans="2:31" ht="13.25" customHeight="1" x14ac:dyDescent="0.35">
      <c r="B5338" s="49">
        <v>4447</v>
      </c>
      <c r="D5338" s="38"/>
      <c r="E5338" s="38"/>
      <c r="F5338" s="38"/>
      <c r="G5338" s="38"/>
      <c r="H5338" s="39"/>
      <c r="I5338" s="30"/>
      <c r="J5338" s="3"/>
      <c r="AD5338" s="1"/>
      <c r="AE5338" s="1"/>
    </row>
    <row r="5339" spans="2:31" ht="13.25" customHeight="1" x14ac:dyDescent="0.35">
      <c r="B5339" s="49">
        <v>4448</v>
      </c>
      <c r="D5339" s="38"/>
      <c r="E5339" s="38"/>
      <c r="F5339" s="38"/>
      <c r="G5339" s="38"/>
      <c r="H5339" s="39"/>
      <c r="I5339" s="30"/>
      <c r="J5339" s="3"/>
      <c r="AD5339" s="1"/>
      <c r="AE5339" s="1"/>
    </row>
    <row r="5340" spans="2:31" ht="13.25" customHeight="1" x14ac:dyDescent="0.35">
      <c r="B5340" s="49">
        <v>4449</v>
      </c>
      <c r="D5340" s="38"/>
      <c r="E5340" s="38"/>
      <c r="F5340" s="38"/>
      <c r="G5340" s="38"/>
      <c r="H5340" s="39"/>
      <c r="I5340" s="30"/>
      <c r="J5340" s="3"/>
      <c r="AD5340" s="1"/>
      <c r="AE5340" s="1"/>
    </row>
    <row r="5341" spans="2:31" ht="13.25" customHeight="1" x14ac:dyDescent="0.35">
      <c r="B5341" s="49">
        <v>4450</v>
      </c>
      <c r="D5341" s="38"/>
      <c r="E5341" s="38"/>
      <c r="F5341" s="38"/>
      <c r="G5341" s="38"/>
      <c r="H5341" s="39"/>
      <c r="I5341" s="30"/>
      <c r="J5341" s="3"/>
      <c r="AD5341" s="1"/>
      <c r="AE5341" s="1"/>
    </row>
    <row r="5342" spans="2:31" ht="13.25" customHeight="1" x14ac:dyDescent="0.35">
      <c r="B5342" s="49">
        <v>4451</v>
      </c>
      <c r="D5342" s="38"/>
      <c r="E5342" s="38"/>
      <c r="F5342" s="38"/>
      <c r="G5342" s="38"/>
      <c r="H5342" s="39"/>
      <c r="I5342" s="30"/>
      <c r="J5342" s="3"/>
      <c r="AD5342" s="1"/>
      <c r="AE5342" s="1"/>
    </row>
    <row r="5343" spans="2:31" ht="13.25" customHeight="1" x14ac:dyDescent="0.35">
      <c r="B5343" s="49">
        <v>4452</v>
      </c>
      <c r="D5343" s="38"/>
      <c r="E5343" s="38"/>
      <c r="F5343" s="38"/>
      <c r="G5343" s="38"/>
      <c r="H5343" s="39"/>
      <c r="I5343" s="30"/>
      <c r="J5343" s="3"/>
      <c r="AD5343" s="1"/>
      <c r="AE5343" s="1"/>
    </row>
    <row r="5344" spans="2:31" ht="13.25" customHeight="1" x14ac:dyDescent="0.35">
      <c r="B5344" s="49">
        <v>4453</v>
      </c>
      <c r="D5344" s="38"/>
      <c r="E5344" s="38"/>
      <c r="F5344" s="38"/>
      <c r="G5344" s="38"/>
      <c r="H5344" s="39"/>
      <c r="I5344" s="30"/>
      <c r="J5344" s="3"/>
      <c r="AD5344" s="1"/>
      <c r="AE5344" s="1"/>
    </row>
    <row r="5345" spans="2:31" ht="13.25" customHeight="1" x14ac:dyDescent="0.35">
      <c r="B5345" s="49">
        <v>4454</v>
      </c>
      <c r="D5345" s="38"/>
      <c r="E5345" s="38"/>
      <c r="F5345" s="38"/>
      <c r="G5345" s="38"/>
      <c r="H5345" s="39"/>
      <c r="I5345" s="30"/>
      <c r="J5345" s="3"/>
      <c r="AD5345" s="1"/>
      <c r="AE5345" s="1"/>
    </row>
    <row r="5346" spans="2:31" ht="13.25" customHeight="1" x14ac:dyDescent="0.35">
      <c r="B5346" s="49">
        <v>4455</v>
      </c>
      <c r="D5346" s="38"/>
      <c r="E5346" s="38"/>
      <c r="F5346" s="38"/>
      <c r="G5346" s="38"/>
      <c r="H5346" s="39"/>
      <c r="I5346" s="30"/>
      <c r="J5346" s="3"/>
      <c r="AD5346" s="1"/>
      <c r="AE5346" s="1"/>
    </row>
    <row r="5347" spans="2:31" ht="13.25" customHeight="1" x14ac:dyDescent="0.35">
      <c r="B5347" s="49">
        <v>4456</v>
      </c>
      <c r="D5347" s="38"/>
      <c r="E5347" s="38"/>
      <c r="F5347" s="38"/>
      <c r="G5347" s="38"/>
      <c r="H5347" s="39"/>
      <c r="I5347" s="30"/>
      <c r="J5347" s="3"/>
      <c r="AD5347" s="1"/>
      <c r="AE5347" s="1"/>
    </row>
    <row r="5348" spans="2:31" ht="13.25" customHeight="1" x14ac:dyDescent="0.35">
      <c r="B5348" s="49">
        <v>4457</v>
      </c>
      <c r="D5348" s="38"/>
      <c r="E5348" s="38"/>
      <c r="F5348" s="38"/>
      <c r="G5348" s="38"/>
      <c r="H5348" s="39"/>
      <c r="I5348" s="30"/>
      <c r="J5348" s="3"/>
      <c r="AD5348" s="1"/>
      <c r="AE5348" s="1"/>
    </row>
    <row r="5349" spans="2:31" ht="13.25" customHeight="1" x14ac:dyDescent="0.35">
      <c r="B5349" s="49">
        <v>4458</v>
      </c>
      <c r="D5349" s="38"/>
      <c r="E5349" s="38"/>
      <c r="F5349" s="38"/>
      <c r="G5349" s="38"/>
      <c r="H5349" s="39"/>
      <c r="I5349" s="30"/>
      <c r="J5349" s="3"/>
      <c r="AD5349" s="1"/>
      <c r="AE5349" s="1"/>
    </row>
    <row r="5350" spans="2:31" ht="13.25" customHeight="1" x14ac:dyDescent="0.35">
      <c r="B5350" s="49">
        <v>4459</v>
      </c>
      <c r="D5350" s="38"/>
      <c r="E5350" s="38"/>
      <c r="F5350" s="38"/>
      <c r="G5350" s="38"/>
      <c r="H5350" s="39"/>
      <c r="I5350" s="30"/>
      <c r="J5350" s="3"/>
      <c r="AD5350" s="1"/>
      <c r="AE5350" s="1"/>
    </row>
    <row r="5351" spans="2:31" ht="13.25" customHeight="1" x14ac:dyDescent="0.35">
      <c r="B5351" s="49">
        <v>4460</v>
      </c>
      <c r="D5351" s="38"/>
      <c r="E5351" s="38"/>
      <c r="F5351" s="38"/>
      <c r="G5351" s="38"/>
      <c r="H5351" s="39"/>
      <c r="I5351" s="30"/>
      <c r="J5351" s="3"/>
      <c r="AD5351" s="1"/>
      <c r="AE5351" s="1"/>
    </row>
    <row r="5352" spans="2:31" ht="13.25" customHeight="1" x14ac:dyDescent="0.35">
      <c r="B5352" s="49">
        <v>4461</v>
      </c>
      <c r="D5352" s="38"/>
      <c r="E5352" s="38"/>
      <c r="F5352" s="38"/>
      <c r="G5352" s="38"/>
      <c r="H5352" s="39"/>
      <c r="I5352" s="30"/>
      <c r="J5352" s="3"/>
      <c r="AD5352" s="1"/>
      <c r="AE5352" s="1"/>
    </row>
    <row r="5353" spans="2:31" ht="13.25" customHeight="1" x14ac:dyDescent="0.35">
      <c r="B5353" s="49">
        <v>4462</v>
      </c>
      <c r="D5353" s="38"/>
      <c r="E5353" s="38"/>
      <c r="F5353" s="38"/>
      <c r="G5353" s="38"/>
      <c r="H5353" s="39"/>
      <c r="I5353" s="30"/>
      <c r="J5353" s="3"/>
      <c r="AD5353" s="1"/>
      <c r="AE5353" s="1"/>
    </row>
    <row r="5354" spans="2:31" ht="13.25" customHeight="1" x14ac:dyDescent="0.35">
      <c r="B5354" s="49">
        <v>4463</v>
      </c>
      <c r="D5354" s="38"/>
      <c r="E5354" s="38"/>
      <c r="F5354" s="38"/>
      <c r="G5354" s="38"/>
      <c r="H5354" s="39"/>
      <c r="I5354" s="30"/>
      <c r="J5354" s="3"/>
      <c r="AD5354" s="1"/>
      <c r="AE5354" s="1"/>
    </row>
    <row r="5355" spans="2:31" ht="13.25" customHeight="1" x14ac:dyDescent="0.35">
      <c r="B5355" s="49">
        <v>4464</v>
      </c>
      <c r="D5355" s="38"/>
      <c r="E5355" s="38"/>
      <c r="F5355" s="38"/>
      <c r="G5355" s="38"/>
      <c r="H5355" s="39"/>
      <c r="I5355" s="30"/>
      <c r="J5355" s="3"/>
      <c r="AD5355" s="1"/>
      <c r="AE5355" s="1"/>
    </row>
    <row r="5356" spans="2:31" ht="13.25" customHeight="1" x14ac:dyDescent="0.35">
      <c r="B5356" s="49">
        <v>4465</v>
      </c>
      <c r="D5356" s="38"/>
      <c r="E5356" s="38"/>
      <c r="F5356" s="38"/>
      <c r="G5356" s="38"/>
      <c r="H5356" s="39"/>
      <c r="I5356" s="30"/>
      <c r="J5356" s="3"/>
      <c r="AD5356" s="1"/>
      <c r="AE5356" s="1"/>
    </row>
    <row r="5357" spans="2:31" ht="13.25" customHeight="1" x14ac:dyDescent="0.35">
      <c r="B5357" s="49">
        <v>4466</v>
      </c>
      <c r="D5357" s="38"/>
      <c r="E5357" s="38"/>
      <c r="F5357" s="38"/>
      <c r="G5357" s="38"/>
      <c r="H5357" s="39"/>
      <c r="I5357" s="30"/>
      <c r="J5357" s="3"/>
      <c r="AD5357" s="1"/>
      <c r="AE5357" s="1"/>
    </row>
    <row r="5358" spans="2:31" ht="13.25" customHeight="1" x14ac:dyDescent="0.35">
      <c r="B5358" s="49">
        <v>4467</v>
      </c>
      <c r="D5358" s="38"/>
      <c r="E5358" s="38"/>
      <c r="F5358" s="38"/>
      <c r="G5358" s="38"/>
      <c r="H5358" s="39"/>
      <c r="I5358" s="30"/>
      <c r="J5358" s="3"/>
      <c r="AD5358" s="1"/>
      <c r="AE5358" s="1"/>
    </row>
    <row r="5359" spans="2:31" ht="13.25" customHeight="1" x14ac:dyDescent="0.35">
      <c r="B5359" s="49">
        <v>4468</v>
      </c>
      <c r="D5359" s="38"/>
      <c r="E5359" s="38"/>
      <c r="F5359" s="38"/>
      <c r="G5359" s="38"/>
      <c r="H5359" s="39"/>
      <c r="I5359" s="30"/>
      <c r="J5359" s="3"/>
      <c r="AD5359" s="1"/>
      <c r="AE5359" s="1"/>
    </row>
    <row r="5360" spans="2:31" ht="13.25" customHeight="1" x14ac:dyDescent="0.35">
      <c r="B5360" s="49">
        <v>4469</v>
      </c>
      <c r="D5360" s="38"/>
      <c r="E5360" s="38"/>
      <c r="F5360" s="38"/>
      <c r="G5360" s="38"/>
      <c r="H5360" s="39"/>
      <c r="I5360" s="30"/>
      <c r="J5360" s="3"/>
      <c r="AD5360" s="1"/>
      <c r="AE5360" s="1"/>
    </row>
    <row r="5361" spans="2:31" ht="13.25" customHeight="1" x14ac:dyDescent="0.35">
      <c r="B5361" s="49">
        <v>4470</v>
      </c>
      <c r="D5361" s="38"/>
      <c r="E5361" s="38"/>
      <c r="F5361" s="38"/>
      <c r="G5361" s="38"/>
      <c r="H5361" s="39"/>
      <c r="I5361" s="30"/>
      <c r="J5361" s="3"/>
      <c r="AD5361" s="1"/>
      <c r="AE5361" s="1"/>
    </row>
    <row r="5362" spans="2:31" ht="13.25" customHeight="1" x14ac:dyDescent="0.35">
      <c r="B5362" s="49">
        <v>4471</v>
      </c>
      <c r="D5362" s="38"/>
      <c r="E5362" s="38"/>
      <c r="F5362" s="38"/>
      <c r="G5362" s="38"/>
      <c r="H5362" s="39"/>
      <c r="I5362" s="30"/>
      <c r="J5362" s="3"/>
      <c r="AD5362" s="1"/>
      <c r="AE5362" s="1"/>
    </row>
    <row r="5363" spans="2:31" ht="13.25" customHeight="1" x14ac:dyDescent="0.35">
      <c r="B5363" s="49">
        <v>4472</v>
      </c>
      <c r="D5363" s="38"/>
      <c r="E5363" s="38"/>
      <c r="F5363" s="38"/>
      <c r="G5363" s="38"/>
      <c r="H5363" s="39"/>
      <c r="I5363" s="30"/>
      <c r="J5363" s="3"/>
      <c r="AD5363" s="1"/>
      <c r="AE5363" s="1"/>
    </row>
    <row r="5364" spans="2:31" ht="13.25" customHeight="1" x14ac:dyDescent="0.35">
      <c r="B5364" s="49">
        <v>4473</v>
      </c>
      <c r="D5364" s="38"/>
      <c r="E5364" s="38"/>
      <c r="F5364" s="38"/>
      <c r="G5364" s="38"/>
      <c r="H5364" s="39"/>
      <c r="I5364" s="30"/>
      <c r="J5364" s="3"/>
      <c r="AD5364" s="1"/>
      <c r="AE5364" s="1"/>
    </row>
    <row r="5365" spans="2:31" ht="13.25" customHeight="1" x14ac:dyDescent="0.35">
      <c r="B5365" s="49">
        <v>4474</v>
      </c>
      <c r="D5365" s="38"/>
      <c r="E5365" s="38"/>
      <c r="F5365" s="38"/>
      <c r="G5365" s="38"/>
      <c r="H5365" s="39"/>
      <c r="I5365" s="30"/>
      <c r="J5365" s="3"/>
      <c r="AD5365" s="1"/>
      <c r="AE5365" s="1"/>
    </row>
    <row r="5366" spans="2:31" ht="13.25" customHeight="1" x14ac:dyDescent="0.35">
      <c r="B5366" s="49">
        <v>4475</v>
      </c>
      <c r="D5366" s="38"/>
      <c r="E5366" s="38"/>
      <c r="F5366" s="38"/>
      <c r="G5366" s="38"/>
      <c r="H5366" s="39"/>
      <c r="I5366" s="30"/>
      <c r="J5366" s="3"/>
      <c r="AD5366" s="1"/>
      <c r="AE5366" s="1"/>
    </row>
    <row r="5367" spans="2:31" ht="13.25" customHeight="1" x14ac:dyDescent="0.35">
      <c r="B5367" s="49">
        <v>4476</v>
      </c>
      <c r="D5367" s="38"/>
      <c r="E5367" s="38"/>
      <c r="F5367" s="38"/>
      <c r="G5367" s="38"/>
      <c r="H5367" s="39"/>
      <c r="I5367" s="30"/>
      <c r="J5367" s="3"/>
      <c r="AD5367" s="1"/>
      <c r="AE5367" s="1"/>
    </row>
    <row r="5368" spans="2:31" ht="13.25" customHeight="1" x14ac:dyDescent="0.35">
      <c r="B5368" s="49">
        <v>4477</v>
      </c>
      <c r="D5368" s="38"/>
      <c r="E5368" s="38"/>
      <c r="F5368" s="38"/>
      <c r="G5368" s="38"/>
      <c r="H5368" s="39"/>
      <c r="I5368" s="30"/>
      <c r="J5368" s="3"/>
      <c r="AD5368" s="1"/>
      <c r="AE5368" s="1"/>
    </row>
    <row r="5369" spans="2:31" ht="13.25" customHeight="1" x14ac:dyDescent="0.35">
      <c r="B5369" s="49">
        <v>4478</v>
      </c>
      <c r="D5369" s="38"/>
      <c r="E5369" s="38"/>
      <c r="F5369" s="38"/>
      <c r="G5369" s="38"/>
      <c r="H5369" s="39"/>
      <c r="I5369" s="30"/>
      <c r="J5369" s="3"/>
      <c r="AD5369" s="1"/>
      <c r="AE5369" s="1"/>
    </row>
    <row r="5370" spans="2:31" ht="13.25" customHeight="1" x14ac:dyDescent="0.35">
      <c r="B5370" s="49">
        <v>4479</v>
      </c>
      <c r="D5370" s="38"/>
      <c r="E5370" s="38"/>
      <c r="F5370" s="38"/>
      <c r="G5370" s="38"/>
      <c r="H5370" s="39"/>
      <c r="I5370" s="30"/>
      <c r="J5370" s="3"/>
      <c r="AD5370" s="1"/>
      <c r="AE5370" s="1"/>
    </row>
    <row r="5371" spans="2:31" ht="13.25" customHeight="1" x14ac:dyDescent="0.35">
      <c r="B5371" s="49">
        <v>4480</v>
      </c>
      <c r="D5371" s="38"/>
      <c r="E5371" s="38"/>
      <c r="F5371" s="38"/>
      <c r="G5371" s="38"/>
      <c r="H5371" s="39"/>
      <c r="I5371" s="30"/>
      <c r="J5371" s="3"/>
      <c r="AD5371" s="1"/>
      <c r="AE5371" s="1"/>
    </row>
    <row r="5372" spans="2:31" ht="13.25" customHeight="1" x14ac:dyDescent="0.35">
      <c r="B5372" s="49">
        <v>4481</v>
      </c>
      <c r="D5372" s="38"/>
      <c r="E5372" s="38"/>
      <c r="F5372" s="38"/>
      <c r="G5372" s="38"/>
      <c r="H5372" s="39"/>
      <c r="I5372" s="30"/>
      <c r="J5372" s="3"/>
      <c r="AD5372" s="1"/>
      <c r="AE5372" s="1"/>
    </row>
    <row r="5373" spans="2:31" ht="13.25" customHeight="1" x14ac:dyDescent="0.35">
      <c r="B5373" s="49">
        <v>4482</v>
      </c>
      <c r="D5373" s="38"/>
      <c r="E5373" s="38"/>
      <c r="F5373" s="38"/>
      <c r="G5373" s="38"/>
      <c r="H5373" s="39"/>
      <c r="I5373" s="30"/>
      <c r="J5373" s="3"/>
      <c r="AD5373" s="1"/>
      <c r="AE5373" s="1"/>
    </row>
    <row r="5374" spans="2:31" ht="13.25" customHeight="1" x14ac:dyDescent="0.35">
      <c r="B5374" s="49">
        <v>4483</v>
      </c>
      <c r="D5374" s="38"/>
      <c r="E5374" s="38"/>
      <c r="F5374" s="38"/>
      <c r="G5374" s="38"/>
      <c r="H5374" s="39"/>
      <c r="I5374" s="30"/>
      <c r="J5374" s="3"/>
      <c r="AD5374" s="1"/>
      <c r="AE5374" s="1"/>
    </row>
    <row r="5375" spans="2:31" ht="13.25" customHeight="1" x14ac:dyDescent="0.35">
      <c r="B5375" s="49">
        <v>4484</v>
      </c>
      <c r="D5375" s="38"/>
      <c r="E5375" s="38"/>
      <c r="F5375" s="38"/>
      <c r="G5375" s="38"/>
      <c r="H5375" s="39"/>
      <c r="I5375" s="30"/>
      <c r="J5375" s="3"/>
      <c r="AD5375" s="1"/>
      <c r="AE5375" s="1"/>
    </row>
    <row r="5376" spans="2:31" ht="13.25" customHeight="1" x14ac:dyDescent="0.35">
      <c r="B5376" s="49">
        <v>4485</v>
      </c>
      <c r="D5376" s="38"/>
      <c r="E5376" s="38"/>
      <c r="F5376" s="38"/>
      <c r="G5376" s="38"/>
      <c r="H5376" s="39"/>
      <c r="I5376" s="30"/>
      <c r="J5376" s="3"/>
      <c r="AD5376" s="1"/>
      <c r="AE5376" s="1"/>
    </row>
    <row r="5377" spans="2:31" ht="13.25" customHeight="1" x14ac:dyDescent="0.35">
      <c r="B5377" s="49">
        <v>4486</v>
      </c>
      <c r="D5377" s="38"/>
      <c r="E5377" s="38"/>
      <c r="F5377" s="38"/>
      <c r="G5377" s="38"/>
      <c r="H5377" s="39"/>
      <c r="I5377" s="30"/>
      <c r="J5377" s="3"/>
      <c r="AD5377" s="1"/>
      <c r="AE5377" s="1"/>
    </row>
    <row r="5378" spans="2:31" ht="13.25" customHeight="1" x14ac:dyDescent="0.35">
      <c r="B5378" s="49">
        <v>4487</v>
      </c>
      <c r="D5378" s="38"/>
      <c r="E5378" s="38"/>
      <c r="F5378" s="38"/>
      <c r="G5378" s="38"/>
      <c r="H5378" s="39"/>
      <c r="I5378" s="30"/>
      <c r="J5378" s="3"/>
      <c r="AD5378" s="1"/>
      <c r="AE5378" s="1"/>
    </row>
    <row r="5379" spans="2:31" ht="13.25" customHeight="1" x14ac:dyDescent="0.35">
      <c r="B5379" s="49">
        <v>4488</v>
      </c>
      <c r="D5379" s="38"/>
      <c r="E5379" s="38"/>
      <c r="F5379" s="38"/>
      <c r="G5379" s="38"/>
      <c r="H5379" s="39"/>
      <c r="I5379" s="30"/>
      <c r="J5379" s="3"/>
      <c r="AD5379" s="1"/>
      <c r="AE5379" s="1"/>
    </row>
    <row r="5380" spans="2:31" ht="13.25" customHeight="1" x14ac:dyDescent="0.35">
      <c r="B5380" s="49">
        <v>4489</v>
      </c>
      <c r="D5380" s="38"/>
      <c r="E5380" s="38"/>
      <c r="F5380" s="38"/>
      <c r="G5380" s="38"/>
      <c r="H5380" s="39"/>
      <c r="I5380" s="30"/>
      <c r="J5380" s="3"/>
      <c r="AD5380" s="1"/>
      <c r="AE5380" s="1"/>
    </row>
    <row r="5381" spans="2:31" ht="13.25" customHeight="1" x14ac:dyDescent="0.35">
      <c r="B5381" s="49">
        <v>4490</v>
      </c>
      <c r="D5381" s="38"/>
      <c r="E5381" s="38"/>
      <c r="F5381" s="38"/>
      <c r="G5381" s="38"/>
      <c r="H5381" s="39"/>
      <c r="I5381" s="30"/>
      <c r="J5381" s="3"/>
      <c r="AD5381" s="1"/>
      <c r="AE5381" s="1"/>
    </row>
    <row r="5382" spans="2:31" ht="13.25" customHeight="1" x14ac:dyDescent="0.35">
      <c r="B5382" s="49">
        <v>4491</v>
      </c>
      <c r="D5382" s="38"/>
      <c r="E5382" s="38"/>
      <c r="F5382" s="38"/>
      <c r="G5382" s="38"/>
      <c r="H5382" s="39"/>
      <c r="I5382" s="30"/>
      <c r="J5382" s="3"/>
      <c r="AD5382" s="1"/>
      <c r="AE5382" s="1"/>
    </row>
    <row r="5383" spans="2:31" ht="13.25" customHeight="1" x14ac:dyDescent="0.35">
      <c r="B5383" s="49">
        <v>4492</v>
      </c>
      <c r="D5383" s="38"/>
      <c r="E5383" s="38"/>
      <c r="F5383" s="38"/>
      <c r="G5383" s="38"/>
      <c r="H5383" s="39"/>
      <c r="I5383" s="30"/>
      <c r="J5383" s="3"/>
      <c r="AD5383" s="1"/>
      <c r="AE5383" s="1"/>
    </row>
    <row r="5384" spans="2:31" ht="13.25" customHeight="1" x14ac:dyDescent="0.35">
      <c r="B5384" s="49">
        <v>4493</v>
      </c>
      <c r="D5384" s="38"/>
      <c r="E5384" s="38"/>
      <c r="F5384" s="38"/>
      <c r="G5384" s="38"/>
      <c r="H5384" s="39"/>
      <c r="I5384" s="30"/>
      <c r="J5384" s="3"/>
      <c r="AD5384" s="1"/>
      <c r="AE5384" s="1"/>
    </row>
    <row r="5385" spans="2:31" ht="13.25" customHeight="1" x14ac:dyDescent="0.35">
      <c r="B5385" s="49">
        <v>4494</v>
      </c>
      <c r="D5385" s="38"/>
      <c r="E5385" s="38"/>
      <c r="F5385" s="38"/>
      <c r="G5385" s="38"/>
      <c r="H5385" s="39"/>
      <c r="I5385" s="30"/>
      <c r="J5385" s="3"/>
      <c r="AD5385" s="1"/>
      <c r="AE5385" s="1"/>
    </row>
    <row r="5386" spans="2:31" ht="13.25" customHeight="1" x14ac:dyDescent="0.35">
      <c r="B5386" s="49">
        <v>4495</v>
      </c>
      <c r="D5386" s="38"/>
      <c r="E5386" s="38"/>
      <c r="F5386" s="38"/>
      <c r="G5386" s="38"/>
      <c r="H5386" s="39"/>
      <c r="I5386" s="30"/>
      <c r="J5386" s="3"/>
      <c r="AD5386" s="1"/>
      <c r="AE5386" s="1"/>
    </row>
    <row r="5387" spans="2:31" ht="13.25" customHeight="1" x14ac:dyDescent="0.35">
      <c r="B5387" s="49">
        <v>4496</v>
      </c>
      <c r="D5387" s="38"/>
      <c r="E5387" s="38"/>
      <c r="F5387" s="38"/>
      <c r="G5387" s="38"/>
      <c r="H5387" s="39"/>
      <c r="I5387" s="30"/>
      <c r="J5387" s="3"/>
      <c r="AD5387" s="1"/>
      <c r="AE5387" s="1"/>
    </row>
    <row r="5388" spans="2:31" ht="13.25" customHeight="1" x14ac:dyDescent="0.35">
      <c r="B5388" s="49">
        <v>4497</v>
      </c>
      <c r="D5388" s="38"/>
      <c r="E5388" s="38"/>
      <c r="F5388" s="38"/>
      <c r="G5388" s="38"/>
      <c r="H5388" s="39"/>
      <c r="I5388" s="30"/>
      <c r="J5388" s="3"/>
      <c r="AD5388" s="1"/>
      <c r="AE5388" s="1"/>
    </row>
    <row r="5389" spans="2:31" ht="13.25" customHeight="1" x14ac:dyDescent="0.35">
      <c r="B5389" s="49">
        <v>4498</v>
      </c>
      <c r="D5389" s="38"/>
      <c r="E5389" s="38"/>
      <c r="F5389" s="38"/>
      <c r="G5389" s="38"/>
      <c r="H5389" s="39"/>
      <c r="I5389" s="30"/>
      <c r="J5389" s="3"/>
      <c r="AD5389" s="1"/>
      <c r="AE5389" s="1"/>
    </row>
    <row r="5390" spans="2:31" ht="13.25" customHeight="1" x14ac:dyDescent="0.35">
      <c r="B5390" s="49">
        <v>4499</v>
      </c>
      <c r="D5390" s="38"/>
      <c r="E5390" s="38"/>
      <c r="F5390" s="38"/>
      <c r="G5390" s="38"/>
      <c r="H5390" s="39"/>
      <c r="I5390" s="30"/>
      <c r="J5390" s="3"/>
      <c r="AD5390" s="1"/>
      <c r="AE5390" s="1"/>
    </row>
    <row r="5391" spans="2:31" ht="13.25" customHeight="1" x14ac:dyDescent="0.35">
      <c r="B5391" s="49">
        <v>4520</v>
      </c>
      <c r="D5391" s="38"/>
      <c r="E5391" s="38"/>
      <c r="F5391" s="38"/>
      <c r="G5391" s="103"/>
      <c r="H5391" s="104"/>
      <c r="I5391" s="30"/>
      <c r="J5391" s="3"/>
      <c r="AD5391" s="1"/>
      <c r="AE5391" s="1"/>
    </row>
    <row r="5392" spans="2:31" ht="13.25" customHeight="1" x14ac:dyDescent="0.35">
      <c r="B5392" s="49">
        <v>4522</v>
      </c>
      <c r="C5392" s="41"/>
      <c r="D5392" s="38"/>
      <c r="E5392" s="38"/>
      <c r="F5392" s="38"/>
      <c r="G5392" s="103"/>
      <c r="H5392" s="104"/>
      <c r="I5392" s="30"/>
      <c r="J5392" s="3"/>
      <c r="AD5392" s="1"/>
      <c r="AE5392" s="1"/>
    </row>
    <row r="5393" spans="1:31" ht="13.25" customHeight="1" x14ac:dyDescent="0.35">
      <c r="B5393" s="49">
        <v>4524</v>
      </c>
      <c r="H5393" s="28"/>
      <c r="I5393" s="30"/>
      <c r="J5393" s="3"/>
      <c r="AD5393" s="1"/>
      <c r="AE5393" s="1"/>
    </row>
    <row r="5394" spans="1:31" ht="13.25" customHeight="1" x14ac:dyDescent="0.35">
      <c r="B5394" s="49">
        <v>4525</v>
      </c>
      <c r="H5394" s="28"/>
      <c r="I5394" s="30"/>
      <c r="J5394" s="3"/>
      <c r="AD5394" s="1"/>
      <c r="AE5394" s="1"/>
    </row>
    <row r="5395" spans="1:31" ht="13.25" customHeight="1" x14ac:dyDescent="0.35">
      <c r="B5395" s="49">
        <v>4526</v>
      </c>
      <c r="H5395" s="28"/>
      <c r="I5395" s="30"/>
      <c r="J5395" s="3"/>
      <c r="AD5395" s="1"/>
      <c r="AE5395" s="1"/>
    </row>
    <row r="5396" spans="1:31" ht="13.25" customHeight="1" x14ac:dyDescent="0.35">
      <c r="B5396" s="49">
        <v>4527</v>
      </c>
      <c r="H5396" s="28"/>
      <c r="I5396" s="30"/>
      <c r="J5396" s="3"/>
      <c r="AD5396" s="1"/>
      <c r="AE5396" s="1"/>
    </row>
    <row r="5397" spans="1:31" ht="13.25" customHeight="1" x14ac:dyDescent="0.35">
      <c r="B5397" s="49">
        <v>4528</v>
      </c>
      <c r="H5397" s="28"/>
      <c r="I5397" s="30"/>
      <c r="J5397" s="3"/>
      <c r="AD5397" s="1"/>
      <c r="AE5397" s="1"/>
    </row>
    <row r="5398" spans="1:31" ht="13.25" customHeight="1" x14ac:dyDescent="0.35">
      <c r="B5398" s="49">
        <v>4529</v>
      </c>
      <c r="H5398" s="28"/>
      <c r="I5398" s="30"/>
      <c r="J5398" s="3"/>
      <c r="AD5398" s="1"/>
      <c r="AE5398" s="1"/>
    </row>
    <row r="5399" spans="1:31" ht="13.25" customHeight="1" x14ac:dyDescent="0.35">
      <c r="B5399" s="49">
        <v>4530</v>
      </c>
      <c r="H5399" s="28"/>
      <c r="I5399" s="30"/>
      <c r="J5399" s="3"/>
      <c r="AD5399" s="1"/>
      <c r="AE5399" s="1"/>
    </row>
    <row r="5400" spans="1:31" s="7" customFormat="1" ht="13.25" customHeight="1" x14ac:dyDescent="0.35">
      <c r="A5400" s="58"/>
      <c r="B5400" s="49">
        <v>4531</v>
      </c>
      <c r="C5400" s="28"/>
      <c r="D5400" s="30"/>
      <c r="E5400" s="30"/>
      <c r="F5400" s="30"/>
      <c r="G5400" s="40"/>
      <c r="H5400" s="28"/>
      <c r="I5400" s="38"/>
      <c r="J5400" s="22"/>
      <c r="S5400" s="50"/>
    </row>
    <row r="5401" spans="1:31" s="7" customFormat="1" ht="13.25" customHeight="1" x14ac:dyDescent="0.35">
      <c r="A5401" s="58"/>
      <c r="B5401" s="49">
        <v>4532</v>
      </c>
      <c r="C5401" s="28"/>
      <c r="D5401" s="30"/>
      <c r="E5401" s="30"/>
      <c r="F5401" s="30"/>
      <c r="G5401" s="40"/>
      <c r="H5401" s="28"/>
      <c r="I5401" s="38"/>
      <c r="J5401" s="22"/>
      <c r="S5401" s="50"/>
    </row>
    <row r="5402" spans="1:31" s="7" customFormat="1" ht="13.25" customHeight="1" x14ac:dyDescent="0.35">
      <c r="A5402" s="58"/>
      <c r="B5402" s="49">
        <v>4533</v>
      </c>
      <c r="C5402" s="28"/>
      <c r="D5402" s="30"/>
      <c r="E5402" s="30"/>
      <c r="F5402" s="30"/>
      <c r="G5402" s="40"/>
      <c r="H5402" s="28"/>
      <c r="I5402" s="38"/>
      <c r="J5402" s="22"/>
      <c r="S5402" s="50"/>
    </row>
    <row r="5403" spans="1:31" s="7" customFormat="1" ht="13.25" customHeight="1" x14ac:dyDescent="0.35">
      <c r="A5403" s="58"/>
      <c r="B5403" s="49">
        <v>4534</v>
      </c>
      <c r="C5403" s="28"/>
      <c r="D5403" s="30"/>
      <c r="E5403" s="30"/>
      <c r="F5403" s="30"/>
      <c r="G5403" s="40"/>
      <c r="H5403" s="28"/>
      <c r="I5403" s="38"/>
      <c r="J5403" s="22"/>
      <c r="S5403" s="50"/>
    </row>
    <row r="5404" spans="1:31" s="7" customFormat="1" ht="13.25" customHeight="1" x14ac:dyDescent="0.35">
      <c r="A5404" s="58"/>
      <c r="B5404" s="49">
        <v>4535</v>
      </c>
      <c r="C5404" s="28"/>
      <c r="D5404" s="30"/>
      <c r="E5404" s="30"/>
      <c r="F5404" s="30"/>
      <c r="G5404" s="40"/>
      <c r="H5404" s="28"/>
      <c r="I5404" s="38"/>
      <c r="J5404" s="22"/>
      <c r="S5404" s="50"/>
    </row>
    <row r="5405" spans="1:31" s="7" customFormat="1" ht="13.25" customHeight="1" x14ac:dyDescent="0.35">
      <c r="A5405" s="58"/>
      <c r="B5405" s="49">
        <v>4536</v>
      </c>
      <c r="C5405" s="28"/>
      <c r="D5405" s="30"/>
      <c r="E5405" s="30"/>
      <c r="F5405" s="30"/>
      <c r="G5405" s="40"/>
      <c r="H5405" s="28"/>
      <c r="I5405" s="38"/>
      <c r="J5405" s="22"/>
      <c r="S5405" s="50"/>
    </row>
    <row r="5406" spans="1:31" s="7" customFormat="1" ht="13.25" customHeight="1" x14ac:dyDescent="0.35">
      <c r="A5406" s="58"/>
      <c r="B5406" s="49">
        <v>4537</v>
      </c>
      <c r="C5406" s="28"/>
      <c r="D5406" s="30"/>
      <c r="E5406" s="30"/>
      <c r="F5406" s="30"/>
      <c r="G5406" s="40"/>
      <c r="H5406" s="28"/>
      <c r="I5406" s="38"/>
      <c r="J5406" s="22"/>
      <c r="S5406" s="50"/>
    </row>
    <row r="5407" spans="1:31" s="7" customFormat="1" ht="13.25" customHeight="1" x14ac:dyDescent="0.35">
      <c r="A5407" s="58"/>
      <c r="B5407" s="49">
        <v>4538</v>
      </c>
      <c r="C5407" s="28"/>
      <c r="D5407" s="30"/>
      <c r="E5407" s="30"/>
      <c r="F5407" s="30"/>
      <c r="G5407" s="40"/>
      <c r="H5407" s="28"/>
      <c r="I5407" s="38"/>
      <c r="J5407" s="22"/>
      <c r="S5407" s="50"/>
    </row>
    <row r="5408" spans="1:31" s="7" customFormat="1" ht="13.25" customHeight="1" x14ac:dyDescent="0.35">
      <c r="A5408" s="58"/>
      <c r="B5408" s="49">
        <v>4539</v>
      </c>
      <c r="C5408" s="28"/>
      <c r="D5408" s="30"/>
      <c r="E5408" s="30"/>
      <c r="F5408" s="30"/>
      <c r="G5408" s="40"/>
      <c r="H5408" s="28"/>
      <c r="I5408" s="38"/>
      <c r="J5408" s="22"/>
      <c r="S5408" s="50"/>
    </row>
    <row r="5409" spans="1:31" s="7" customFormat="1" ht="13.25" customHeight="1" x14ac:dyDescent="0.35">
      <c r="A5409" s="58"/>
      <c r="B5409" s="49">
        <v>4540</v>
      </c>
      <c r="C5409" s="28"/>
      <c r="D5409" s="30"/>
      <c r="E5409" s="30"/>
      <c r="F5409" s="30"/>
      <c r="G5409" s="40"/>
      <c r="H5409" s="28"/>
      <c r="I5409" s="38"/>
      <c r="J5409" s="22"/>
      <c r="S5409" s="50"/>
    </row>
    <row r="5410" spans="1:31" s="7" customFormat="1" ht="13.25" customHeight="1" x14ac:dyDescent="0.35">
      <c r="A5410" s="58"/>
      <c r="B5410" s="49">
        <v>4541</v>
      </c>
      <c r="C5410" s="28"/>
      <c r="D5410" s="30"/>
      <c r="E5410" s="30"/>
      <c r="F5410" s="30"/>
      <c r="G5410" s="40"/>
      <c r="H5410" s="28"/>
      <c r="I5410" s="38"/>
      <c r="J5410" s="22"/>
      <c r="S5410" s="50"/>
    </row>
    <row r="5411" spans="1:31" s="7" customFormat="1" ht="13.25" customHeight="1" x14ac:dyDescent="0.35">
      <c r="A5411" s="58"/>
      <c r="B5411" s="49">
        <v>4542</v>
      </c>
      <c r="C5411" s="28"/>
      <c r="D5411" s="30"/>
      <c r="E5411" s="30"/>
      <c r="F5411" s="30"/>
      <c r="G5411" s="40"/>
      <c r="H5411" s="28"/>
      <c r="I5411" s="38"/>
      <c r="J5411" s="22"/>
      <c r="S5411" s="50"/>
    </row>
    <row r="5412" spans="1:31" s="7" customFormat="1" ht="13.25" customHeight="1" x14ac:dyDescent="0.35">
      <c r="A5412" s="58"/>
      <c r="B5412" s="49">
        <v>4543</v>
      </c>
      <c r="C5412" s="28"/>
      <c r="D5412" s="30"/>
      <c r="E5412" s="30"/>
      <c r="F5412" s="30"/>
      <c r="G5412" s="40"/>
      <c r="H5412" s="28"/>
      <c r="I5412" s="38"/>
      <c r="J5412" s="22"/>
      <c r="S5412" s="50"/>
    </row>
    <row r="5413" spans="1:31" s="7" customFormat="1" ht="13.25" customHeight="1" x14ac:dyDescent="0.35">
      <c r="A5413" s="58"/>
      <c r="B5413" s="49">
        <v>4544</v>
      </c>
      <c r="C5413" s="28"/>
      <c r="D5413" s="30"/>
      <c r="E5413" s="30"/>
      <c r="F5413" s="30"/>
      <c r="G5413" s="40"/>
      <c r="H5413" s="28"/>
      <c r="I5413" s="38"/>
      <c r="J5413" s="22"/>
      <c r="S5413" s="50"/>
    </row>
    <row r="5414" spans="1:31" s="7" customFormat="1" ht="13.25" customHeight="1" x14ac:dyDescent="0.35">
      <c r="A5414" s="58"/>
      <c r="B5414" s="49">
        <v>4545</v>
      </c>
      <c r="C5414" s="28"/>
      <c r="D5414" s="30"/>
      <c r="E5414" s="30"/>
      <c r="F5414" s="30"/>
      <c r="G5414" s="40"/>
      <c r="H5414" s="28"/>
      <c r="I5414" s="38"/>
      <c r="J5414" s="22"/>
      <c r="S5414" s="50"/>
    </row>
    <row r="5415" spans="1:31" s="7" customFormat="1" ht="13.25" customHeight="1" x14ac:dyDescent="0.35">
      <c r="A5415" s="58"/>
      <c r="B5415" s="49">
        <v>4546</v>
      </c>
      <c r="C5415" s="28"/>
      <c r="D5415" s="30"/>
      <c r="E5415" s="30"/>
      <c r="F5415" s="30"/>
      <c r="G5415" s="40"/>
      <c r="H5415" s="28"/>
      <c r="I5415" s="38"/>
      <c r="J5415" s="22"/>
      <c r="S5415" s="50"/>
    </row>
    <row r="5416" spans="1:31" s="7" customFormat="1" ht="13.25" customHeight="1" x14ac:dyDescent="0.35">
      <c r="A5416" s="58"/>
      <c r="B5416" s="49">
        <v>4547</v>
      </c>
      <c r="C5416" s="28"/>
      <c r="D5416" s="30"/>
      <c r="E5416" s="30"/>
      <c r="F5416" s="30"/>
      <c r="G5416" s="40"/>
      <c r="H5416" s="28"/>
      <c r="I5416" s="38"/>
      <c r="J5416" s="22"/>
      <c r="S5416" s="50"/>
    </row>
    <row r="5417" spans="1:31" s="7" customFormat="1" ht="13.25" customHeight="1" x14ac:dyDescent="0.35">
      <c r="A5417" s="58"/>
      <c r="B5417" s="49">
        <v>4548</v>
      </c>
      <c r="C5417" s="28"/>
      <c r="D5417" s="30"/>
      <c r="E5417" s="30"/>
      <c r="F5417" s="30"/>
      <c r="G5417" s="40"/>
      <c r="H5417" s="28"/>
      <c r="I5417" s="38"/>
      <c r="J5417" s="22"/>
      <c r="S5417" s="50"/>
    </row>
    <row r="5418" spans="1:31" s="7" customFormat="1" ht="13.25" customHeight="1" x14ac:dyDescent="0.35">
      <c r="A5418" s="58"/>
      <c r="B5418" s="49">
        <v>4549</v>
      </c>
      <c r="C5418" s="28"/>
      <c r="D5418" s="30"/>
      <c r="E5418" s="30"/>
      <c r="F5418" s="30"/>
      <c r="G5418" s="40"/>
      <c r="H5418" s="28"/>
      <c r="I5418" s="38"/>
      <c r="J5418" s="22"/>
      <c r="S5418" s="50"/>
    </row>
    <row r="5419" spans="1:31" s="7" customFormat="1" ht="13.25" customHeight="1" x14ac:dyDescent="0.35">
      <c r="A5419" s="58"/>
      <c r="B5419" s="49">
        <v>4550</v>
      </c>
      <c r="C5419" s="28"/>
      <c r="D5419" s="30"/>
      <c r="E5419" s="30"/>
      <c r="F5419" s="30"/>
      <c r="G5419" s="30"/>
      <c r="H5419" s="28"/>
      <c r="I5419" s="38"/>
      <c r="J5419" s="22"/>
      <c r="S5419" s="50"/>
    </row>
    <row r="5420" spans="1:31" s="7" customFormat="1" ht="13.25" customHeight="1" x14ac:dyDescent="0.35">
      <c r="A5420" s="58"/>
      <c r="B5420" s="49">
        <v>4551</v>
      </c>
      <c r="C5420" s="28"/>
      <c r="D5420" s="30"/>
      <c r="E5420" s="30"/>
      <c r="F5420" s="30"/>
      <c r="G5420" s="40"/>
      <c r="H5420" s="28"/>
      <c r="I5420" s="38"/>
      <c r="J5420" s="22"/>
      <c r="S5420" s="50"/>
    </row>
    <row r="5421" spans="1:31" s="7" customFormat="1" ht="13.25" customHeight="1" x14ac:dyDescent="0.35">
      <c r="A5421" s="58"/>
      <c r="B5421" s="49">
        <v>4552</v>
      </c>
      <c r="C5421" s="28"/>
      <c r="D5421" s="30"/>
      <c r="E5421" s="30"/>
      <c r="F5421" s="30"/>
      <c r="G5421" s="30"/>
      <c r="H5421" s="28"/>
      <c r="I5421" s="38"/>
      <c r="J5421" s="22"/>
      <c r="S5421" s="50"/>
    </row>
    <row r="5422" spans="1:31" s="7" customFormat="1" ht="13.25" customHeight="1" x14ac:dyDescent="0.35">
      <c r="A5422" s="58"/>
      <c r="B5422" s="49">
        <v>4553</v>
      </c>
      <c r="C5422" s="28"/>
      <c r="D5422" s="30"/>
      <c r="E5422" s="30"/>
      <c r="F5422" s="30"/>
      <c r="G5422" s="40"/>
      <c r="H5422" s="28"/>
      <c r="I5422" s="38"/>
      <c r="J5422" s="22"/>
      <c r="S5422" s="50"/>
    </row>
    <row r="5423" spans="1:31" ht="13.25" customHeight="1" x14ac:dyDescent="0.35">
      <c r="B5423" s="49">
        <v>4554</v>
      </c>
      <c r="H5423" s="28"/>
      <c r="I5423" s="30"/>
      <c r="J5423" s="3"/>
      <c r="AD5423" s="1"/>
      <c r="AE5423" s="1"/>
    </row>
    <row r="5424" spans="1:31" ht="13.25" customHeight="1" x14ac:dyDescent="0.35">
      <c r="B5424" s="49">
        <v>4555</v>
      </c>
      <c r="H5424" s="28"/>
      <c r="I5424" s="30"/>
      <c r="J5424" s="3"/>
      <c r="AD5424" s="1"/>
      <c r="AE5424" s="1"/>
    </row>
    <row r="5425" spans="2:31" ht="13.25" customHeight="1" x14ac:dyDescent="0.35">
      <c r="B5425" s="49">
        <v>4556</v>
      </c>
      <c r="H5425" s="28"/>
      <c r="I5425" s="30"/>
      <c r="J5425" s="3"/>
      <c r="AD5425" s="1"/>
      <c r="AE5425" s="1"/>
    </row>
    <row r="5426" spans="2:31" ht="13.25" customHeight="1" x14ac:dyDescent="0.35">
      <c r="B5426" s="49">
        <v>4557</v>
      </c>
      <c r="H5426" s="28"/>
      <c r="I5426" s="30"/>
      <c r="J5426" s="3"/>
      <c r="AD5426" s="1"/>
      <c r="AE5426" s="1"/>
    </row>
    <row r="5427" spans="2:31" ht="13.25" customHeight="1" x14ac:dyDescent="0.35">
      <c r="B5427" s="49">
        <v>4558</v>
      </c>
      <c r="H5427" s="28"/>
      <c r="I5427" s="30"/>
      <c r="J5427" s="3"/>
      <c r="AD5427" s="1"/>
      <c r="AE5427" s="1"/>
    </row>
    <row r="5428" spans="2:31" ht="13.25" customHeight="1" x14ac:dyDescent="0.35">
      <c r="B5428" s="49">
        <v>4559</v>
      </c>
      <c r="H5428" s="28"/>
      <c r="I5428" s="30"/>
      <c r="J5428" s="3"/>
      <c r="AD5428" s="1"/>
      <c r="AE5428" s="1"/>
    </row>
    <row r="5429" spans="2:31" ht="13.25" customHeight="1" x14ac:dyDescent="0.35">
      <c r="B5429" s="49">
        <v>4560</v>
      </c>
      <c r="H5429" s="28"/>
      <c r="I5429" s="30"/>
      <c r="J5429" s="3"/>
      <c r="AD5429" s="1"/>
      <c r="AE5429" s="1"/>
    </row>
    <row r="5430" spans="2:31" ht="13.25" customHeight="1" x14ac:dyDescent="0.35">
      <c r="B5430" s="49">
        <v>4561</v>
      </c>
      <c r="H5430" s="28"/>
      <c r="I5430" s="30"/>
      <c r="J5430" s="3"/>
      <c r="AD5430" s="1"/>
      <c r="AE5430" s="1"/>
    </row>
    <row r="5431" spans="2:31" ht="13.25" customHeight="1" x14ac:dyDescent="0.35">
      <c r="B5431" s="49">
        <v>4562</v>
      </c>
      <c r="H5431" s="28"/>
      <c r="I5431" s="30"/>
      <c r="J5431" s="3"/>
      <c r="AD5431" s="1"/>
      <c r="AE5431" s="1"/>
    </row>
    <row r="5432" spans="2:31" ht="13.25" customHeight="1" x14ac:dyDescent="0.35">
      <c r="B5432" s="49">
        <v>4563</v>
      </c>
      <c r="H5432" s="28"/>
      <c r="I5432" s="30"/>
      <c r="J5432" s="3"/>
      <c r="AD5432" s="1"/>
      <c r="AE5432" s="1"/>
    </row>
    <row r="5433" spans="2:31" ht="13.25" customHeight="1" x14ac:dyDescent="0.35">
      <c r="B5433" s="49">
        <v>4564</v>
      </c>
      <c r="H5433" s="28"/>
      <c r="I5433" s="30"/>
      <c r="J5433" s="3"/>
      <c r="AD5433" s="1"/>
      <c r="AE5433" s="1"/>
    </row>
    <row r="5434" spans="2:31" ht="13.25" customHeight="1" x14ac:dyDescent="0.35">
      <c r="B5434" s="49">
        <v>4565</v>
      </c>
      <c r="H5434" s="28"/>
      <c r="I5434" s="30"/>
      <c r="J5434" s="3"/>
      <c r="AD5434" s="1"/>
      <c r="AE5434" s="1"/>
    </row>
    <row r="5435" spans="2:31" ht="13.25" customHeight="1" x14ac:dyDescent="0.35">
      <c r="B5435" s="49">
        <v>4566</v>
      </c>
      <c r="H5435" s="28"/>
      <c r="I5435" s="30"/>
      <c r="J5435" s="3"/>
      <c r="AD5435" s="1"/>
      <c r="AE5435" s="1"/>
    </row>
    <row r="5436" spans="2:31" ht="13.25" customHeight="1" x14ac:dyDescent="0.35">
      <c r="B5436" s="49">
        <v>4567</v>
      </c>
      <c r="H5436" s="28"/>
      <c r="I5436" s="30"/>
      <c r="J5436" s="3"/>
      <c r="AD5436" s="1"/>
      <c r="AE5436" s="1"/>
    </row>
    <row r="5437" spans="2:31" ht="13.25" customHeight="1" x14ac:dyDescent="0.35">
      <c r="B5437" s="49">
        <v>4568</v>
      </c>
      <c r="H5437" s="28"/>
      <c r="I5437" s="30"/>
      <c r="J5437" s="3"/>
      <c r="AD5437" s="1"/>
      <c r="AE5437" s="1"/>
    </row>
    <row r="5438" spans="2:31" ht="13.25" customHeight="1" x14ac:dyDescent="0.35">
      <c r="B5438" s="49">
        <v>4569</v>
      </c>
      <c r="H5438" s="28"/>
      <c r="I5438" s="30"/>
      <c r="J5438" s="3"/>
      <c r="AD5438" s="1"/>
      <c r="AE5438" s="1"/>
    </row>
    <row r="5439" spans="2:31" ht="13.25" customHeight="1" x14ac:dyDescent="0.35">
      <c r="B5439" s="49">
        <v>4570</v>
      </c>
      <c r="H5439" s="28"/>
      <c r="I5439" s="30"/>
      <c r="J5439" s="3"/>
      <c r="AD5439" s="1"/>
      <c r="AE5439" s="1"/>
    </row>
    <row r="5440" spans="2:31" ht="13.25" customHeight="1" x14ac:dyDescent="0.35">
      <c r="B5440" s="49">
        <v>4571</v>
      </c>
      <c r="H5440" s="28"/>
      <c r="I5440" s="30"/>
      <c r="J5440" s="3"/>
      <c r="AD5440" s="1"/>
      <c r="AE5440" s="1"/>
    </row>
    <row r="5441" spans="2:31" ht="13.25" customHeight="1" x14ac:dyDescent="0.35">
      <c r="B5441" s="49">
        <v>4572</v>
      </c>
      <c r="H5441" s="28"/>
      <c r="I5441" s="30"/>
      <c r="J5441" s="3"/>
      <c r="AD5441" s="1"/>
      <c r="AE5441" s="1"/>
    </row>
    <row r="5442" spans="2:31" ht="13.25" customHeight="1" x14ac:dyDescent="0.35">
      <c r="B5442" s="49">
        <v>4573</v>
      </c>
      <c r="H5442" s="28"/>
      <c r="I5442" s="30"/>
      <c r="J5442" s="3"/>
      <c r="AD5442" s="1"/>
      <c r="AE5442" s="1"/>
    </row>
    <row r="5443" spans="2:31" ht="13.25" customHeight="1" x14ac:dyDescent="0.35">
      <c r="B5443" s="49">
        <v>4574</v>
      </c>
      <c r="H5443" s="28"/>
      <c r="I5443" s="30"/>
      <c r="J5443" s="3"/>
      <c r="AD5443" s="1"/>
      <c r="AE5443" s="1"/>
    </row>
    <row r="5444" spans="2:31" ht="13.25" customHeight="1" x14ac:dyDescent="0.35">
      <c r="B5444" s="49">
        <v>4575</v>
      </c>
      <c r="H5444" s="28"/>
      <c r="I5444" s="30"/>
      <c r="J5444" s="3"/>
      <c r="AD5444" s="1"/>
      <c r="AE5444" s="1"/>
    </row>
    <row r="5445" spans="2:31" ht="13.25" customHeight="1" x14ac:dyDescent="0.35">
      <c r="B5445" s="49">
        <v>4576</v>
      </c>
      <c r="H5445" s="28"/>
      <c r="I5445" s="30"/>
      <c r="J5445" s="3"/>
      <c r="AD5445" s="1"/>
      <c r="AE5445" s="1"/>
    </row>
    <row r="5446" spans="2:31" ht="13.25" customHeight="1" x14ac:dyDescent="0.35">
      <c r="B5446" s="49">
        <v>4577</v>
      </c>
      <c r="C5446" s="39"/>
      <c r="D5446" s="38"/>
      <c r="E5446" s="38"/>
      <c r="F5446" s="38"/>
      <c r="G5446" s="38"/>
      <c r="H5446" s="39"/>
      <c r="I5446" s="30"/>
      <c r="J5446" s="3"/>
      <c r="AD5446" s="1"/>
      <c r="AE5446" s="1"/>
    </row>
    <row r="5447" spans="2:31" ht="13.25" customHeight="1" x14ac:dyDescent="0.35">
      <c r="B5447" s="49">
        <v>4578</v>
      </c>
      <c r="C5447" s="39"/>
      <c r="D5447" s="38"/>
      <c r="E5447" s="38"/>
      <c r="F5447" s="38"/>
      <c r="G5447" s="38"/>
      <c r="H5447" s="39"/>
      <c r="I5447" s="30"/>
      <c r="J5447" s="3"/>
      <c r="AD5447" s="1"/>
      <c r="AE5447" s="1"/>
    </row>
    <row r="5448" spans="2:31" ht="13.25" customHeight="1" x14ac:dyDescent="0.35">
      <c r="B5448" s="49">
        <v>4579</v>
      </c>
      <c r="C5448" s="39"/>
      <c r="D5448" s="38"/>
      <c r="E5448" s="38"/>
      <c r="F5448" s="38"/>
      <c r="G5448" s="38"/>
      <c r="H5448" s="39"/>
      <c r="I5448" s="30"/>
      <c r="J5448" s="3"/>
      <c r="AD5448" s="1"/>
      <c r="AE5448" s="1"/>
    </row>
    <row r="5449" spans="2:31" ht="13.25" customHeight="1" x14ac:dyDescent="0.35">
      <c r="B5449" s="49">
        <v>4580</v>
      </c>
      <c r="C5449" s="39"/>
      <c r="D5449" s="38"/>
      <c r="E5449" s="38"/>
      <c r="F5449" s="38"/>
      <c r="G5449" s="38"/>
      <c r="H5449" s="39"/>
      <c r="I5449" s="30"/>
      <c r="J5449" s="3"/>
      <c r="AD5449" s="1"/>
      <c r="AE5449" s="1"/>
    </row>
    <row r="5450" spans="2:31" ht="13.25" customHeight="1" x14ac:dyDescent="0.35">
      <c r="B5450" s="49">
        <v>4581</v>
      </c>
      <c r="C5450" s="39"/>
      <c r="D5450" s="38"/>
      <c r="E5450" s="38"/>
      <c r="F5450" s="38"/>
      <c r="G5450" s="38"/>
      <c r="H5450" s="39"/>
      <c r="I5450" s="30"/>
      <c r="J5450" s="3"/>
      <c r="AD5450" s="1"/>
      <c r="AE5450" s="1"/>
    </row>
    <row r="5451" spans="2:31" ht="13.25" customHeight="1" x14ac:dyDescent="0.35">
      <c r="B5451" s="49">
        <v>4582</v>
      </c>
      <c r="C5451" s="39"/>
      <c r="D5451" s="38"/>
      <c r="E5451" s="38"/>
      <c r="F5451" s="38"/>
      <c r="G5451" s="38"/>
      <c r="H5451" s="39"/>
      <c r="I5451" s="30"/>
      <c r="J5451" s="3"/>
      <c r="AD5451" s="1"/>
      <c r="AE5451" s="1"/>
    </row>
    <row r="5452" spans="2:31" ht="13.25" customHeight="1" x14ac:dyDescent="0.35">
      <c r="B5452" s="49">
        <v>4583</v>
      </c>
      <c r="C5452" s="39"/>
      <c r="D5452" s="38"/>
      <c r="E5452" s="38"/>
      <c r="F5452" s="38"/>
      <c r="G5452" s="38"/>
      <c r="H5452" s="39"/>
      <c r="I5452" s="30"/>
      <c r="J5452" s="3"/>
      <c r="AD5452" s="1"/>
      <c r="AE5452" s="1"/>
    </row>
    <row r="5453" spans="2:31" ht="13.25" customHeight="1" x14ac:dyDescent="0.35">
      <c r="B5453" s="49">
        <v>4584</v>
      </c>
      <c r="C5453" s="39"/>
      <c r="D5453" s="38"/>
      <c r="E5453" s="38"/>
      <c r="F5453" s="38"/>
      <c r="G5453" s="38"/>
      <c r="H5453" s="39"/>
      <c r="I5453" s="30"/>
      <c r="J5453" s="3"/>
      <c r="AD5453" s="1"/>
      <c r="AE5453" s="1"/>
    </row>
    <row r="5454" spans="2:31" ht="13.25" customHeight="1" x14ac:dyDescent="0.35">
      <c r="B5454" s="49">
        <v>4585</v>
      </c>
      <c r="C5454" s="39"/>
      <c r="D5454" s="38"/>
      <c r="E5454" s="38"/>
      <c r="F5454" s="38"/>
      <c r="G5454" s="38"/>
      <c r="H5454" s="39"/>
      <c r="I5454" s="30"/>
      <c r="J5454" s="3"/>
      <c r="AD5454" s="1"/>
      <c r="AE5454" s="1"/>
    </row>
    <row r="5455" spans="2:31" ht="13.25" customHeight="1" x14ac:dyDescent="0.35">
      <c r="B5455" s="49">
        <v>4586</v>
      </c>
      <c r="C5455" s="39"/>
      <c r="D5455" s="38"/>
      <c r="E5455" s="38"/>
      <c r="F5455" s="38"/>
      <c r="G5455" s="38"/>
      <c r="H5455" s="39"/>
      <c r="I5455" s="30"/>
      <c r="J5455" s="3"/>
      <c r="AD5455" s="1"/>
      <c r="AE5455" s="1"/>
    </row>
    <row r="5456" spans="2:31" ht="13.25" customHeight="1" x14ac:dyDescent="0.35">
      <c r="B5456" s="49">
        <v>4587</v>
      </c>
      <c r="C5456" s="39"/>
      <c r="D5456" s="38"/>
      <c r="E5456" s="38"/>
      <c r="F5456" s="38"/>
      <c r="G5456" s="38"/>
      <c r="H5456" s="39"/>
      <c r="I5456" s="30"/>
      <c r="J5456" s="3"/>
      <c r="AD5456" s="1"/>
      <c r="AE5456" s="1"/>
    </row>
    <row r="5457" spans="2:31" ht="13.25" customHeight="1" x14ac:dyDescent="0.35">
      <c r="B5457" s="49">
        <v>4588</v>
      </c>
      <c r="C5457" s="39"/>
      <c r="D5457" s="38"/>
      <c r="E5457" s="38"/>
      <c r="F5457" s="38"/>
      <c r="G5457" s="38"/>
      <c r="H5457" s="39"/>
      <c r="I5457" s="30"/>
      <c r="J5457" s="3"/>
      <c r="AD5457" s="1"/>
      <c r="AE5457" s="1"/>
    </row>
    <row r="5458" spans="2:31" ht="13.25" customHeight="1" x14ac:dyDescent="0.35">
      <c r="B5458" s="49">
        <v>4589</v>
      </c>
      <c r="C5458" s="39"/>
      <c r="D5458" s="38"/>
      <c r="E5458" s="38"/>
      <c r="F5458" s="38"/>
      <c r="G5458" s="38"/>
      <c r="H5458" s="39"/>
      <c r="I5458" s="30"/>
      <c r="J5458" s="3"/>
      <c r="AD5458" s="1"/>
      <c r="AE5458" s="1"/>
    </row>
    <row r="5459" spans="2:31" ht="13.25" customHeight="1" x14ac:dyDescent="0.35">
      <c r="B5459" s="49">
        <v>4590</v>
      </c>
      <c r="C5459" s="39"/>
      <c r="D5459" s="38"/>
      <c r="E5459" s="38"/>
      <c r="F5459" s="38"/>
      <c r="G5459" s="38"/>
      <c r="H5459" s="39"/>
      <c r="I5459" s="30"/>
      <c r="J5459" s="3"/>
      <c r="AD5459" s="1"/>
      <c r="AE5459" s="1"/>
    </row>
    <row r="5460" spans="2:31" ht="13.25" customHeight="1" x14ac:dyDescent="0.35">
      <c r="B5460" s="49">
        <v>4591</v>
      </c>
      <c r="C5460" s="39"/>
      <c r="D5460" s="38"/>
      <c r="E5460" s="38"/>
      <c r="F5460" s="38"/>
      <c r="G5460" s="38"/>
      <c r="H5460" s="39"/>
      <c r="I5460" s="30"/>
      <c r="J5460" s="3"/>
      <c r="AD5460" s="1"/>
      <c r="AE5460" s="1"/>
    </row>
    <row r="5461" spans="2:31" ht="13.25" customHeight="1" x14ac:dyDescent="0.35">
      <c r="B5461" s="49">
        <v>4592</v>
      </c>
      <c r="C5461" s="39"/>
      <c r="D5461" s="38"/>
      <c r="E5461" s="38"/>
      <c r="F5461" s="38"/>
      <c r="G5461" s="38"/>
      <c r="H5461" s="39"/>
      <c r="I5461" s="30"/>
      <c r="J5461" s="3"/>
      <c r="AD5461" s="1"/>
      <c r="AE5461" s="1"/>
    </row>
    <row r="5462" spans="2:31" ht="13.25" customHeight="1" x14ac:dyDescent="0.35">
      <c r="B5462" s="49">
        <v>4593</v>
      </c>
      <c r="C5462" s="39"/>
      <c r="D5462" s="38"/>
      <c r="E5462" s="38"/>
      <c r="F5462" s="38"/>
      <c r="G5462" s="38"/>
      <c r="H5462" s="39"/>
      <c r="I5462" s="30"/>
      <c r="J5462" s="3"/>
      <c r="AD5462" s="1"/>
      <c r="AE5462" s="1"/>
    </row>
    <row r="5463" spans="2:31" ht="13.25" customHeight="1" x14ac:dyDescent="0.35">
      <c r="B5463" s="49">
        <v>4594</v>
      </c>
      <c r="C5463" s="39"/>
      <c r="D5463" s="38"/>
      <c r="E5463" s="38"/>
      <c r="F5463" s="38"/>
      <c r="G5463" s="38"/>
      <c r="H5463" s="39"/>
      <c r="I5463" s="30"/>
      <c r="J5463" s="3"/>
      <c r="AD5463" s="1"/>
      <c r="AE5463" s="1"/>
    </row>
    <row r="5464" spans="2:31" ht="13.25" customHeight="1" x14ac:dyDescent="0.35">
      <c r="B5464" s="49">
        <v>4595</v>
      </c>
      <c r="C5464" s="39"/>
      <c r="D5464" s="38"/>
      <c r="E5464" s="38"/>
      <c r="F5464" s="38"/>
      <c r="G5464" s="38"/>
      <c r="H5464" s="39"/>
      <c r="I5464" s="30"/>
      <c r="J5464" s="3"/>
      <c r="AD5464" s="1"/>
      <c r="AE5464" s="1"/>
    </row>
    <row r="5465" spans="2:31" ht="13.25" customHeight="1" x14ac:dyDescent="0.35">
      <c r="B5465" s="49">
        <v>4596</v>
      </c>
      <c r="C5465" s="39"/>
      <c r="D5465" s="38"/>
      <c r="E5465" s="38"/>
      <c r="F5465" s="38"/>
      <c r="G5465" s="38"/>
      <c r="H5465" s="39"/>
      <c r="I5465" s="30"/>
      <c r="J5465" s="3"/>
      <c r="AD5465" s="1"/>
      <c r="AE5465" s="1"/>
    </row>
    <row r="5466" spans="2:31" ht="13.25" customHeight="1" x14ac:dyDescent="0.35">
      <c r="B5466" s="49">
        <v>4597</v>
      </c>
      <c r="C5466" s="39"/>
      <c r="D5466" s="38"/>
      <c r="E5466" s="38"/>
      <c r="F5466" s="38"/>
      <c r="G5466" s="38"/>
      <c r="H5466" s="39"/>
      <c r="I5466" s="30"/>
      <c r="J5466" s="3"/>
      <c r="AD5466" s="1"/>
      <c r="AE5466" s="1"/>
    </row>
    <row r="5467" spans="2:31" ht="13.25" customHeight="1" x14ac:dyDescent="0.35">
      <c r="B5467" s="49">
        <v>4598</v>
      </c>
      <c r="C5467" s="39"/>
      <c r="D5467" s="38"/>
      <c r="E5467" s="38"/>
      <c r="F5467" s="38"/>
      <c r="G5467" s="38"/>
      <c r="H5467" s="39"/>
      <c r="I5467" s="30"/>
      <c r="J5467" s="3"/>
      <c r="AD5467" s="1"/>
      <c r="AE5467" s="1"/>
    </row>
    <row r="5468" spans="2:31" ht="13.25" customHeight="1" x14ac:dyDescent="0.35">
      <c r="B5468" s="49">
        <v>4599</v>
      </c>
      <c r="C5468" s="39"/>
      <c r="D5468" s="38"/>
      <c r="E5468" s="38"/>
      <c r="F5468" s="38"/>
      <c r="G5468" s="38"/>
      <c r="H5468" s="39"/>
      <c r="I5468" s="30"/>
      <c r="J5468" s="3"/>
      <c r="AD5468" s="1"/>
      <c r="AE5468" s="1"/>
    </row>
    <row r="5469" spans="2:31" ht="13.25" customHeight="1" x14ac:dyDescent="0.35">
      <c r="B5469" s="49">
        <v>4620</v>
      </c>
      <c r="D5469" s="38"/>
      <c r="E5469" s="38"/>
      <c r="F5469" s="38"/>
      <c r="G5469" s="103"/>
      <c r="H5469" s="104"/>
      <c r="I5469" s="30"/>
      <c r="J5469" s="3"/>
      <c r="AD5469" s="1"/>
      <c r="AE5469" s="1"/>
    </row>
    <row r="5470" spans="2:31" ht="13.25" customHeight="1" x14ac:dyDescent="0.35">
      <c r="B5470" s="49">
        <v>4622</v>
      </c>
      <c r="C5470" s="41"/>
      <c r="D5470" s="38"/>
      <c r="E5470" s="38"/>
      <c r="F5470" s="38"/>
      <c r="G5470" s="103"/>
      <c r="H5470" s="104"/>
      <c r="I5470" s="30"/>
      <c r="J5470" s="3"/>
      <c r="AD5470" s="1"/>
      <c r="AE5470" s="1"/>
    </row>
    <row r="5471" spans="2:31" ht="13.25" customHeight="1" x14ac:dyDescent="0.35">
      <c r="B5471" s="49">
        <v>4624</v>
      </c>
      <c r="D5471" s="38"/>
      <c r="E5471" s="38"/>
      <c r="F5471" s="38"/>
      <c r="G5471" s="38"/>
      <c r="H5471" s="28"/>
      <c r="I5471" s="30"/>
      <c r="J5471" s="3"/>
      <c r="AD5471" s="1"/>
      <c r="AE5471" s="1"/>
    </row>
    <row r="5472" spans="2:31" ht="13.25" customHeight="1" x14ac:dyDescent="0.35">
      <c r="B5472" s="49">
        <v>4625</v>
      </c>
      <c r="H5472" s="28"/>
      <c r="I5472" s="30"/>
      <c r="J5472" s="3"/>
      <c r="AD5472" s="1"/>
      <c r="AE5472" s="1"/>
    </row>
    <row r="5473" spans="2:31" ht="13.25" customHeight="1" x14ac:dyDescent="0.35">
      <c r="B5473" s="49">
        <v>4626</v>
      </c>
      <c r="H5473" s="28"/>
      <c r="I5473" s="30"/>
      <c r="J5473" s="3"/>
      <c r="AD5473" s="1"/>
      <c r="AE5473" s="1"/>
    </row>
    <row r="5474" spans="2:31" ht="13.25" customHeight="1" x14ac:dyDescent="0.35">
      <c r="B5474" s="49">
        <v>4627</v>
      </c>
      <c r="H5474" s="28"/>
      <c r="I5474" s="30"/>
      <c r="J5474" s="3"/>
      <c r="AD5474" s="1"/>
      <c r="AE5474" s="1"/>
    </row>
    <row r="5475" spans="2:31" ht="13.25" customHeight="1" x14ac:dyDescent="0.35">
      <c r="B5475" s="49">
        <v>4628</v>
      </c>
      <c r="H5475" s="28"/>
      <c r="I5475" s="30"/>
      <c r="J5475" s="3"/>
      <c r="AD5475" s="1"/>
      <c r="AE5475" s="1"/>
    </row>
    <row r="5476" spans="2:31" ht="13.25" customHeight="1" x14ac:dyDescent="0.35">
      <c r="B5476" s="49">
        <v>4629</v>
      </c>
      <c r="H5476" s="28"/>
      <c r="I5476" s="30"/>
      <c r="J5476" s="3"/>
      <c r="AD5476" s="1"/>
      <c r="AE5476" s="1"/>
    </row>
    <row r="5477" spans="2:31" ht="13.25" customHeight="1" x14ac:dyDescent="0.35">
      <c r="B5477" s="49">
        <v>4630</v>
      </c>
      <c r="H5477" s="28"/>
      <c r="I5477" s="30"/>
      <c r="J5477" s="3"/>
      <c r="AD5477" s="1"/>
      <c r="AE5477" s="1"/>
    </row>
    <row r="5478" spans="2:31" ht="13.25" customHeight="1" x14ac:dyDescent="0.35">
      <c r="B5478" s="49">
        <v>4631</v>
      </c>
      <c r="H5478" s="28"/>
      <c r="I5478" s="30"/>
      <c r="J5478" s="3"/>
      <c r="AD5478" s="1"/>
      <c r="AE5478" s="1"/>
    </row>
    <row r="5479" spans="2:31" ht="13.25" customHeight="1" x14ac:dyDescent="0.35">
      <c r="B5479" s="49">
        <v>4632</v>
      </c>
      <c r="H5479" s="28"/>
      <c r="I5479" s="30"/>
      <c r="J5479" s="3"/>
      <c r="AD5479" s="1"/>
      <c r="AE5479" s="1"/>
    </row>
    <row r="5480" spans="2:31" ht="13.25" customHeight="1" x14ac:dyDescent="0.35">
      <c r="B5480" s="49">
        <v>4633</v>
      </c>
      <c r="H5480" s="28"/>
      <c r="I5480" s="30"/>
      <c r="J5480" s="3"/>
      <c r="AD5480" s="1"/>
      <c r="AE5480" s="1"/>
    </row>
    <row r="5481" spans="2:31" ht="13.25" customHeight="1" x14ac:dyDescent="0.35">
      <c r="B5481" s="49">
        <v>4634</v>
      </c>
      <c r="H5481" s="28"/>
      <c r="I5481" s="30"/>
      <c r="J5481" s="3"/>
      <c r="AD5481" s="1"/>
      <c r="AE5481" s="1"/>
    </row>
    <row r="5482" spans="2:31" ht="13.25" customHeight="1" x14ac:dyDescent="0.35">
      <c r="B5482" s="49">
        <v>4635</v>
      </c>
      <c r="H5482" s="28"/>
      <c r="I5482" s="30"/>
      <c r="J5482" s="3"/>
      <c r="AD5482" s="1"/>
      <c r="AE5482" s="1"/>
    </row>
    <row r="5483" spans="2:31" ht="13.25" customHeight="1" x14ac:dyDescent="0.35">
      <c r="B5483" s="49">
        <v>4636</v>
      </c>
      <c r="H5483" s="28"/>
      <c r="I5483" s="30"/>
      <c r="J5483" s="3"/>
      <c r="AD5483" s="1"/>
      <c r="AE5483" s="1"/>
    </row>
    <row r="5484" spans="2:31" ht="13.25" customHeight="1" x14ac:dyDescent="0.35">
      <c r="B5484" s="49">
        <v>4637</v>
      </c>
      <c r="H5484" s="28"/>
      <c r="I5484" s="30"/>
      <c r="J5484" s="3"/>
      <c r="AD5484" s="1"/>
      <c r="AE5484" s="1"/>
    </row>
    <row r="5485" spans="2:31" ht="13.25" customHeight="1" x14ac:dyDescent="0.35">
      <c r="B5485" s="49">
        <v>4638</v>
      </c>
      <c r="H5485" s="28"/>
      <c r="I5485" s="30"/>
      <c r="J5485" s="3"/>
      <c r="AD5485" s="1"/>
      <c r="AE5485" s="1"/>
    </row>
    <row r="5486" spans="2:31" ht="13.25" customHeight="1" x14ac:dyDescent="0.35">
      <c r="B5486" s="49">
        <v>4639</v>
      </c>
      <c r="H5486" s="28"/>
      <c r="I5486" s="30"/>
      <c r="J5486" s="3"/>
      <c r="AD5486" s="1"/>
      <c r="AE5486" s="1"/>
    </row>
    <row r="5487" spans="2:31" ht="13.25" customHeight="1" x14ac:dyDescent="0.35">
      <c r="B5487" s="49">
        <v>4640</v>
      </c>
      <c r="H5487" s="28"/>
      <c r="I5487" s="30"/>
      <c r="J5487" s="3"/>
      <c r="AD5487" s="1"/>
      <c r="AE5487" s="1"/>
    </row>
    <row r="5488" spans="2:31" ht="13.25" customHeight="1" x14ac:dyDescent="0.35">
      <c r="B5488" s="49">
        <v>4641</v>
      </c>
      <c r="H5488" s="28"/>
      <c r="I5488" s="30"/>
      <c r="J5488" s="3"/>
      <c r="AD5488" s="1"/>
      <c r="AE5488" s="1"/>
    </row>
    <row r="5489" spans="1:31" ht="13.25" customHeight="1" x14ac:dyDescent="0.35">
      <c r="B5489" s="49">
        <v>4642</v>
      </c>
      <c r="H5489" s="28"/>
      <c r="I5489" s="30"/>
      <c r="J5489" s="3"/>
      <c r="AD5489" s="1"/>
      <c r="AE5489" s="1"/>
    </row>
    <row r="5490" spans="1:31" ht="13.25" customHeight="1" x14ac:dyDescent="0.35">
      <c r="B5490" s="49">
        <v>4643</v>
      </c>
      <c r="H5490" s="28"/>
      <c r="I5490" s="30"/>
      <c r="J5490" s="3"/>
      <c r="AD5490" s="1"/>
      <c r="AE5490" s="1"/>
    </row>
    <row r="5491" spans="1:31" ht="13.25" customHeight="1" x14ac:dyDescent="0.35">
      <c r="B5491" s="49">
        <v>4644</v>
      </c>
      <c r="H5491" s="28"/>
      <c r="I5491" s="30"/>
      <c r="J5491" s="3"/>
      <c r="AD5491" s="1"/>
      <c r="AE5491" s="1"/>
    </row>
    <row r="5492" spans="1:31" ht="13.25" customHeight="1" x14ac:dyDescent="0.35">
      <c r="B5492" s="49">
        <v>4645</v>
      </c>
      <c r="H5492" s="28"/>
      <c r="I5492" s="30"/>
      <c r="J5492" s="3"/>
      <c r="AD5492" s="1"/>
      <c r="AE5492" s="1"/>
    </row>
    <row r="5493" spans="1:31" ht="13.25" customHeight="1" x14ac:dyDescent="0.35">
      <c r="B5493" s="49">
        <v>4646</v>
      </c>
      <c r="H5493" s="28"/>
      <c r="I5493" s="30"/>
      <c r="J5493" s="3"/>
      <c r="AD5493" s="1"/>
      <c r="AE5493" s="1"/>
    </row>
    <row r="5494" spans="1:31" ht="13.25" customHeight="1" x14ac:dyDescent="0.35">
      <c r="B5494" s="49">
        <v>4647</v>
      </c>
      <c r="H5494" s="28"/>
      <c r="I5494" s="30"/>
      <c r="J5494" s="3"/>
      <c r="AD5494" s="1"/>
      <c r="AE5494" s="1"/>
    </row>
    <row r="5495" spans="1:31" ht="13.25" customHeight="1" x14ac:dyDescent="0.35">
      <c r="B5495" s="49">
        <v>4648</v>
      </c>
      <c r="H5495" s="28"/>
      <c r="I5495" s="30"/>
      <c r="J5495" s="3"/>
      <c r="AD5495" s="1"/>
      <c r="AE5495" s="1"/>
    </row>
    <row r="5496" spans="1:31" ht="13.25" customHeight="1" x14ac:dyDescent="0.35">
      <c r="B5496" s="49">
        <v>4649</v>
      </c>
      <c r="H5496" s="28"/>
      <c r="I5496" s="30"/>
      <c r="J5496" s="3"/>
      <c r="AD5496" s="1"/>
      <c r="AE5496" s="1"/>
    </row>
    <row r="5497" spans="1:31" ht="13.25" customHeight="1" x14ac:dyDescent="0.35">
      <c r="B5497" s="49">
        <v>4650</v>
      </c>
      <c r="H5497" s="28"/>
      <c r="I5497" s="30"/>
      <c r="J5497" s="3"/>
      <c r="AD5497" s="1"/>
      <c r="AE5497" s="1"/>
    </row>
    <row r="5498" spans="1:31" ht="13.25" customHeight="1" x14ac:dyDescent="0.35">
      <c r="B5498" s="49">
        <v>4651</v>
      </c>
      <c r="H5498" s="28"/>
      <c r="I5498" s="30"/>
      <c r="J5498" s="3"/>
      <c r="AD5498" s="1"/>
      <c r="AE5498" s="1"/>
    </row>
    <row r="5499" spans="1:31" ht="13.25" customHeight="1" x14ac:dyDescent="0.35">
      <c r="B5499" s="49">
        <v>4652</v>
      </c>
      <c r="H5499" s="28"/>
      <c r="I5499" s="30"/>
      <c r="J5499" s="3"/>
      <c r="AD5499" s="1"/>
      <c r="AE5499" s="1"/>
    </row>
    <row r="5500" spans="1:31" s="7" customFormat="1" ht="13.25" customHeight="1" x14ac:dyDescent="0.35">
      <c r="A5500" s="58"/>
      <c r="B5500" s="49">
        <v>4653</v>
      </c>
      <c r="C5500" s="28"/>
      <c r="D5500" s="30"/>
      <c r="E5500" s="30"/>
      <c r="F5500" s="30"/>
      <c r="G5500" s="40"/>
      <c r="H5500" s="28"/>
      <c r="I5500" s="38"/>
      <c r="J5500" s="22"/>
      <c r="S5500" s="50"/>
    </row>
    <row r="5501" spans="1:31" s="7" customFormat="1" ht="13.25" customHeight="1" x14ac:dyDescent="0.35">
      <c r="A5501" s="58"/>
      <c r="B5501" s="49">
        <v>4654</v>
      </c>
      <c r="C5501" s="28"/>
      <c r="D5501" s="30"/>
      <c r="E5501" s="30"/>
      <c r="F5501" s="30"/>
      <c r="G5501" s="40"/>
      <c r="H5501" s="28"/>
      <c r="I5501" s="38"/>
      <c r="J5501" s="22"/>
      <c r="S5501" s="50"/>
    </row>
    <row r="5502" spans="1:31" s="7" customFormat="1" ht="13.25" customHeight="1" x14ac:dyDescent="0.35">
      <c r="A5502" s="58"/>
      <c r="B5502" s="49">
        <v>4655</v>
      </c>
      <c r="C5502" s="28"/>
      <c r="D5502" s="30"/>
      <c r="E5502" s="30"/>
      <c r="F5502" s="30"/>
      <c r="G5502" s="40"/>
      <c r="H5502" s="28"/>
      <c r="I5502" s="38"/>
      <c r="J5502" s="22"/>
      <c r="S5502" s="50"/>
    </row>
    <row r="5503" spans="1:31" s="7" customFormat="1" ht="13.25" customHeight="1" x14ac:dyDescent="0.35">
      <c r="A5503" s="58"/>
      <c r="B5503" s="49">
        <v>4656</v>
      </c>
      <c r="C5503" s="28"/>
      <c r="D5503" s="30"/>
      <c r="E5503" s="30"/>
      <c r="F5503" s="30"/>
      <c r="G5503" s="40"/>
      <c r="H5503" s="28"/>
      <c r="I5503" s="38"/>
      <c r="J5503" s="22"/>
      <c r="S5503" s="50"/>
    </row>
    <row r="5504" spans="1:31" s="7" customFormat="1" ht="13.25" customHeight="1" x14ac:dyDescent="0.35">
      <c r="A5504" s="58"/>
      <c r="B5504" s="49">
        <v>4657</v>
      </c>
      <c r="C5504" s="28"/>
      <c r="D5504" s="30"/>
      <c r="E5504" s="30"/>
      <c r="F5504" s="30"/>
      <c r="G5504" s="40"/>
      <c r="H5504" s="28"/>
      <c r="I5504" s="38"/>
      <c r="J5504" s="22"/>
      <c r="S5504" s="50"/>
    </row>
    <row r="5505" spans="1:19" s="7" customFormat="1" ht="13.25" customHeight="1" x14ac:dyDescent="0.35">
      <c r="A5505" s="58"/>
      <c r="B5505" s="49">
        <v>4658</v>
      </c>
      <c r="C5505" s="28"/>
      <c r="D5505" s="30"/>
      <c r="E5505" s="30"/>
      <c r="F5505" s="30"/>
      <c r="G5505" s="40"/>
      <c r="H5505" s="28"/>
      <c r="I5505" s="38"/>
      <c r="J5505" s="22"/>
      <c r="S5505" s="50"/>
    </row>
    <row r="5506" spans="1:19" s="7" customFormat="1" ht="13.25" customHeight="1" x14ac:dyDescent="0.35">
      <c r="A5506" s="58"/>
      <c r="B5506" s="49">
        <v>4659</v>
      </c>
      <c r="C5506" s="28"/>
      <c r="D5506" s="30"/>
      <c r="E5506" s="30"/>
      <c r="F5506" s="30"/>
      <c r="G5506" s="40"/>
      <c r="H5506" s="28"/>
      <c r="I5506" s="38"/>
      <c r="J5506" s="22"/>
      <c r="S5506" s="50"/>
    </row>
    <row r="5507" spans="1:19" s="7" customFormat="1" ht="13.25" customHeight="1" x14ac:dyDescent="0.35">
      <c r="A5507" s="58"/>
      <c r="B5507" s="49">
        <v>4660</v>
      </c>
      <c r="C5507" s="28"/>
      <c r="D5507" s="30"/>
      <c r="E5507" s="30"/>
      <c r="F5507" s="30"/>
      <c r="G5507" s="40"/>
      <c r="H5507" s="28"/>
      <c r="I5507" s="38"/>
      <c r="J5507" s="22"/>
      <c r="S5507" s="50"/>
    </row>
    <row r="5508" spans="1:19" s="7" customFormat="1" ht="13.25" customHeight="1" x14ac:dyDescent="0.35">
      <c r="A5508" s="58"/>
      <c r="B5508" s="49">
        <v>4661</v>
      </c>
      <c r="C5508" s="28"/>
      <c r="D5508" s="30"/>
      <c r="E5508" s="30"/>
      <c r="F5508" s="30"/>
      <c r="G5508" s="40"/>
      <c r="H5508" s="28"/>
      <c r="I5508" s="38"/>
      <c r="J5508" s="22"/>
      <c r="S5508" s="50"/>
    </row>
    <row r="5509" spans="1:19" s="7" customFormat="1" ht="13.25" customHeight="1" x14ac:dyDescent="0.35">
      <c r="A5509" s="58"/>
      <c r="B5509" s="49">
        <v>4662</v>
      </c>
      <c r="C5509" s="28"/>
      <c r="D5509" s="30"/>
      <c r="E5509" s="30"/>
      <c r="F5509" s="30"/>
      <c r="G5509" s="40"/>
      <c r="H5509" s="28"/>
      <c r="I5509" s="38"/>
      <c r="J5509" s="22"/>
      <c r="S5509" s="50"/>
    </row>
    <row r="5510" spans="1:19" s="7" customFormat="1" ht="13.25" customHeight="1" x14ac:dyDescent="0.35">
      <c r="A5510" s="58"/>
      <c r="B5510" s="49">
        <v>4663</v>
      </c>
      <c r="C5510" s="28"/>
      <c r="D5510" s="30"/>
      <c r="E5510" s="30"/>
      <c r="F5510" s="30"/>
      <c r="G5510" s="40"/>
      <c r="H5510" s="28"/>
      <c r="I5510" s="38"/>
      <c r="J5510" s="22"/>
      <c r="S5510" s="50"/>
    </row>
    <row r="5511" spans="1:19" s="7" customFormat="1" ht="13.25" customHeight="1" x14ac:dyDescent="0.35">
      <c r="A5511" s="58"/>
      <c r="B5511" s="49">
        <v>4664</v>
      </c>
      <c r="C5511" s="28"/>
      <c r="D5511" s="30"/>
      <c r="E5511" s="30"/>
      <c r="F5511" s="30"/>
      <c r="G5511" s="40"/>
      <c r="H5511" s="28"/>
      <c r="I5511" s="38"/>
      <c r="J5511" s="22"/>
      <c r="S5511" s="50"/>
    </row>
    <row r="5512" spans="1:19" s="7" customFormat="1" ht="13.25" customHeight="1" x14ac:dyDescent="0.35">
      <c r="A5512" s="58"/>
      <c r="B5512" s="49">
        <v>4665</v>
      </c>
      <c r="C5512" s="28"/>
      <c r="D5512" s="30"/>
      <c r="E5512" s="30"/>
      <c r="F5512" s="30"/>
      <c r="G5512" s="40"/>
      <c r="H5512" s="28"/>
      <c r="I5512" s="38"/>
      <c r="J5512" s="22"/>
      <c r="S5512" s="50"/>
    </row>
    <row r="5513" spans="1:19" s="7" customFormat="1" ht="13.25" customHeight="1" x14ac:dyDescent="0.35">
      <c r="A5513" s="58"/>
      <c r="B5513" s="49">
        <v>4666</v>
      </c>
      <c r="C5513" s="28"/>
      <c r="D5513" s="30"/>
      <c r="E5513" s="30"/>
      <c r="F5513" s="30"/>
      <c r="G5513" s="40"/>
      <c r="H5513" s="28"/>
      <c r="I5513" s="38"/>
      <c r="J5513" s="22"/>
      <c r="S5513" s="50"/>
    </row>
    <row r="5514" spans="1:19" s="7" customFormat="1" ht="13.25" customHeight="1" x14ac:dyDescent="0.35">
      <c r="A5514" s="58"/>
      <c r="B5514" s="49">
        <v>4667</v>
      </c>
      <c r="C5514" s="28"/>
      <c r="D5514" s="30"/>
      <c r="E5514" s="30"/>
      <c r="F5514" s="30"/>
      <c r="G5514" s="40"/>
      <c r="H5514" s="28"/>
      <c r="I5514" s="38"/>
      <c r="J5514" s="22"/>
      <c r="S5514" s="50"/>
    </row>
    <row r="5515" spans="1:19" s="7" customFormat="1" ht="13.25" customHeight="1" x14ac:dyDescent="0.35">
      <c r="A5515" s="58"/>
      <c r="B5515" s="49">
        <v>4668</v>
      </c>
      <c r="C5515" s="28"/>
      <c r="D5515" s="30"/>
      <c r="E5515" s="30"/>
      <c r="F5515" s="30"/>
      <c r="G5515" s="40"/>
      <c r="H5515" s="28"/>
      <c r="I5515" s="38"/>
      <c r="J5515" s="22"/>
      <c r="S5515" s="50"/>
    </row>
    <row r="5516" spans="1:19" s="7" customFormat="1" ht="13.25" customHeight="1" x14ac:dyDescent="0.35">
      <c r="A5516" s="58"/>
      <c r="B5516" s="49">
        <v>4669</v>
      </c>
      <c r="C5516" s="28"/>
      <c r="D5516" s="30"/>
      <c r="E5516" s="30"/>
      <c r="F5516" s="30"/>
      <c r="G5516" s="40"/>
      <c r="H5516" s="28"/>
      <c r="I5516" s="38"/>
      <c r="J5516" s="22"/>
      <c r="S5516" s="50"/>
    </row>
    <row r="5517" spans="1:19" s="7" customFormat="1" ht="13.25" customHeight="1" x14ac:dyDescent="0.35">
      <c r="A5517" s="58"/>
      <c r="B5517" s="49">
        <v>4670</v>
      </c>
      <c r="C5517" s="28"/>
      <c r="D5517" s="30"/>
      <c r="E5517" s="30"/>
      <c r="F5517" s="30"/>
      <c r="G5517" s="40"/>
      <c r="H5517" s="28"/>
      <c r="I5517" s="38"/>
      <c r="J5517" s="22"/>
      <c r="S5517" s="50"/>
    </row>
    <row r="5518" spans="1:19" s="7" customFormat="1" ht="13.25" customHeight="1" x14ac:dyDescent="0.35">
      <c r="A5518" s="58"/>
      <c r="B5518" s="49">
        <v>4671</v>
      </c>
      <c r="C5518" s="28"/>
      <c r="D5518" s="30"/>
      <c r="E5518" s="30"/>
      <c r="F5518" s="30"/>
      <c r="G5518" s="40"/>
      <c r="H5518" s="28"/>
      <c r="I5518" s="38"/>
      <c r="J5518" s="22"/>
      <c r="S5518" s="50"/>
    </row>
    <row r="5519" spans="1:19" s="7" customFormat="1" ht="13.25" customHeight="1" x14ac:dyDescent="0.35">
      <c r="A5519" s="58"/>
      <c r="B5519" s="49">
        <v>4672</v>
      </c>
      <c r="C5519" s="28"/>
      <c r="D5519" s="30"/>
      <c r="E5519" s="30"/>
      <c r="F5519" s="30"/>
      <c r="G5519" s="30"/>
      <c r="H5519" s="28"/>
      <c r="I5519" s="38"/>
      <c r="J5519" s="22"/>
      <c r="S5519" s="50"/>
    </row>
    <row r="5520" spans="1:19" s="7" customFormat="1" ht="13.25" customHeight="1" x14ac:dyDescent="0.35">
      <c r="A5520" s="58"/>
      <c r="B5520" s="49">
        <v>4673</v>
      </c>
      <c r="C5520" s="28"/>
      <c r="D5520" s="30"/>
      <c r="E5520" s="30"/>
      <c r="F5520" s="30"/>
      <c r="G5520" s="40"/>
      <c r="H5520" s="28"/>
      <c r="I5520" s="38"/>
      <c r="J5520" s="22"/>
      <c r="S5520" s="50"/>
    </row>
    <row r="5521" spans="1:31" s="7" customFormat="1" ht="13.25" customHeight="1" x14ac:dyDescent="0.35">
      <c r="A5521" s="58"/>
      <c r="B5521" s="49">
        <v>4674</v>
      </c>
      <c r="C5521" s="28"/>
      <c r="D5521" s="30"/>
      <c r="E5521" s="30"/>
      <c r="F5521" s="30"/>
      <c r="G5521" s="30"/>
      <c r="H5521" s="28"/>
      <c r="I5521" s="38"/>
      <c r="J5521" s="22"/>
      <c r="S5521" s="50"/>
    </row>
    <row r="5522" spans="1:31" s="7" customFormat="1" ht="13.25" customHeight="1" x14ac:dyDescent="0.35">
      <c r="A5522" s="58"/>
      <c r="B5522" s="49">
        <v>4675</v>
      </c>
      <c r="C5522" s="28"/>
      <c r="D5522" s="30"/>
      <c r="E5522" s="30"/>
      <c r="F5522" s="30"/>
      <c r="G5522" s="40"/>
      <c r="H5522" s="28"/>
      <c r="I5522" s="38"/>
      <c r="J5522" s="22"/>
      <c r="S5522" s="50"/>
    </row>
    <row r="5523" spans="1:31" ht="13.25" customHeight="1" x14ac:dyDescent="0.35">
      <c r="B5523" s="49">
        <v>4676</v>
      </c>
      <c r="H5523" s="28"/>
      <c r="I5523" s="30"/>
      <c r="J5523" s="3"/>
      <c r="AD5523" s="1"/>
      <c r="AE5523" s="1"/>
    </row>
    <row r="5524" spans="1:31" ht="13.25" customHeight="1" x14ac:dyDescent="0.35">
      <c r="B5524" s="49">
        <v>4677</v>
      </c>
      <c r="H5524" s="39"/>
      <c r="I5524" s="30"/>
      <c r="J5524" s="3"/>
      <c r="AD5524" s="1"/>
      <c r="AE5524" s="1"/>
    </row>
    <row r="5525" spans="1:31" ht="13.25" customHeight="1" x14ac:dyDescent="0.35">
      <c r="B5525" s="49">
        <v>4678</v>
      </c>
      <c r="H5525" s="39"/>
      <c r="I5525" s="30"/>
      <c r="J5525" s="3"/>
      <c r="AD5525" s="1"/>
      <c r="AE5525" s="1"/>
    </row>
    <row r="5526" spans="1:31" ht="13.25" customHeight="1" x14ac:dyDescent="0.35">
      <c r="B5526" s="49">
        <v>4679</v>
      </c>
      <c r="H5526" s="39"/>
      <c r="I5526" s="30"/>
      <c r="J5526" s="3"/>
      <c r="AD5526" s="1"/>
      <c r="AE5526" s="1"/>
    </row>
    <row r="5527" spans="1:31" ht="13.25" customHeight="1" x14ac:dyDescent="0.35">
      <c r="B5527" s="49">
        <v>4680</v>
      </c>
      <c r="H5527" s="39"/>
      <c r="I5527" s="30"/>
      <c r="J5527" s="3"/>
      <c r="AD5527" s="1"/>
      <c r="AE5527" s="1"/>
    </row>
    <row r="5528" spans="1:31" ht="13.25" customHeight="1" x14ac:dyDescent="0.35">
      <c r="B5528" s="49">
        <v>4681</v>
      </c>
      <c r="H5528" s="39"/>
      <c r="I5528" s="30"/>
      <c r="J5528" s="3"/>
      <c r="AD5528" s="1"/>
      <c r="AE5528" s="1"/>
    </row>
    <row r="5529" spans="1:31" ht="13.25" customHeight="1" x14ac:dyDescent="0.35">
      <c r="B5529" s="49">
        <v>4682</v>
      </c>
      <c r="H5529" s="39"/>
      <c r="I5529" s="30"/>
      <c r="J5529" s="3"/>
      <c r="AD5529" s="1"/>
      <c r="AE5529" s="1"/>
    </row>
    <row r="5530" spans="1:31" ht="13.25" customHeight="1" x14ac:dyDescent="0.35">
      <c r="B5530" s="49">
        <v>4683</v>
      </c>
      <c r="H5530" s="39"/>
      <c r="I5530" s="30"/>
      <c r="J5530" s="3"/>
      <c r="AD5530" s="1"/>
      <c r="AE5530" s="1"/>
    </row>
    <row r="5531" spans="1:31" ht="13.25" customHeight="1" x14ac:dyDescent="0.35">
      <c r="B5531" s="49">
        <v>4684</v>
      </c>
      <c r="H5531" s="39"/>
      <c r="I5531" s="30"/>
      <c r="J5531" s="3"/>
      <c r="AD5531" s="1"/>
      <c r="AE5531" s="1"/>
    </row>
    <row r="5532" spans="1:31" ht="13.25" customHeight="1" x14ac:dyDescent="0.35">
      <c r="B5532" s="49">
        <v>4685</v>
      </c>
      <c r="H5532" s="39"/>
      <c r="I5532" s="30"/>
      <c r="J5532" s="3"/>
      <c r="AD5532" s="1"/>
      <c r="AE5532" s="1"/>
    </row>
    <row r="5533" spans="1:31" ht="13.25" customHeight="1" x14ac:dyDescent="0.35">
      <c r="B5533" s="49">
        <v>4686</v>
      </c>
      <c r="H5533" s="39"/>
      <c r="I5533" s="30"/>
      <c r="J5533" s="3"/>
      <c r="AD5533" s="1"/>
      <c r="AE5533" s="1"/>
    </row>
    <row r="5534" spans="1:31" ht="13.25" customHeight="1" x14ac:dyDescent="0.35">
      <c r="B5534" s="49">
        <v>4687</v>
      </c>
      <c r="H5534" s="39"/>
      <c r="I5534" s="30"/>
      <c r="J5534" s="3"/>
      <c r="AD5534" s="1"/>
      <c r="AE5534" s="1"/>
    </row>
    <row r="5535" spans="1:31" ht="13.25" customHeight="1" x14ac:dyDescent="0.35">
      <c r="B5535" s="49">
        <v>4688</v>
      </c>
      <c r="H5535" s="39"/>
      <c r="I5535" s="30"/>
      <c r="J5535" s="3"/>
      <c r="AD5535" s="1"/>
      <c r="AE5535" s="1"/>
    </row>
    <row r="5536" spans="1:31" ht="13.25" customHeight="1" x14ac:dyDescent="0.35">
      <c r="B5536" s="49">
        <v>4689</v>
      </c>
      <c r="H5536" s="39"/>
      <c r="I5536" s="30"/>
      <c r="J5536" s="3"/>
      <c r="AD5536" s="1"/>
      <c r="AE5536" s="1"/>
    </row>
    <row r="5537" spans="2:31" ht="13.25" customHeight="1" x14ac:dyDescent="0.35">
      <c r="B5537" s="49">
        <v>4690</v>
      </c>
      <c r="H5537" s="39"/>
      <c r="I5537" s="30"/>
      <c r="J5537" s="3"/>
      <c r="AD5537" s="1"/>
      <c r="AE5537" s="1"/>
    </row>
    <row r="5538" spans="2:31" ht="13.25" customHeight="1" x14ac:dyDescent="0.35">
      <c r="B5538" s="49">
        <v>4691</v>
      </c>
      <c r="H5538" s="39"/>
      <c r="I5538" s="30"/>
      <c r="J5538" s="3"/>
      <c r="AD5538" s="1"/>
      <c r="AE5538" s="1"/>
    </row>
    <row r="5539" spans="2:31" ht="13.25" customHeight="1" x14ac:dyDescent="0.35">
      <c r="B5539" s="49">
        <v>4692</v>
      </c>
      <c r="H5539" s="39"/>
      <c r="I5539" s="30"/>
      <c r="J5539" s="3"/>
      <c r="AD5539" s="1"/>
      <c r="AE5539" s="1"/>
    </row>
    <row r="5540" spans="2:31" ht="13.25" customHeight="1" x14ac:dyDescent="0.35">
      <c r="B5540" s="49">
        <v>4693</v>
      </c>
      <c r="H5540" s="39"/>
      <c r="I5540" s="30"/>
      <c r="J5540" s="3"/>
      <c r="AD5540" s="1"/>
      <c r="AE5540" s="1"/>
    </row>
    <row r="5541" spans="2:31" ht="13.25" customHeight="1" x14ac:dyDescent="0.35">
      <c r="B5541" s="49">
        <v>4694</v>
      </c>
      <c r="H5541" s="39"/>
      <c r="I5541" s="30"/>
      <c r="J5541" s="3"/>
      <c r="AD5541" s="1"/>
      <c r="AE5541" s="1"/>
    </row>
    <row r="5542" spans="2:31" ht="13.25" customHeight="1" x14ac:dyDescent="0.35">
      <c r="B5542" s="49">
        <v>4695</v>
      </c>
      <c r="H5542" s="39"/>
      <c r="I5542" s="30"/>
      <c r="J5542" s="3"/>
      <c r="AD5542" s="1"/>
      <c r="AE5542" s="1"/>
    </row>
    <row r="5543" spans="2:31" ht="13.25" customHeight="1" x14ac:dyDescent="0.35">
      <c r="B5543" s="49">
        <v>4696</v>
      </c>
      <c r="H5543" s="39"/>
      <c r="I5543" s="30"/>
      <c r="J5543" s="3"/>
      <c r="AD5543" s="1"/>
      <c r="AE5543" s="1"/>
    </row>
    <row r="5544" spans="2:31" ht="13.25" customHeight="1" x14ac:dyDescent="0.35">
      <c r="B5544" s="49">
        <v>4697</v>
      </c>
      <c r="H5544" s="39"/>
      <c r="I5544" s="30"/>
      <c r="J5544" s="3"/>
      <c r="AD5544" s="1"/>
      <c r="AE5544" s="1"/>
    </row>
    <row r="5545" spans="2:31" ht="13.25" customHeight="1" x14ac:dyDescent="0.35">
      <c r="B5545" s="49">
        <v>4698</v>
      </c>
      <c r="H5545" s="39"/>
      <c r="I5545" s="30"/>
      <c r="J5545" s="3"/>
      <c r="AD5545" s="1"/>
      <c r="AE5545" s="1"/>
    </row>
    <row r="5546" spans="2:31" ht="13.25" customHeight="1" x14ac:dyDescent="0.35">
      <c r="B5546" s="49">
        <v>4699</v>
      </c>
      <c r="H5546" s="39"/>
      <c r="I5546" s="30"/>
      <c r="J5546" s="3"/>
      <c r="AD5546" s="1"/>
      <c r="AE5546" s="1"/>
    </row>
    <row r="5547" spans="2:31" ht="13.25" customHeight="1" x14ac:dyDescent="0.35">
      <c r="B5547" s="49">
        <v>4720</v>
      </c>
      <c r="D5547" s="38"/>
      <c r="E5547" s="38"/>
      <c r="F5547" s="38"/>
      <c r="G5547" s="103"/>
      <c r="H5547" s="104"/>
      <c r="I5547" s="30"/>
      <c r="J5547" s="3"/>
      <c r="AD5547" s="1"/>
      <c r="AE5547" s="1"/>
    </row>
    <row r="5548" spans="2:31" ht="13.25" customHeight="1" x14ac:dyDescent="0.35">
      <c r="B5548" s="49">
        <v>4722</v>
      </c>
      <c r="C5548" s="41"/>
      <c r="D5548" s="38"/>
      <c r="E5548" s="38"/>
      <c r="F5548" s="38"/>
      <c r="G5548" s="103"/>
      <c r="H5548" s="104"/>
      <c r="I5548" s="30"/>
      <c r="J5548" s="3"/>
      <c r="AD5548" s="1"/>
      <c r="AE5548" s="1"/>
    </row>
    <row r="5549" spans="2:31" ht="13.25" customHeight="1" x14ac:dyDescent="0.35">
      <c r="B5549" s="49">
        <v>4724</v>
      </c>
      <c r="D5549" s="38"/>
      <c r="E5549" s="38"/>
      <c r="F5549" s="38"/>
      <c r="G5549" s="38"/>
      <c r="H5549" s="28"/>
      <c r="I5549" s="30"/>
      <c r="J5549" s="3"/>
      <c r="AD5549" s="1"/>
      <c r="AE5549" s="1"/>
    </row>
    <row r="5550" spans="2:31" ht="13.25" customHeight="1" x14ac:dyDescent="0.35">
      <c r="B5550" s="49">
        <v>4725</v>
      </c>
      <c r="H5550" s="28"/>
      <c r="I5550" s="30"/>
      <c r="J5550" s="3"/>
      <c r="AD5550" s="1"/>
      <c r="AE5550" s="1"/>
    </row>
    <row r="5551" spans="2:31" ht="13.25" customHeight="1" x14ac:dyDescent="0.35">
      <c r="B5551" s="49">
        <v>4726</v>
      </c>
      <c r="H5551" s="28"/>
      <c r="I5551" s="30"/>
      <c r="J5551" s="3"/>
      <c r="AD5551" s="1"/>
      <c r="AE5551" s="1"/>
    </row>
    <row r="5552" spans="2:31" ht="13.25" customHeight="1" x14ac:dyDescent="0.35">
      <c r="B5552" s="49">
        <v>4727</v>
      </c>
      <c r="H5552" s="28"/>
      <c r="I5552" s="30"/>
      <c r="J5552" s="3"/>
      <c r="AD5552" s="1"/>
      <c r="AE5552" s="1"/>
    </row>
    <row r="5553" spans="2:31" ht="13.25" customHeight="1" x14ac:dyDescent="0.35">
      <c r="B5553" s="49">
        <v>4728</v>
      </c>
      <c r="H5553" s="28"/>
      <c r="I5553" s="30"/>
      <c r="J5553" s="3"/>
      <c r="AD5553" s="1"/>
      <c r="AE5553" s="1"/>
    </row>
    <row r="5554" spans="2:31" ht="13.25" customHeight="1" x14ac:dyDescent="0.35">
      <c r="B5554" s="49">
        <v>4729</v>
      </c>
      <c r="H5554" s="28"/>
      <c r="I5554" s="30"/>
      <c r="J5554" s="3"/>
      <c r="AD5554" s="1"/>
      <c r="AE5554" s="1"/>
    </row>
    <row r="5555" spans="2:31" ht="13.25" customHeight="1" x14ac:dyDescent="0.35">
      <c r="B5555" s="49">
        <v>4730</v>
      </c>
      <c r="H5555" s="28"/>
      <c r="I5555" s="30"/>
      <c r="J5555" s="3"/>
      <c r="AD5555" s="1"/>
      <c r="AE5555" s="1"/>
    </row>
    <row r="5556" spans="2:31" ht="13.25" customHeight="1" x14ac:dyDescent="0.35">
      <c r="B5556" s="49">
        <v>4731</v>
      </c>
      <c r="H5556" s="28"/>
      <c r="I5556" s="30"/>
      <c r="J5556" s="3"/>
      <c r="AD5556" s="1"/>
      <c r="AE5556" s="1"/>
    </row>
    <row r="5557" spans="2:31" ht="13.25" customHeight="1" x14ac:dyDescent="0.35">
      <c r="B5557" s="49">
        <v>4732</v>
      </c>
      <c r="H5557" s="28"/>
      <c r="I5557" s="30"/>
      <c r="J5557" s="3"/>
      <c r="AD5557" s="1"/>
      <c r="AE5557" s="1"/>
    </row>
    <row r="5558" spans="2:31" ht="13.25" customHeight="1" x14ac:dyDescent="0.35">
      <c r="B5558" s="49">
        <v>4733</v>
      </c>
      <c r="H5558" s="28"/>
      <c r="I5558" s="30"/>
      <c r="J5558" s="3"/>
      <c r="AD5558" s="1"/>
      <c r="AE5558" s="1"/>
    </row>
    <row r="5559" spans="2:31" ht="13.25" customHeight="1" x14ac:dyDescent="0.35">
      <c r="B5559" s="49">
        <v>4734</v>
      </c>
      <c r="H5559" s="28"/>
      <c r="I5559" s="30"/>
      <c r="J5559" s="3"/>
      <c r="AD5559" s="1"/>
      <c r="AE5559" s="1"/>
    </row>
    <row r="5560" spans="2:31" ht="13.25" customHeight="1" x14ac:dyDescent="0.35">
      <c r="B5560" s="49">
        <v>4735</v>
      </c>
      <c r="H5560" s="28"/>
      <c r="I5560" s="30"/>
      <c r="J5560" s="3"/>
      <c r="AD5560" s="1"/>
      <c r="AE5560" s="1"/>
    </row>
    <row r="5561" spans="2:31" ht="13.25" customHeight="1" x14ac:dyDescent="0.35">
      <c r="B5561" s="49">
        <v>4736</v>
      </c>
      <c r="H5561" s="28"/>
      <c r="I5561" s="30"/>
      <c r="J5561" s="3"/>
      <c r="AD5561" s="1"/>
      <c r="AE5561" s="1"/>
    </row>
    <row r="5562" spans="2:31" ht="13.25" customHeight="1" x14ac:dyDescent="0.35">
      <c r="B5562" s="49">
        <v>4737</v>
      </c>
      <c r="H5562" s="28"/>
      <c r="I5562" s="30"/>
      <c r="J5562" s="3"/>
      <c r="AD5562" s="1"/>
      <c r="AE5562" s="1"/>
    </row>
    <row r="5563" spans="2:31" ht="13.25" customHeight="1" x14ac:dyDescent="0.35">
      <c r="B5563" s="49">
        <v>4738</v>
      </c>
      <c r="H5563" s="28"/>
      <c r="I5563" s="30"/>
      <c r="J5563" s="3"/>
      <c r="AD5563" s="1"/>
      <c r="AE5563" s="1"/>
    </row>
    <row r="5564" spans="2:31" ht="13.25" customHeight="1" x14ac:dyDescent="0.35">
      <c r="B5564" s="49">
        <v>4739</v>
      </c>
      <c r="H5564" s="28"/>
      <c r="I5564" s="30"/>
      <c r="J5564" s="3"/>
      <c r="AD5564" s="1"/>
      <c r="AE5564" s="1"/>
    </row>
    <row r="5565" spans="2:31" ht="13.25" customHeight="1" x14ac:dyDescent="0.35">
      <c r="B5565" s="49">
        <v>4740</v>
      </c>
      <c r="H5565" s="28"/>
      <c r="I5565" s="30"/>
      <c r="J5565" s="3"/>
      <c r="AD5565" s="1"/>
      <c r="AE5565" s="1"/>
    </row>
    <row r="5566" spans="2:31" ht="13.25" customHeight="1" x14ac:dyDescent="0.35">
      <c r="B5566" s="49">
        <v>4741</v>
      </c>
      <c r="H5566" s="28"/>
      <c r="I5566" s="30"/>
      <c r="J5566" s="3"/>
      <c r="AD5566" s="1"/>
      <c r="AE5566" s="1"/>
    </row>
    <row r="5567" spans="2:31" ht="13.25" customHeight="1" x14ac:dyDescent="0.35">
      <c r="B5567" s="49">
        <v>4742</v>
      </c>
      <c r="H5567" s="28"/>
      <c r="I5567" s="30"/>
      <c r="J5567" s="3"/>
      <c r="AD5567" s="1"/>
      <c r="AE5567" s="1"/>
    </row>
    <row r="5568" spans="2:31" ht="13.25" customHeight="1" x14ac:dyDescent="0.35">
      <c r="B5568" s="49">
        <v>4743</v>
      </c>
      <c r="H5568" s="28"/>
      <c r="I5568" s="30"/>
      <c r="J5568" s="3"/>
      <c r="AD5568" s="1"/>
      <c r="AE5568" s="1"/>
    </row>
    <row r="5569" spans="2:31" ht="13.25" customHeight="1" x14ac:dyDescent="0.35">
      <c r="B5569" s="49">
        <v>4744</v>
      </c>
      <c r="H5569" s="28"/>
      <c r="I5569" s="30"/>
      <c r="J5569" s="3"/>
      <c r="AD5569" s="1"/>
      <c r="AE5569" s="1"/>
    </row>
    <row r="5570" spans="2:31" ht="13.25" customHeight="1" x14ac:dyDescent="0.35">
      <c r="B5570" s="49">
        <v>4745</v>
      </c>
      <c r="H5570" s="28"/>
      <c r="I5570" s="30"/>
      <c r="J5570" s="3"/>
      <c r="AD5570" s="1"/>
      <c r="AE5570" s="1"/>
    </row>
    <row r="5571" spans="2:31" ht="13.25" customHeight="1" x14ac:dyDescent="0.35">
      <c r="B5571" s="49">
        <v>4746</v>
      </c>
      <c r="H5571" s="28"/>
      <c r="I5571" s="30"/>
      <c r="J5571" s="3"/>
      <c r="AD5571" s="1"/>
      <c r="AE5571" s="1"/>
    </row>
    <row r="5572" spans="2:31" ht="13.25" customHeight="1" x14ac:dyDescent="0.35">
      <c r="B5572" s="49">
        <v>4747</v>
      </c>
      <c r="H5572" s="28"/>
      <c r="I5572" s="30"/>
      <c r="J5572" s="3"/>
      <c r="AD5572" s="1"/>
      <c r="AE5572" s="1"/>
    </row>
    <row r="5573" spans="2:31" ht="13.25" customHeight="1" x14ac:dyDescent="0.35">
      <c r="B5573" s="49">
        <v>4748</v>
      </c>
      <c r="H5573" s="28"/>
      <c r="I5573" s="30"/>
      <c r="J5573" s="3"/>
      <c r="AD5573" s="1"/>
      <c r="AE5573" s="1"/>
    </row>
    <row r="5574" spans="2:31" ht="13.25" customHeight="1" x14ac:dyDescent="0.35">
      <c r="B5574" s="49">
        <v>4749</v>
      </c>
      <c r="H5574" s="28"/>
      <c r="I5574" s="30"/>
      <c r="J5574" s="3"/>
      <c r="AD5574" s="1"/>
      <c r="AE5574" s="1"/>
    </row>
    <row r="5575" spans="2:31" ht="13.25" customHeight="1" x14ac:dyDescent="0.35">
      <c r="B5575" s="49">
        <v>4750</v>
      </c>
      <c r="H5575" s="28"/>
      <c r="I5575" s="30"/>
      <c r="J5575" s="3"/>
      <c r="AD5575" s="1"/>
      <c r="AE5575" s="1"/>
    </row>
    <row r="5576" spans="2:31" ht="13.25" customHeight="1" x14ac:dyDescent="0.35">
      <c r="B5576" s="49">
        <v>4751</v>
      </c>
      <c r="H5576" s="28"/>
      <c r="I5576" s="30"/>
      <c r="J5576" s="3"/>
      <c r="AD5576" s="1"/>
      <c r="AE5576" s="1"/>
    </row>
    <row r="5577" spans="2:31" ht="13.25" customHeight="1" x14ac:dyDescent="0.35">
      <c r="B5577" s="49">
        <v>4752</v>
      </c>
      <c r="H5577" s="28"/>
      <c r="I5577" s="30"/>
      <c r="J5577" s="3"/>
      <c r="AD5577" s="1"/>
      <c r="AE5577" s="1"/>
    </row>
    <row r="5578" spans="2:31" ht="13.25" customHeight="1" x14ac:dyDescent="0.35">
      <c r="B5578" s="49">
        <v>4753</v>
      </c>
      <c r="H5578" s="28"/>
      <c r="I5578" s="30"/>
      <c r="J5578" s="3"/>
      <c r="AD5578" s="1"/>
      <c r="AE5578" s="1"/>
    </row>
    <row r="5579" spans="2:31" ht="13.25" customHeight="1" x14ac:dyDescent="0.35">
      <c r="B5579" s="49">
        <v>4754</v>
      </c>
      <c r="H5579" s="28"/>
      <c r="I5579" s="30"/>
      <c r="J5579" s="3"/>
      <c r="AD5579" s="1"/>
      <c r="AE5579" s="1"/>
    </row>
    <row r="5580" spans="2:31" ht="13.25" customHeight="1" x14ac:dyDescent="0.35">
      <c r="B5580" s="49">
        <v>4755</v>
      </c>
      <c r="H5580" s="28"/>
      <c r="I5580" s="30"/>
      <c r="J5580" s="3"/>
      <c r="AD5580" s="1"/>
      <c r="AE5580" s="1"/>
    </row>
    <row r="5581" spans="2:31" ht="13.25" customHeight="1" x14ac:dyDescent="0.35">
      <c r="B5581" s="49">
        <v>4756</v>
      </c>
      <c r="H5581" s="28"/>
      <c r="I5581" s="30"/>
      <c r="J5581" s="3"/>
      <c r="AD5581" s="1"/>
      <c r="AE5581" s="1"/>
    </row>
    <row r="5582" spans="2:31" ht="13.25" customHeight="1" x14ac:dyDescent="0.35">
      <c r="B5582" s="49">
        <v>4757</v>
      </c>
      <c r="H5582" s="28"/>
      <c r="I5582" s="30"/>
      <c r="J5582" s="3"/>
      <c r="AD5582" s="1"/>
      <c r="AE5582" s="1"/>
    </row>
    <row r="5583" spans="2:31" ht="13.25" customHeight="1" x14ac:dyDescent="0.35">
      <c r="B5583" s="49">
        <v>4758</v>
      </c>
      <c r="H5583" s="28"/>
      <c r="I5583" s="30"/>
      <c r="J5583" s="3"/>
      <c r="AD5583" s="1"/>
      <c r="AE5583" s="1"/>
    </row>
    <row r="5584" spans="2:31" ht="13.25" customHeight="1" x14ac:dyDescent="0.35">
      <c r="B5584" s="49">
        <v>4759</v>
      </c>
      <c r="H5584" s="28"/>
      <c r="I5584" s="30"/>
      <c r="J5584" s="3"/>
      <c r="AD5584" s="1"/>
      <c r="AE5584" s="1"/>
    </row>
    <row r="5585" spans="1:31" ht="13.25" customHeight="1" x14ac:dyDescent="0.35">
      <c r="B5585" s="49">
        <v>4760</v>
      </c>
      <c r="H5585" s="28"/>
      <c r="I5585" s="30"/>
      <c r="J5585" s="3"/>
      <c r="AD5585" s="1"/>
      <c r="AE5585" s="1"/>
    </row>
    <row r="5586" spans="1:31" ht="13.25" customHeight="1" x14ac:dyDescent="0.35">
      <c r="B5586" s="49">
        <v>4761</v>
      </c>
      <c r="H5586" s="28"/>
      <c r="I5586" s="30"/>
      <c r="J5586" s="3"/>
      <c r="AD5586" s="1"/>
      <c r="AE5586" s="1"/>
    </row>
    <row r="5587" spans="1:31" ht="13.25" customHeight="1" x14ac:dyDescent="0.35">
      <c r="B5587" s="49">
        <v>4762</v>
      </c>
      <c r="H5587" s="28"/>
      <c r="I5587" s="30"/>
      <c r="J5587" s="3"/>
      <c r="AD5587" s="1"/>
      <c r="AE5587" s="1"/>
    </row>
    <row r="5588" spans="1:31" ht="13.25" customHeight="1" x14ac:dyDescent="0.35">
      <c r="B5588" s="49">
        <v>4763</v>
      </c>
      <c r="H5588" s="28"/>
      <c r="I5588" s="30"/>
      <c r="J5588" s="3"/>
      <c r="AD5588" s="1"/>
      <c r="AE5588" s="1"/>
    </row>
    <row r="5589" spans="1:31" ht="13.25" customHeight="1" x14ac:dyDescent="0.35">
      <c r="B5589" s="49">
        <v>4764</v>
      </c>
      <c r="H5589" s="28"/>
      <c r="I5589" s="30"/>
      <c r="J5589" s="3"/>
      <c r="AD5589" s="1"/>
      <c r="AE5589" s="1"/>
    </row>
    <row r="5590" spans="1:31" ht="13.25" customHeight="1" x14ac:dyDescent="0.35">
      <c r="B5590" s="49">
        <v>4765</v>
      </c>
      <c r="H5590" s="28"/>
      <c r="I5590" s="30"/>
      <c r="J5590" s="3"/>
      <c r="AD5590" s="1"/>
      <c r="AE5590" s="1"/>
    </row>
    <row r="5591" spans="1:31" ht="13.25" customHeight="1" x14ac:dyDescent="0.35">
      <c r="B5591" s="49">
        <v>4766</v>
      </c>
      <c r="H5591" s="28"/>
      <c r="I5591" s="30"/>
      <c r="J5591" s="3"/>
      <c r="AD5591" s="1"/>
      <c r="AE5591" s="1"/>
    </row>
    <row r="5592" spans="1:31" ht="13.25" customHeight="1" x14ac:dyDescent="0.35">
      <c r="B5592" s="49">
        <v>4767</v>
      </c>
      <c r="H5592" s="28"/>
      <c r="I5592" s="30"/>
      <c r="J5592" s="3"/>
      <c r="AD5592" s="1"/>
      <c r="AE5592" s="1"/>
    </row>
    <row r="5593" spans="1:31" ht="13.25" customHeight="1" x14ac:dyDescent="0.35">
      <c r="B5593" s="49">
        <v>4768</v>
      </c>
      <c r="H5593" s="28"/>
      <c r="I5593" s="30"/>
      <c r="J5593" s="3"/>
      <c r="AD5593" s="1"/>
      <c r="AE5593" s="1"/>
    </row>
    <row r="5594" spans="1:31" ht="13.25" customHeight="1" x14ac:dyDescent="0.35">
      <c r="B5594" s="49">
        <v>4769</v>
      </c>
      <c r="H5594" s="28"/>
      <c r="I5594" s="30"/>
      <c r="J5594" s="3"/>
      <c r="AD5594" s="1"/>
      <c r="AE5594" s="1"/>
    </row>
    <row r="5595" spans="1:31" ht="13.25" customHeight="1" x14ac:dyDescent="0.35">
      <c r="B5595" s="49">
        <v>4770</v>
      </c>
      <c r="H5595" s="28"/>
      <c r="I5595" s="30"/>
      <c r="J5595" s="3"/>
      <c r="AD5595" s="1"/>
      <c r="AE5595" s="1"/>
    </row>
    <row r="5596" spans="1:31" ht="13.25" customHeight="1" x14ac:dyDescent="0.35">
      <c r="B5596" s="49">
        <v>4771</v>
      </c>
      <c r="H5596" s="28"/>
      <c r="I5596" s="30"/>
      <c r="J5596" s="3"/>
      <c r="AD5596" s="1"/>
      <c r="AE5596" s="1"/>
    </row>
    <row r="5597" spans="1:31" ht="13.25" customHeight="1" x14ac:dyDescent="0.35">
      <c r="B5597" s="49">
        <v>4772</v>
      </c>
      <c r="H5597" s="28"/>
      <c r="I5597" s="30"/>
      <c r="J5597" s="3"/>
      <c r="AD5597" s="1"/>
      <c r="AE5597" s="1"/>
    </row>
    <row r="5598" spans="1:31" ht="13.25" customHeight="1" x14ac:dyDescent="0.35">
      <c r="B5598" s="49">
        <v>4773</v>
      </c>
      <c r="H5598" s="28"/>
      <c r="I5598" s="30"/>
      <c r="J5598" s="3"/>
      <c r="AD5598" s="1"/>
      <c r="AE5598" s="1"/>
    </row>
    <row r="5599" spans="1:31" ht="13.25" customHeight="1" x14ac:dyDescent="0.35">
      <c r="B5599" s="49">
        <v>4774</v>
      </c>
      <c r="H5599" s="28"/>
      <c r="I5599" s="30"/>
      <c r="J5599" s="3"/>
      <c r="AD5599" s="1"/>
      <c r="AE5599" s="1"/>
    </row>
    <row r="5600" spans="1:31" s="7" customFormat="1" ht="13.25" customHeight="1" x14ac:dyDescent="0.35">
      <c r="A5600" s="58"/>
      <c r="B5600" s="49">
        <v>4775</v>
      </c>
      <c r="C5600" s="28"/>
      <c r="D5600" s="30"/>
      <c r="E5600" s="30"/>
      <c r="F5600" s="30"/>
      <c r="G5600" s="40"/>
      <c r="H5600" s="28"/>
      <c r="I5600" s="38"/>
      <c r="J5600" s="22"/>
      <c r="S5600" s="50"/>
    </row>
    <row r="5601" spans="1:19" s="7" customFormat="1" ht="13.25" customHeight="1" x14ac:dyDescent="0.35">
      <c r="A5601" s="58"/>
      <c r="B5601" s="49">
        <v>4776</v>
      </c>
      <c r="C5601" s="28"/>
      <c r="D5601" s="30"/>
      <c r="E5601" s="30"/>
      <c r="F5601" s="30"/>
      <c r="G5601" s="40"/>
      <c r="H5601" s="28"/>
      <c r="I5601" s="38"/>
      <c r="J5601" s="22"/>
      <c r="S5601" s="50"/>
    </row>
    <row r="5602" spans="1:19" s="7" customFormat="1" ht="13.25" customHeight="1" x14ac:dyDescent="0.35">
      <c r="A5602" s="58"/>
      <c r="B5602" s="49">
        <v>4777</v>
      </c>
      <c r="C5602" s="28"/>
      <c r="D5602" s="30"/>
      <c r="E5602" s="30"/>
      <c r="F5602" s="30"/>
      <c r="G5602" s="40"/>
      <c r="H5602" s="28"/>
      <c r="I5602" s="38"/>
      <c r="J5602" s="22"/>
      <c r="S5602" s="50"/>
    </row>
    <row r="5603" spans="1:19" s="7" customFormat="1" ht="13.25" customHeight="1" x14ac:dyDescent="0.35">
      <c r="A5603" s="58"/>
      <c r="B5603" s="49">
        <v>4778</v>
      </c>
      <c r="C5603" s="28"/>
      <c r="D5603" s="30"/>
      <c r="E5603" s="30"/>
      <c r="F5603" s="30"/>
      <c r="G5603" s="40"/>
      <c r="H5603" s="28"/>
      <c r="I5603" s="38"/>
      <c r="J5603" s="22"/>
      <c r="S5603" s="50"/>
    </row>
    <row r="5604" spans="1:19" s="7" customFormat="1" ht="13.25" customHeight="1" x14ac:dyDescent="0.35">
      <c r="A5604" s="58"/>
      <c r="B5604" s="49">
        <v>4779</v>
      </c>
      <c r="C5604" s="28"/>
      <c r="D5604" s="30"/>
      <c r="E5604" s="30"/>
      <c r="F5604" s="30"/>
      <c r="G5604" s="40"/>
      <c r="H5604" s="28"/>
      <c r="I5604" s="38"/>
      <c r="J5604" s="22"/>
      <c r="S5604" s="50"/>
    </row>
    <row r="5605" spans="1:19" s="7" customFormat="1" ht="13.25" customHeight="1" x14ac:dyDescent="0.35">
      <c r="A5605" s="58"/>
      <c r="B5605" s="49">
        <v>4780</v>
      </c>
      <c r="C5605" s="28"/>
      <c r="D5605" s="30"/>
      <c r="E5605" s="30"/>
      <c r="F5605" s="30"/>
      <c r="G5605" s="40"/>
      <c r="H5605" s="28"/>
      <c r="I5605" s="38"/>
      <c r="J5605" s="22"/>
      <c r="S5605" s="50"/>
    </row>
    <row r="5606" spans="1:19" s="7" customFormat="1" ht="13.25" customHeight="1" x14ac:dyDescent="0.35">
      <c r="A5606" s="58"/>
      <c r="B5606" s="49">
        <v>4781</v>
      </c>
      <c r="C5606" s="28"/>
      <c r="D5606" s="30"/>
      <c r="E5606" s="30"/>
      <c r="F5606" s="30"/>
      <c r="G5606" s="40"/>
      <c r="H5606" s="28"/>
      <c r="I5606" s="38"/>
      <c r="J5606" s="22"/>
      <c r="S5606" s="50"/>
    </row>
    <row r="5607" spans="1:19" s="7" customFormat="1" ht="13.25" customHeight="1" x14ac:dyDescent="0.35">
      <c r="A5607" s="58"/>
      <c r="B5607" s="49">
        <v>4782</v>
      </c>
      <c r="C5607" s="28"/>
      <c r="D5607" s="30"/>
      <c r="E5607" s="30"/>
      <c r="F5607" s="30"/>
      <c r="G5607" s="40"/>
      <c r="H5607" s="28"/>
      <c r="I5607" s="38"/>
      <c r="J5607" s="22"/>
      <c r="S5607" s="50"/>
    </row>
    <row r="5608" spans="1:19" s="7" customFormat="1" ht="13.25" customHeight="1" x14ac:dyDescent="0.35">
      <c r="A5608" s="58"/>
      <c r="B5608" s="49">
        <v>4783</v>
      </c>
      <c r="C5608" s="28"/>
      <c r="D5608" s="30"/>
      <c r="E5608" s="30"/>
      <c r="F5608" s="30"/>
      <c r="G5608" s="40"/>
      <c r="H5608" s="28"/>
      <c r="I5608" s="38"/>
      <c r="J5608" s="22"/>
      <c r="S5608" s="50"/>
    </row>
    <row r="5609" spans="1:19" s="7" customFormat="1" ht="13.25" customHeight="1" x14ac:dyDescent="0.35">
      <c r="A5609" s="58"/>
      <c r="B5609" s="49">
        <v>4784</v>
      </c>
      <c r="C5609" s="28"/>
      <c r="D5609" s="30"/>
      <c r="E5609" s="30"/>
      <c r="F5609" s="30"/>
      <c r="G5609" s="40"/>
      <c r="H5609" s="28"/>
      <c r="I5609" s="38"/>
      <c r="J5609" s="22"/>
      <c r="S5609" s="50"/>
    </row>
    <row r="5610" spans="1:19" s="7" customFormat="1" ht="13.25" customHeight="1" x14ac:dyDescent="0.35">
      <c r="A5610" s="58"/>
      <c r="B5610" s="49">
        <v>4785</v>
      </c>
      <c r="C5610" s="28"/>
      <c r="D5610" s="30"/>
      <c r="E5610" s="30"/>
      <c r="F5610" s="30"/>
      <c r="G5610" s="40"/>
      <c r="H5610" s="28"/>
      <c r="I5610" s="38"/>
      <c r="J5610" s="22"/>
      <c r="S5610" s="50"/>
    </row>
    <row r="5611" spans="1:19" s="7" customFormat="1" ht="13.25" customHeight="1" x14ac:dyDescent="0.35">
      <c r="A5611" s="58"/>
      <c r="B5611" s="49">
        <v>4786</v>
      </c>
      <c r="C5611" s="28"/>
      <c r="D5611" s="30"/>
      <c r="E5611" s="30"/>
      <c r="F5611" s="30"/>
      <c r="G5611" s="40"/>
      <c r="H5611" s="28"/>
      <c r="I5611" s="38"/>
      <c r="J5611" s="22"/>
      <c r="S5611" s="50"/>
    </row>
    <row r="5612" spans="1:19" s="7" customFormat="1" ht="13.25" customHeight="1" x14ac:dyDescent="0.35">
      <c r="A5612" s="58"/>
      <c r="B5612" s="49">
        <v>4787</v>
      </c>
      <c r="C5612" s="28"/>
      <c r="D5612" s="30"/>
      <c r="E5612" s="30"/>
      <c r="F5612" s="30"/>
      <c r="G5612" s="40"/>
      <c r="H5612" s="28"/>
      <c r="I5612" s="38"/>
      <c r="J5612" s="22"/>
      <c r="S5612" s="50"/>
    </row>
    <row r="5613" spans="1:19" s="7" customFormat="1" ht="13.25" customHeight="1" x14ac:dyDescent="0.35">
      <c r="A5613" s="58"/>
      <c r="B5613" s="49">
        <v>4788</v>
      </c>
      <c r="C5613" s="28"/>
      <c r="D5613" s="30"/>
      <c r="E5613" s="30"/>
      <c r="F5613" s="30"/>
      <c r="G5613" s="40"/>
      <c r="H5613" s="28"/>
      <c r="I5613" s="38"/>
      <c r="J5613" s="22"/>
      <c r="S5613" s="50"/>
    </row>
    <row r="5614" spans="1:19" s="7" customFormat="1" ht="13.25" customHeight="1" x14ac:dyDescent="0.35">
      <c r="A5614" s="58"/>
      <c r="B5614" s="49">
        <v>4789</v>
      </c>
      <c r="C5614" s="28"/>
      <c r="D5614" s="30"/>
      <c r="E5614" s="30"/>
      <c r="F5614" s="30"/>
      <c r="G5614" s="40"/>
      <c r="H5614" s="28"/>
      <c r="I5614" s="38"/>
      <c r="J5614" s="22"/>
      <c r="S5614" s="50"/>
    </row>
    <row r="5615" spans="1:19" s="7" customFormat="1" ht="13.25" customHeight="1" x14ac:dyDescent="0.35">
      <c r="A5615" s="58"/>
      <c r="B5615" s="49">
        <v>4790</v>
      </c>
      <c r="C5615" s="28"/>
      <c r="D5615" s="30"/>
      <c r="E5615" s="30"/>
      <c r="F5615" s="30"/>
      <c r="G5615" s="40"/>
      <c r="H5615" s="28"/>
      <c r="I5615" s="38"/>
      <c r="J5615" s="22"/>
      <c r="S5615" s="50"/>
    </row>
    <row r="5616" spans="1:19" s="7" customFormat="1" ht="13.25" customHeight="1" x14ac:dyDescent="0.35">
      <c r="A5616" s="58"/>
      <c r="B5616" s="49">
        <v>4791</v>
      </c>
      <c r="C5616" s="28"/>
      <c r="D5616" s="30"/>
      <c r="E5616" s="30"/>
      <c r="F5616" s="30"/>
      <c r="G5616" s="40"/>
      <c r="H5616" s="28"/>
      <c r="I5616" s="38"/>
      <c r="J5616" s="22"/>
      <c r="S5616" s="50"/>
    </row>
    <row r="5617" spans="1:31" s="7" customFormat="1" ht="13.25" customHeight="1" x14ac:dyDescent="0.35">
      <c r="A5617" s="58"/>
      <c r="B5617" s="49">
        <v>4792</v>
      </c>
      <c r="C5617" s="28"/>
      <c r="D5617" s="30"/>
      <c r="E5617" s="30"/>
      <c r="F5617" s="30"/>
      <c r="G5617" s="40"/>
      <c r="H5617" s="28"/>
      <c r="I5617" s="38"/>
      <c r="J5617" s="22"/>
      <c r="S5617" s="50"/>
    </row>
    <row r="5618" spans="1:31" s="7" customFormat="1" ht="13.25" customHeight="1" x14ac:dyDescent="0.35">
      <c r="A5618" s="58"/>
      <c r="B5618" s="49">
        <v>4793</v>
      </c>
      <c r="C5618" s="28"/>
      <c r="D5618" s="30"/>
      <c r="E5618" s="30"/>
      <c r="F5618" s="30"/>
      <c r="G5618" s="40"/>
      <c r="H5618" s="28"/>
      <c r="I5618" s="38"/>
      <c r="J5618" s="22"/>
      <c r="S5618" s="50"/>
    </row>
    <row r="5619" spans="1:31" s="7" customFormat="1" ht="13.25" customHeight="1" x14ac:dyDescent="0.35">
      <c r="A5619" s="58"/>
      <c r="B5619" s="49">
        <v>4794</v>
      </c>
      <c r="C5619" s="28"/>
      <c r="D5619" s="30"/>
      <c r="E5619" s="30"/>
      <c r="F5619" s="30"/>
      <c r="G5619" s="30"/>
      <c r="H5619" s="28"/>
      <c r="I5619" s="38"/>
      <c r="J5619" s="22"/>
      <c r="S5619" s="50"/>
    </row>
    <row r="5620" spans="1:31" s="7" customFormat="1" ht="13.25" customHeight="1" x14ac:dyDescent="0.35">
      <c r="A5620" s="58"/>
      <c r="B5620" s="49">
        <v>4795</v>
      </c>
      <c r="C5620" s="28"/>
      <c r="D5620" s="30"/>
      <c r="E5620" s="30"/>
      <c r="F5620" s="30"/>
      <c r="G5620" s="40"/>
      <c r="H5620" s="28"/>
      <c r="I5620" s="38"/>
      <c r="J5620" s="22"/>
      <c r="S5620" s="50"/>
    </row>
    <row r="5621" spans="1:31" s="7" customFormat="1" ht="13.25" customHeight="1" x14ac:dyDescent="0.35">
      <c r="A5621" s="58"/>
      <c r="B5621" s="49">
        <v>4796</v>
      </c>
      <c r="C5621" s="28"/>
      <c r="D5621" s="30"/>
      <c r="E5621" s="30"/>
      <c r="F5621" s="30"/>
      <c r="G5621" s="30"/>
      <c r="H5621" s="28"/>
      <c r="I5621" s="38"/>
      <c r="J5621" s="22"/>
      <c r="S5621" s="50"/>
    </row>
    <row r="5622" spans="1:31" s="7" customFormat="1" ht="13.25" customHeight="1" x14ac:dyDescent="0.35">
      <c r="A5622" s="58"/>
      <c r="B5622" s="49">
        <v>4797</v>
      </c>
      <c r="C5622" s="28"/>
      <c r="D5622" s="30"/>
      <c r="E5622" s="30"/>
      <c r="F5622" s="30"/>
      <c r="G5622" s="40"/>
      <c r="H5622" s="28"/>
      <c r="I5622" s="38"/>
      <c r="J5622" s="22"/>
      <c r="S5622" s="50"/>
    </row>
    <row r="5623" spans="1:31" ht="13.25" customHeight="1" x14ac:dyDescent="0.35">
      <c r="B5623" s="49">
        <v>4798</v>
      </c>
      <c r="H5623" s="28"/>
      <c r="I5623" s="30"/>
      <c r="J5623" s="3"/>
      <c r="AD5623" s="1"/>
      <c r="AE5623" s="1"/>
    </row>
    <row r="5624" spans="1:31" ht="13.25" customHeight="1" x14ac:dyDescent="0.35">
      <c r="B5624" s="49">
        <v>4799</v>
      </c>
      <c r="H5624" s="28"/>
      <c r="I5624" s="30"/>
      <c r="J5624" s="3"/>
      <c r="AD5624" s="1"/>
      <c r="AE5624" s="1"/>
    </row>
    <row r="5625" spans="1:31" ht="13.25" customHeight="1" x14ac:dyDescent="0.35">
      <c r="B5625" s="49">
        <v>4820</v>
      </c>
      <c r="D5625" s="38"/>
      <c r="E5625" s="38"/>
      <c r="F5625" s="38"/>
      <c r="G5625" s="103"/>
      <c r="H5625" s="104"/>
      <c r="I5625" s="30"/>
      <c r="J5625" s="3"/>
      <c r="AD5625" s="1"/>
      <c r="AE5625" s="1"/>
    </row>
    <row r="5626" spans="1:31" ht="13.25" customHeight="1" x14ac:dyDescent="0.35">
      <c r="B5626" s="49">
        <v>4822</v>
      </c>
      <c r="C5626" s="41"/>
      <c r="D5626" s="38"/>
      <c r="E5626" s="38"/>
      <c r="F5626" s="38"/>
      <c r="G5626" s="103"/>
      <c r="H5626" s="104"/>
      <c r="I5626" s="30"/>
      <c r="J5626" s="3"/>
      <c r="AD5626" s="1"/>
      <c r="AE5626" s="1"/>
    </row>
    <row r="5627" spans="1:31" ht="13.25" customHeight="1" x14ac:dyDescent="0.35">
      <c r="B5627" s="49">
        <v>4824</v>
      </c>
      <c r="H5627" s="28"/>
      <c r="I5627" s="30"/>
      <c r="J5627" s="3"/>
      <c r="AD5627" s="1"/>
      <c r="AE5627" s="1"/>
    </row>
    <row r="5628" spans="1:31" ht="13.25" customHeight="1" x14ac:dyDescent="0.35">
      <c r="B5628" s="49">
        <v>4825</v>
      </c>
      <c r="H5628" s="28"/>
      <c r="I5628" s="30"/>
      <c r="J5628" s="3"/>
      <c r="AD5628" s="1"/>
      <c r="AE5628" s="1"/>
    </row>
    <row r="5629" spans="1:31" ht="13.25" customHeight="1" x14ac:dyDescent="0.35">
      <c r="B5629" s="49">
        <v>4826</v>
      </c>
      <c r="H5629" s="28"/>
      <c r="I5629" s="30"/>
      <c r="J5629" s="3"/>
      <c r="AD5629" s="1"/>
      <c r="AE5629" s="1"/>
    </row>
    <row r="5630" spans="1:31" ht="13.25" customHeight="1" x14ac:dyDescent="0.35">
      <c r="B5630" s="49">
        <v>4827</v>
      </c>
      <c r="H5630" s="28"/>
      <c r="I5630" s="30"/>
      <c r="J5630" s="3"/>
      <c r="AD5630" s="1"/>
      <c r="AE5630" s="1"/>
    </row>
    <row r="5631" spans="1:31" ht="13.25" customHeight="1" x14ac:dyDescent="0.35">
      <c r="B5631" s="49">
        <v>4828</v>
      </c>
      <c r="H5631" s="28"/>
      <c r="I5631" s="30"/>
      <c r="J5631" s="3"/>
      <c r="AD5631" s="1"/>
      <c r="AE5631" s="1"/>
    </row>
    <row r="5632" spans="1:31" ht="13.25" customHeight="1" x14ac:dyDescent="0.35">
      <c r="B5632" s="49">
        <v>4829</v>
      </c>
      <c r="H5632" s="28"/>
      <c r="I5632" s="30"/>
      <c r="J5632" s="3"/>
      <c r="AD5632" s="1"/>
      <c r="AE5632" s="1"/>
    </row>
    <row r="5633" spans="2:31" ht="13.25" customHeight="1" x14ac:dyDescent="0.35">
      <c r="B5633" s="49">
        <v>4830</v>
      </c>
      <c r="H5633" s="28"/>
      <c r="I5633" s="30"/>
      <c r="J5633" s="3"/>
      <c r="AD5633" s="1"/>
      <c r="AE5633" s="1"/>
    </row>
    <row r="5634" spans="2:31" ht="13.25" customHeight="1" x14ac:dyDescent="0.35">
      <c r="B5634" s="49">
        <v>4831</v>
      </c>
      <c r="H5634" s="28"/>
      <c r="I5634" s="30"/>
      <c r="J5634" s="3"/>
      <c r="AD5634" s="1"/>
      <c r="AE5634" s="1"/>
    </row>
    <row r="5635" spans="2:31" ht="13.25" customHeight="1" x14ac:dyDescent="0.35">
      <c r="B5635" s="49">
        <v>4832</v>
      </c>
      <c r="H5635" s="28"/>
      <c r="I5635" s="30"/>
      <c r="J5635" s="3"/>
      <c r="AD5635" s="1"/>
      <c r="AE5635" s="1"/>
    </row>
    <row r="5636" spans="2:31" ht="13.25" customHeight="1" x14ac:dyDescent="0.35">
      <c r="B5636" s="49">
        <v>4833</v>
      </c>
      <c r="H5636" s="28"/>
      <c r="I5636" s="30"/>
      <c r="J5636" s="3"/>
      <c r="AD5636" s="1"/>
      <c r="AE5636" s="1"/>
    </row>
    <row r="5637" spans="2:31" ht="13.25" customHeight="1" x14ac:dyDescent="0.35">
      <c r="B5637" s="49">
        <v>4834</v>
      </c>
      <c r="H5637" s="28"/>
      <c r="I5637" s="30"/>
      <c r="J5637" s="3"/>
      <c r="AD5637" s="1"/>
      <c r="AE5637" s="1"/>
    </row>
    <row r="5638" spans="2:31" ht="13.25" customHeight="1" x14ac:dyDescent="0.35">
      <c r="B5638" s="49">
        <v>4835</v>
      </c>
      <c r="H5638" s="28"/>
      <c r="I5638" s="30"/>
      <c r="J5638" s="3"/>
      <c r="AD5638" s="1"/>
      <c r="AE5638" s="1"/>
    </row>
    <row r="5639" spans="2:31" ht="13.25" customHeight="1" x14ac:dyDescent="0.35">
      <c r="B5639" s="49">
        <v>4836</v>
      </c>
      <c r="H5639" s="28"/>
      <c r="I5639" s="30"/>
      <c r="J5639" s="3"/>
      <c r="AD5639" s="1"/>
      <c r="AE5639" s="1"/>
    </row>
    <row r="5640" spans="2:31" ht="13.25" customHeight="1" x14ac:dyDescent="0.35">
      <c r="B5640" s="49">
        <v>4837</v>
      </c>
      <c r="H5640" s="28"/>
      <c r="I5640" s="30"/>
      <c r="J5640" s="3"/>
      <c r="AD5640" s="1"/>
      <c r="AE5640" s="1"/>
    </row>
    <row r="5641" spans="2:31" ht="13.25" customHeight="1" x14ac:dyDescent="0.35">
      <c r="B5641" s="49">
        <v>4838</v>
      </c>
      <c r="H5641" s="28"/>
      <c r="I5641" s="30"/>
      <c r="J5641" s="3"/>
      <c r="AD5641" s="1"/>
      <c r="AE5641" s="1"/>
    </row>
    <row r="5642" spans="2:31" ht="13.25" customHeight="1" x14ac:dyDescent="0.35">
      <c r="B5642" s="49">
        <v>4839</v>
      </c>
      <c r="H5642" s="28"/>
      <c r="I5642" s="30"/>
      <c r="J5642" s="3"/>
      <c r="AD5642" s="1"/>
      <c r="AE5642" s="1"/>
    </row>
    <row r="5643" spans="2:31" ht="13.25" customHeight="1" x14ac:dyDescent="0.35">
      <c r="B5643" s="49">
        <v>4840</v>
      </c>
      <c r="H5643" s="28"/>
      <c r="I5643" s="30"/>
      <c r="J5643" s="3"/>
      <c r="AD5643" s="1"/>
      <c r="AE5643" s="1"/>
    </row>
    <row r="5644" spans="2:31" ht="13.25" customHeight="1" x14ac:dyDescent="0.35">
      <c r="B5644" s="49">
        <v>4841</v>
      </c>
      <c r="H5644" s="28"/>
      <c r="I5644" s="30"/>
      <c r="J5644" s="3"/>
      <c r="AD5644" s="1"/>
      <c r="AE5644" s="1"/>
    </row>
    <row r="5645" spans="2:31" ht="13.25" customHeight="1" x14ac:dyDescent="0.35">
      <c r="B5645" s="49">
        <v>4842</v>
      </c>
      <c r="H5645" s="28"/>
      <c r="I5645" s="30"/>
      <c r="J5645" s="3"/>
      <c r="AD5645" s="1"/>
      <c r="AE5645" s="1"/>
    </row>
    <row r="5646" spans="2:31" ht="13.25" customHeight="1" x14ac:dyDescent="0.35">
      <c r="B5646" s="49">
        <v>4843</v>
      </c>
      <c r="H5646" s="28"/>
      <c r="I5646" s="30"/>
      <c r="J5646" s="3"/>
      <c r="AD5646" s="1"/>
      <c r="AE5646" s="1"/>
    </row>
    <row r="5647" spans="2:31" ht="13.25" customHeight="1" x14ac:dyDescent="0.35">
      <c r="B5647" s="49">
        <v>4844</v>
      </c>
      <c r="H5647" s="28"/>
      <c r="I5647" s="30"/>
      <c r="J5647" s="3"/>
      <c r="AD5647" s="1"/>
      <c r="AE5647" s="1"/>
    </row>
    <row r="5648" spans="2:31" ht="13.25" customHeight="1" x14ac:dyDescent="0.35">
      <c r="B5648" s="49">
        <v>4845</v>
      </c>
      <c r="H5648" s="28"/>
      <c r="I5648" s="30"/>
      <c r="J5648" s="3"/>
      <c r="AD5648" s="1"/>
      <c r="AE5648" s="1"/>
    </row>
    <row r="5649" spans="2:31" ht="13.25" customHeight="1" x14ac:dyDescent="0.35">
      <c r="B5649" s="49">
        <v>4846</v>
      </c>
      <c r="H5649" s="28"/>
      <c r="I5649" s="30"/>
      <c r="J5649" s="3"/>
      <c r="AD5649" s="1"/>
      <c r="AE5649" s="1"/>
    </row>
    <row r="5650" spans="2:31" ht="13.25" customHeight="1" x14ac:dyDescent="0.35">
      <c r="B5650" s="49">
        <v>4847</v>
      </c>
      <c r="H5650" s="28"/>
      <c r="I5650" s="30"/>
      <c r="J5650" s="3"/>
      <c r="AD5650" s="1"/>
      <c r="AE5650" s="1"/>
    </row>
    <row r="5651" spans="2:31" ht="13.25" customHeight="1" x14ac:dyDescent="0.35">
      <c r="B5651" s="49">
        <v>4848</v>
      </c>
      <c r="H5651" s="28"/>
      <c r="I5651" s="30"/>
      <c r="J5651" s="3"/>
      <c r="AD5651" s="1"/>
      <c r="AE5651" s="1"/>
    </row>
    <row r="5652" spans="2:31" ht="13.25" customHeight="1" x14ac:dyDescent="0.35">
      <c r="B5652" s="49">
        <v>4849</v>
      </c>
      <c r="H5652" s="28"/>
      <c r="I5652" s="30"/>
      <c r="J5652" s="3"/>
      <c r="AD5652" s="1"/>
      <c r="AE5652" s="1"/>
    </row>
    <row r="5653" spans="2:31" ht="13.25" customHeight="1" x14ac:dyDescent="0.35">
      <c r="B5653" s="49">
        <v>4850</v>
      </c>
      <c r="H5653" s="28"/>
      <c r="I5653" s="30"/>
      <c r="J5653" s="3"/>
      <c r="AD5653" s="1"/>
      <c r="AE5653" s="1"/>
    </row>
    <row r="5654" spans="2:31" ht="13.25" customHeight="1" x14ac:dyDescent="0.35">
      <c r="B5654" s="49">
        <v>4851</v>
      </c>
      <c r="H5654" s="28"/>
      <c r="I5654" s="30"/>
      <c r="J5654" s="3"/>
      <c r="AD5654" s="1"/>
      <c r="AE5654" s="1"/>
    </row>
    <row r="5655" spans="2:31" ht="13.25" customHeight="1" x14ac:dyDescent="0.35">
      <c r="B5655" s="49">
        <v>4852</v>
      </c>
      <c r="H5655" s="28"/>
      <c r="I5655" s="30"/>
      <c r="J5655" s="3"/>
      <c r="AD5655" s="1"/>
      <c r="AE5655" s="1"/>
    </row>
    <row r="5656" spans="2:31" ht="13.25" customHeight="1" x14ac:dyDescent="0.35">
      <c r="B5656" s="49">
        <v>4853</v>
      </c>
      <c r="H5656" s="28"/>
      <c r="I5656" s="30"/>
      <c r="J5656" s="3"/>
      <c r="AD5656" s="1"/>
      <c r="AE5656" s="1"/>
    </row>
    <row r="5657" spans="2:31" ht="13.25" customHeight="1" x14ac:dyDescent="0.35">
      <c r="B5657" s="49">
        <v>4854</v>
      </c>
      <c r="H5657" s="28"/>
      <c r="I5657" s="30"/>
      <c r="J5657" s="3"/>
      <c r="AD5657" s="1"/>
      <c r="AE5657" s="1"/>
    </row>
    <row r="5658" spans="2:31" ht="13.25" customHeight="1" x14ac:dyDescent="0.35">
      <c r="B5658" s="49">
        <v>4855</v>
      </c>
      <c r="H5658" s="28"/>
      <c r="I5658" s="30"/>
      <c r="J5658" s="3"/>
      <c r="AD5658" s="1"/>
      <c r="AE5658" s="1"/>
    </row>
    <row r="5659" spans="2:31" ht="13.25" customHeight="1" x14ac:dyDescent="0.35">
      <c r="B5659" s="49">
        <v>4856</v>
      </c>
      <c r="H5659" s="28"/>
      <c r="I5659" s="30"/>
      <c r="J5659" s="3"/>
      <c r="AD5659" s="1"/>
      <c r="AE5659" s="1"/>
    </row>
    <row r="5660" spans="2:31" ht="13.25" customHeight="1" x14ac:dyDescent="0.35">
      <c r="B5660" s="49">
        <v>4857</v>
      </c>
      <c r="H5660" s="28"/>
      <c r="I5660" s="30"/>
      <c r="J5660" s="3"/>
      <c r="AD5660" s="1"/>
      <c r="AE5660" s="1"/>
    </row>
    <row r="5661" spans="2:31" ht="13.25" customHeight="1" x14ac:dyDescent="0.35">
      <c r="B5661" s="49">
        <v>4858</v>
      </c>
      <c r="H5661" s="28"/>
      <c r="I5661" s="30"/>
      <c r="J5661" s="3"/>
      <c r="AD5661" s="1"/>
      <c r="AE5661" s="1"/>
    </row>
    <row r="5662" spans="2:31" ht="13.25" customHeight="1" x14ac:dyDescent="0.35">
      <c r="B5662" s="49">
        <v>4859</v>
      </c>
      <c r="H5662" s="28"/>
      <c r="I5662" s="30"/>
      <c r="J5662" s="3"/>
      <c r="AD5662" s="1"/>
      <c r="AE5662" s="1"/>
    </row>
    <row r="5663" spans="2:31" ht="13.25" customHeight="1" x14ac:dyDescent="0.35">
      <c r="B5663" s="49">
        <v>4860</v>
      </c>
      <c r="H5663" s="28"/>
      <c r="I5663" s="30"/>
      <c r="J5663" s="3"/>
      <c r="AD5663" s="1"/>
      <c r="AE5663" s="1"/>
    </row>
    <row r="5664" spans="2:31" ht="13.25" customHeight="1" x14ac:dyDescent="0.35">
      <c r="B5664" s="49">
        <v>4861</v>
      </c>
      <c r="H5664" s="28"/>
      <c r="I5664" s="30"/>
      <c r="J5664" s="3"/>
      <c r="AD5664" s="1"/>
      <c r="AE5664" s="1"/>
    </row>
    <row r="5665" spans="2:31" ht="13.25" customHeight="1" x14ac:dyDescent="0.35">
      <c r="B5665" s="49">
        <v>4862</v>
      </c>
      <c r="H5665" s="28"/>
      <c r="I5665" s="30"/>
      <c r="J5665" s="3"/>
      <c r="AD5665" s="1"/>
      <c r="AE5665" s="1"/>
    </row>
    <row r="5666" spans="2:31" ht="13.25" customHeight="1" x14ac:dyDescent="0.35">
      <c r="B5666" s="49">
        <v>4863</v>
      </c>
      <c r="H5666" s="28"/>
      <c r="I5666" s="30"/>
      <c r="J5666" s="3"/>
      <c r="AD5666" s="1"/>
      <c r="AE5666" s="1"/>
    </row>
    <row r="5667" spans="2:31" ht="13.25" customHeight="1" x14ac:dyDescent="0.35">
      <c r="B5667" s="49">
        <v>4864</v>
      </c>
      <c r="H5667" s="28"/>
      <c r="I5667" s="30"/>
      <c r="J5667" s="3"/>
      <c r="AD5667" s="1"/>
      <c r="AE5667" s="1"/>
    </row>
    <row r="5668" spans="2:31" ht="13.25" customHeight="1" x14ac:dyDescent="0.35">
      <c r="B5668" s="49">
        <v>4865</v>
      </c>
      <c r="H5668" s="28"/>
      <c r="I5668" s="30"/>
      <c r="J5668" s="3"/>
      <c r="AD5668" s="1"/>
      <c r="AE5668" s="1"/>
    </row>
    <row r="5669" spans="2:31" ht="13.25" customHeight="1" x14ac:dyDescent="0.35">
      <c r="B5669" s="49">
        <v>4866</v>
      </c>
      <c r="H5669" s="28"/>
      <c r="I5669" s="30"/>
      <c r="J5669" s="3"/>
      <c r="AD5669" s="1"/>
      <c r="AE5669" s="1"/>
    </row>
    <row r="5670" spans="2:31" ht="13.25" customHeight="1" x14ac:dyDescent="0.35">
      <c r="B5670" s="49">
        <v>4867</v>
      </c>
      <c r="H5670" s="28"/>
      <c r="I5670" s="30"/>
      <c r="J5670" s="3"/>
      <c r="AD5670" s="1"/>
      <c r="AE5670" s="1"/>
    </row>
    <row r="5671" spans="2:31" ht="13.25" customHeight="1" x14ac:dyDescent="0.35">
      <c r="B5671" s="49">
        <v>4868</v>
      </c>
      <c r="H5671" s="28"/>
      <c r="I5671" s="30"/>
      <c r="J5671" s="3"/>
      <c r="AD5671" s="1"/>
      <c r="AE5671" s="1"/>
    </row>
    <row r="5672" spans="2:31" ht="13.25" customHeight="1" x14ac:dyDescent="0.35">
      <c r="B5672" s="49">
        <v>4869</v>
      </c>
      <c r="H5672" s="28"/>
      <c r="I5672" s="30"/>
      <c r="J5672" s="3"/>
      <c r="AD5672" s="1"/>
      <c r="AE5672" s="1"/>
    </row>
    <row r="5673" spans="2:31" ht="13.25" customHeight="1" x14ac:dyDescent="0.35">
      <c r="B5673" s="49">
        <v>4870</v>
      </c>
      <c r="H5673" s="28"/>
      <c r="I5673" s="30"/>
      <c r="J5673" s="3"/>
      <c r="AD5673" s="1"/>
      <c r="AE5673" s="1"/>
    </row>
    <row r="5674" spans="2:31" ht="13.25" customHeight="1" x14ac:dyDescent="0.35">
      <c r="B5674" s="49">
        <v>4871</v>
      </c>
      <c r="H5674" s="28"/>
      <c r="I5674" s="30"/>
      <c r="J5674" s="3"/>
      <c r="AD5674" s="1"/>
      <c r="AE5674" s="1"/>
    </row>
    <row r="5675" spans="2:31" ht="13.25" customHeight="1" x14ac:dyDescent="0.35">
      <c r="B5675" s="49">
        <v>4872</v>
      </c>
      <c r="H5675" s="28"/>
      <c r="I5675" s="30"/>
      <c r="J5675" s="3"/>
      <c r="AD5675" s="1"/>
      <c r="AE5675" s="1"/>
    </row>
    <row r="5676" spans="2:31" ht="13.25" customHeight="1" x14ac:dyDescent="0.35">
      <c r="B5676" s="49">
        <v>4873</v>
      </c>
      <c r="H5676" s="28"/>
      <c r="I5676" s="30"/>
      <c r="J5676" s="3"/>
      <c r="AD5676" s="1"/>
      <c r="AE5676" s="1"/>
    </row>
    <row r="5677" spans="2:31" ht="13.25" customHeight="1" x14ac:dyDescent="0.35">
      <c r="B5677" s="49">
        <v>4874</v>
      </c>
      <c r="H5677" s="28"/>
      <c r="I5677" s="30"/>
      <c r="J5677" s="3"/>
      <c r="AD5677" s="1"/>
      <c r="AE5677" s="1"/>
    </row>
    <row r="5678" spans="2:31" ht="13.25" customHeight="1" x14ac:dyDescent="0.35">
      <c r="B5678" s="49">
        <v>4875</v>
      </c>
      <c r="H5678" s="28"/>
      <c r="I5678" s="30"/>
      <c r="J5678" s="3"/>
      <c r="AD5678" s="1"/>
      <c r="AE5678" s="1"/>
    </row>
    <row r="5679" spans="2:31" ht="13.25" customHeight="1" x14ac:dyDescent="0.35">
      <c r="B5679" s="49">
        <v>4876</v>
      </c>
      <c r="H5679" s="28"/>
      <c r="I5679" s="30"/>
      <c r="J5679" s="3"/>
      <c r="AD5679" s="1"/>
      <c r="AE5679" s="1"/>
    </row>
    <row r="5680" spans="2:31" ht="13.25" customHeight="1" x14ac:dyDescent="0.35">
      <c r="B5680" s="49">
        <v>4877</v>
      </c>
      <c r="H5680" s="28"/>
      <c r="I5680" s="30"/>
      <c r="J5680" s="3"/>
      <c r="AD5680" s="1"/>
      <c r="AE5680" s="1"/>
    </row>
    <row r="5681" spans="2:31" ht="13.25" customHeight="1" x14ac:dyDescent="0.35">
      <c r="B5681" s="49">
        <v>4878</v>
      </c>
      <c r="H5681" s="28"/>
      <c r="I5681" s="30"/>
      <c r="J5681" s="3"/>
      <c r="AD5681" s="1"/>
      <c r="AE5681" s="1"/>
    </row>
    <row r="5682" spans="2:31" ht="13.25" customHeight="1" x14ac:dyDescent="0.35">
      <c r="B5682" s="49">
        <v>4879</v>
      </c>
      <c r="H5682" s="28"/>
      <c r="I5682" s="30"/>
      <c r="J5682" s="3"/>
      <c r="AD5682" s="1"/>
      <c r="AE5682" s="1"/>
    </row>
    <row r="5683" spans="2:31" ht="13.25" customHeight="1" x14ac:dyDescent="0.35">
      <c r="B5683" s="49">
        <v>4880</v>
      </c>
      <c r="H5683" s="28"/>
      <c r="I5683" s="30"/>
      <c r="J5683" s="3"/>
      <c r="AD5683" s="1"/>
      <c r="AE5683" s="1"/>
    </row>
    <row r="5684" spans="2:31" ht="13.25" customHeight="1" x14ac:dyDescent="0.35">
      <c r="B5684" s="49">
        <v>4881</v>
      </c>
      <c r="H5684" s="28"/>
      <c r="I5684" s="30"/>
      <c r="J5684" s="3"/>
      <c r="AD5684" s="1"/>
      <c r="AE5684" s="1"/>
    </row>
    <row r="5685" spans="2:31" ht="13.25" customHeight="1" x14ac:dyDescent="0.35">
      <c r="B5685" s="49">
        <v>4882</v>
      </c>
      <c r="H5685" s="28"/>
      <c r="I5685" s="30"/>
      <c r="J5685" s="3"/>
      <c r="AD5685" s="1"/>
      <c r="AE5685" s="1"/>
    </row>
    <row r="5686" spans="2:31" ht="13.25" customHeight="1" x14ac:dyDescent="0.35">
      <c r="B5686" s="49">
        <v>4883</v>
      </c>
      <c r="H5686" s="28"/>
      <c r="I5686" s="30"/>
      <c r="J5686" s="3"/>
      <c r="AD5686" s="1"/>
      <c r="AE5686" s="1"/>
    </row>
    <row r="5687" spans="2:31" ht="13.25" customHeight="1" x14ac:dyDescent="0.35">
      <c r="B5687" s="49">
        <v>4884</v>
      </c>
      <c r="H5687" s="28"/>
      <c r="I5687" s="30"/>
      <c r="J5687" s="3"/>
      <c r="AD5687" s="1"/>
      <c r="AE5687" s="1"/>
    </row>
    <row r="5688" spans="2:31" ht="13.25" customHeight="1" x14ac:dyDescent="0.35">
      <c r="B5688" s="49">
        <v>4885</v>
      </c>
      <c r="H5688" s="28"/>
      <c r="I5688" s="30"/>
      <c r="J5688" s="3"/>
      <c r="AD5688" s="1"/>
      <c r="AE5688" s="1"/>
    </row>
    <row r="5689" spans="2:31" ht="13.25" customHeight="1" x14ac:dyDescent="0.35">
      <c r="B5689" s="49">
        <v>4886</v>
      </c>
      <c r="H5689" s="28"/>
      <c r="I5689" s="30"/>
      <c r="J5689" s="3"/>
      <c r="AD5689" s="1"/>
      <c r="AE5689" s="1"/>
    </row>
    <row r="5690" spans="2:31" ht="13.25" customHeight="1" x14ac:dyDescent="0.35">
      <c r="B5690" s="49">
        <v>4887</v>
      </c>
      <c r="H5690" s="28"/>
      <c r="I5690" s="30"/>
      <c r="J5690" s="3"/>
      <c r="AD5690" s="1"/>
      <c r="AE5690" s="1"/>
    </row>
    <row r="5691" spans="2:31" ht="13.25" customHeight="1" x14ac:dyDescent="0.35">
      <c r="B5691" s="49">
        <v>4888</v>
      </c>
      <c r="H5691" s="28"/>
      <c r="I5691" s="30"/>
      <c r="J5691" s="3"/>
      <c r="AD5691" s="1"/>
      <c r="AE5691" s="1"/>
    </row>
    <row r="5692" spans="2:31" ht="13.25" customHeight="1" x14ac:dyDescent="0.35">
      <c r="B5692" s="49">
        <v>4889</v>
      </c>
      <c r="H5692" s="28"/>
      <c r="I5692" s="30"/>
      <c r="J5692" s="3"/>
      <c r="AD5692" s="1"/>
      <c r="AE5692" s="1"/>
    </row>
    <row r="5693" spans="2:31" ht="13.25" customHeight="1" x14ac:dyDescent="0.35">
      <c r="B5693" s="49">
        <v>4890</v>
      </c>
      <c r="H5693" s="28"/>
      <c r="I5693" s="30"/>
      <c r="J5693" s="3"/>
      <c r="AD5693" s="1"/>
      <c r="AE5693" s="1"/>
    </row>
    <row r="5694" spans="2:31" ht="13.25" customHeight="1" x14ac:dyDescent="0.35">
      <c r="B5694" s="49">
        <v>4891</v>
      </c>
      <c r="H5694" s="28"/>
      <c r="I5694" s="30"/>
      <c r="J5694" s="3"/>
      <c r="AD5694" s="1"/>
      <c r="AE5694" s="1"/>
    </row>
    <row r="5695" spans="2:31" ht="13.25" customHeight="1" x14ac:dyDescent="0.35">
      <c r="B5695" s="49">
        <v>4892</v>
      </c>
      <c r="H5695" s="28"/>
      <c r="I5695" s="30"/>
      <c r="J5695" s="3"/>
      <c r="AD5695" s="1"/>
      <c r="AE5695" s="1"/>
    </row>
    <row r="5696" spans="2:31" ht="13.25" customHeight="1" x14ac:dyDescent="0.35">
      <c r="B5696" s="49">
        <v>4893</v>
      </c>
      <c r="H5696" s="28"/>
      <c r="I5696" s="30"/>
      <c r="J5696" s="3"/>
      <c r="AD5696" s="1"/>
      <c r="AE5696" s="1"/>
    </row>
    <row r="5697" spans="1:31" ht="13.25" customHeight="1" x14ac:dyDescent="0.35">
      <c r="B5697" s="49">
        <v>4894</v>
      </c>
      <c r="H5697" s="28"/>
      <c r="I5697" s="30"/>
      <c r="J5697" s="3"/>
      <c r="AD5697" s="1"/>
      <c r="AE5697" s="1"/>
    </row>
    <row r="5698" spans="1:31" ht="13.25" customHeight="1" x14ac:dyDescent="0.35">
      <c r="B5698" s="49">
        <v>4895</v>
      </c>
      <c r="H5698" s="28"/>
      <c r="I5698" s="30"/>
      <c r="J5698" s="3"/>
      <c r="AD5698" s="1"/>
      <c r="AE5698" s="1"/>
    </row>
    <row r="5699" spans="1:31" ht="13.25" customHeight="1" x14ac:dyDescent="0.35">
      <c r="B5699" s="49">
        <v>4896</v>
      </c>
      <c r="H5699" s="28"/>
      <c r="I5699" s="30"/>
      <c r="J5699" s="3"/>
      <c r="AD5699" s="1"/>
      <c r="AE5699" s="1"/>
    </row>
    <row r="5700" spans="1:31" s="7" customFormat="1" ht="13.25" customHeight="1" x14ac:dyDescent="0.35">
      <c r="A5700" s="58"/>
      <c r="B5700" s="49">
        <v>4897</v>
      </c>
      <c r="C5700" s="28"/>
      <c r="D5700" s="30"/>
      <c r="E5700" s="30"/>
      <c r="F5700" s="30"/>
      <c r="G5700" s="40"/>
      <c r="H5700" s="28"/>
      <c r="I5700" s="38"/>
      <c r="J5700" s="22"/>
      <c r="S5700" s="50"/>
    </row>
    <row r="5701" spans="1:31" s="7" customFormat="1" ht="13.25" customHeight="1" x14ac:dyDescent="0.35">
      <c r="A5701" s="58"/>
      <c r="B5701" s="49">
        <v>4898</v>
      </c>
      <c r="C5701" s="28"/>
      <c r="D5701" s="30"/>
      <c r="E5701" s="30"/>
      <c r="F5701" s="30"/>
      <c r="G5701" s="40"/>
      <c r="H5701" s="28"/>
      <c r="I5701" s="38"/>
      <c r="J5701" s="22"/>
      <c r="S5701" s="50"/>
    </row>
    <row r="5702" spans="1:31" s="7" customFormat="1" ht="13.25" customHeight="1" x14ac:dyDescent="0.35">
      <c r="A5702" s="58"/>
      <c r="B5702" s="49">
        <v>4899</v>
      </c>
      <c r="C5702" s="28"/>
      <c r="D5702" s="30"/>
      <c r="E5702" s="30"/>
      <c r="F5702" s="30"/>
      <c r="G5702" s="40"/>
      <c r="H5702" s="28"/>
      <c r="I5702" s="38"/>
      <c r="J5702" s="22"/>
      <c r="S5702" s="50"/>
    </row>
    <row r="5703" spans="1:31" s="7" customFormat="1" ht="13.25" customHeight="1" x14ac:dyDescent="0.35">
      <c r="A5703" s="58"/>
      <c r="B5703" s="49">
        <v>4920</v>
      </c>
      <c r="C5703" s="28"/>
      <c r="D5703" s="38"/>
      <c r="E5703" s="38"/>
      <c r="F5703" s="38"/>
      <c r="G5703" s="102"/>
      <c r="H5703" s="104"/>
      <c r="I5703" s="38"/>
      <c r="J5703" s="22"/>
      <c r="S5703" s="50"/>
    </row>
    <row r="5704" spans="1:31" s="7" customFormat="1" ht="13.25" customHeight="1" x14ac:dyDescent="0.35">
      <c r="A5704" s="58"/>
      <c r="B5704" s="49">
        <v>4922</v>
      </c>
      <c r="C5704" s="41"/>
      <c r="D5704" s="38"/>
      <c r="E5704" s="38"/>
      <c r="F5704" s="38"/>
      <c r="G5704" s="102"/>
      <c r="H5704" s="104"/>
      <c r="I5704" s="38"/>
      <c r="J5704" s="22"/>
      <c r="S5704" s="50"/>
    </row>
    <row r="5705" spans="1:31" s="7" customFormat="1" ht="13.25" customHeight="1" x14ac:dyDescent="0.35">
      <c r="A5705" s="58"/>
      <c r="B5705" s="49">
        <v>4924</v>
      </c>
      <c r="C5705" s="28"/>
      <c r="D5705" s="30"/>
      <c r="E5705" s="30"/>
      <c r="F5705" s="30"/>
      <c r="G5705" s="40"/>
      <c r="H5705" s="28"/>
      <c r="I5705" s="38"/>
      <c r="J5705" s="22"/>
      <c r="S5705" s="50"/>
    </row>
    <row r="5706" spans="1:31" s="7" customFormat="1" ht="13.25" customHeight="1" x14ac:dyDescent="0.35">
      <c r="A5706" s="58"/>
      <c r="B5706" s="49">
        <v>4925</v>
      </c>
      <c r="C5706" s="28"/>
      <c r="D5706" s="30"/>
      <c r="E5706" s="30"/>
      <c r="F5706" s="30"/>
      <c r="G5706" s="40"/>
      <c r="H5706" s="28"/>
      <c r="I5706" s="38"/>
      <c r="J5706" s="22"/>
      <c r="S5706" s="50"/>
    </row>
    <row r="5707" spans="1:31" s="7" customFormat="1" ht="13.25" customHeight="1" x14ac:dyDescent="0.35">
      <c r="A5707" s="58"/>
      <c r="B5707" s="49">
        <v>4926</v>
      </c>
      <c r="C5707" s="28"/>
      <c r="D5707" s="30"/>
      <c r="E5707" s="30"/>
      <c r="F5707" s="30"/>
      <c r="G5707" s="40"/>
      <c r="H5707" s="28"/>
      <c r="I5707" s="38"/>
      <c r="J5707" s="22"/>
      <c r="S5707" s="50"/>
    </row>
    <row r="5708" spans="1:31" s="7" customFormat="1" ht="13.25" customHeight="1" x14ac:dyDescent="0.35">
      <c r="A5708" s="58"/>
      <c r="B5708" s="49">
        <v>4927</v>
      </c>
      <c r="C5708" s="28"/>
      <c r="D5708" s="30"/>
      <c r="E5708" s="30"/>
      <c r="F5708" s="30"/>
      <c r="G5708" s="40"/>
      <c r="H5708" s="28"/>
      <c r="I5708" s="38"/>
      <c r="J5708" s="22"/>
      <c r="S5708" s="50"/>
    </row>
    <row r="5709" spans="1:31" s="7" customFormat="1" ht="13.25" customHeight="1" x14ac:dyDescent="0.35">
      <c r="A5709" s="58"/>
      <c r="B5709" s="49">
        <v>4928</v>
      </c>
      <c r="C5709" s="28"/>
      <c r="D5709" s="30"/>
      <c r="E5709" s="30"/>
      <c r="F5709" s="30"/>
      <c r="G5709" s="40"/>
      <c r="H5709" s="28"/>
      <c r="I5709" s="38"/>
      <c r="J5709" s="22"/>
      <c r="S5709" s="50"/>
    </row>
    <row r="5710" spans="1:31" s="7" customFormat="1" ht="13.25" customHeight="1" x14ac:dyDescent="0.35">
      <c r="A5710" s="58"/>
      <c r="B5710" s="49">
        <v>4929</v>
      </c>
      <c r="C5710" s="28"/>
      <c r="D5710" s="30"/>
      <c r="E5710" s="30"/>
      <c r="F5710" s="30"/>
      <c r="G5710" s="40"/>
      <c r="H5710" s="28"/>
      <c r="I5710" s="38"/>
      <c r="J5710" s="22"/>
      <c r="S5710" s="50"/>
    </row>
    <row r="5711" spans="1:31" s="7" customFormat="1" ht="13.25" customHeight="1" x14ac:dyDescent="0.35">
      <c r="A5711" s="58"/>
      <c r="B5711" s="49">
        <v>4930</v>
      </c>
      <c r="C5711" s="28"/>
      <c r="D5711" s="30"/>
      <c r="E5711" s="30"/>
      <c r="F5711" s="30"/>
      <c r="G5711" s="40"/>
      <c r="H5711" s="28"/>
      <c r="I5711" s="38"/>
      <c r="J5711" s="22"/>
      <c r="S5711" s="50"/>
    </row>
    <row r="5712" spans="1:31" s="7" customFormat="1" ht="13.25" customHeight="1" x14ac:dyDescent="0.35">
      <c r="A5712" s="58"/>
      <c r="B5712" s="49">
        <v>4931</v>
      </c>
      <c r="C5712" s="28"/>
      <c r="D5712" s="30"/>
      <c r="E5712" s="30"/>
      <c r="F5712" s="30"/>
      <c r="G5712" s="40"/>
      <c r="H5712" s="28"/>
      <c r="I5712" s="38"/>
      <c r="J5712" s="22"/>
      <c r="S5712" s="50"/>
    </row>
    <row r="5713" spans="1:31" s="7" customFormat="1" ht="13.25" customHeight="1" x14ac:dyDescent="0.35">
      <c r="A5713" s="58"/>
      <c r="B5713" s="49">
        <v>4932</v>
      </c>
      <c r="C5713" s="28"/>
      <c r="D5713" s="30"/>
      <c r="E5713" s="30"/>
      <c r="F5713" s="30"/>
      <c r="G5713" s="40"/>
      <c r="H5713" s="28"/>
      <c r="I5713" s="38"/>
      <c r="J5713" s="22"/>
      <c r="S5713" s="50"/>
    </row>
    <row r="5714" spans="1:31" s="7" customFormat="1" ht="13.25" customHeight="1" x14ac:dyDescent="0.35">
      <c r="A5714" s="58"/>
      <c r="B5714" s="49">
        <v>4933</v>
      </c>
      <c r="C5714" s="28"/>
      <c r="D5714" s="30"/>
      <c r="E5714" s="30"/>
      <c r="F5714" s="30"/>
      <c r="G5714" s="40"/>
      <c r="H5714" s="28"/>
      <c r="I5714" s="38"/>
      <c r="J5714" s="22"/>
      <c r="S5714" s="50"/>
    </row>
    <row r="5715" spans="1:31" s="7" customFormat="1" ht="13.25" customHeight="1" x14ac:dyDescent="0.35">
      <c r="A5715" s="58"/>
      <c r="B5715" s="49">
        <v>4934</v>
      </c>
      <c r="C5715" s="28"/>
      <c r="D5715" s="30"/>
      <c r="E5715" s="30"/>
      <c r="F5715" s="30"/>
      <c r="G5715" s="40"/>
      <c r="H5715" s="28"/>
      <c r="I5715" s="38"/>
      <c r="J5715" s="22"/>
      <c r="S5715" s="50"/>
    </row>
    <row r="5716" spans="1:31" s="7" customFormat="1" ht="13.25" customHeight="1" x14ac:dyDescent="0.35">
      <c r="A5716" s="58"/>
      <c r="B5716" s="49">
        <v>4935</v>
      </c>
      <c r="C5716" s="28"/>
      <c r="D5716" s="30"/>
      <c r="E5716" s="30"/>
      <c r="F5716" s="30"/>
      <c r="G5716" s="40"/>
      <c r="H5716" s="28"/>
      <c r="I5716" s="38"/>
      <c r="J5716" s="22"/>
      <c r="S5716" s="50"/>
    </row>
    <row r="5717" spans="1:31" s="7" customFormat="1" ht="13.25" customHeight="1" x14ac:dyDescent="0.35">
      <c r="A5717" s="58"/>
      <c r="B5717" s="49">
        <v>4936</v>
      </c>
      <c r="C5717" s="28"/>
      <c r="D5717" s="30"/>
      <c r="E5717" s="30"/>
      <c r="F5717" s="30"/>
      <c r="G5717" s="40"/>
      <c r="H5717" s="28"/>
      <c r="I5717" s="38"/>
      <c r="J5717" s="22"/>
      <c r="S5717" s="50"/>
    </row>
    <row r="5718" spans="1:31" s="7" customFormat="1" ht="13.25" customHeight="1" x14ac:dyDescent="0.35">
      <c r="A5718" s="58"/>
      <c r="B5718" s="49">
        <v>4937</v>
      </c>
      <c r="C5718" s="28"/>
      <c r="D5718" s="30"/>
      <c r="E5718" s="30"/>
      <c r="F5718" s="30"/>
      <c r="G5718" s="40"/>
      <c r="H5718" s="28"/>
      <c r="I5718" s="38"/>
      <c r="J5718" s="22"/>
      <c r="S5718" s="50"/>
    </row>
    <row r="5719" spans="1:31" s="7" customFormat="1" ht="13.25" customHeight="1" x14ac:dyDescent="0.35">
      <c r="A5719" s="58"/>
      <c r="B5719" s="49">
        <v>4938</v>
      </c>
      <c r="C5719" s="28"/>
      <c r="D5719" s="30"/>
      <c r="E5719" s="30"/>
      <c r="F5719" s="30"/>
      <c r="G5719" s="30"/>
      <c r="H5719" s="28"/>
      <c r="I5719" s="38"/>
      <c r="J5719" s="22"/>
      <c r="S5719" s="50"/>
    </row>
    <row r="5720" spans="1:31" s="7" customFormat="1" ht="13.25" customHeight="1" x14ac:dyDescent="0.35">
      <c r="A5720" s="58"/>
      <c r="B5720" s="49">
        <v>4939</v>
      </c>
      <c r="C5720" s="28"/>
      <c r="D5720" s="30"/>
      <c r="E5720" s="30"/>
      <c r="F5720" s="30"/>
      <c r="G5720" s="40"/>
      <c r="H5720" s="28"/>
      <c r="I5720" s="38"/>
      <c r="J5720" s="22"/>
      <c r="S5720" s="50"/>
    </row>
    <row r="5721" spans="1:31" s="7" customFormat="1" ht="13.25" customHeight="1" x14ac:dyDescent="0.35">
      <c r="A5721" s="58"/>
      <c r="B5721" s="49">
        <v>4940</v>
      </c>
      <c r="C5721" s="28"/>
      <c r="D5721" s="30"/>
      <c r="E5721" s="30"/>
      <c r="F5721" s="30"/>
      <c r="G5721" s="30"/>
      <c r="H5721" s="28"/>
      <c r="I5721" s="38"/>
      <c r="J5721" s="22"/>
      <c r="S5721" s="50"/>
    </row>
    <row r="5722" spans="1:31" s="7" customFormat="1" ht="13.25" customHeight="1" x14ac:dyDescent="0.35">
      <c r="A5722" s="58"/>
      <c r="B5722" s="49">
        <v>4941</v>
      </c>
      <c r="C5722" s="28"/>
      <c r="D5722" s="30"/>
      <c r="E5722" s="30"/>
      <c r="F5722" s="30"/>
      <c r="G5722" s="40"/>
      <c r="H5722" s="28"/>
      <c r="I5722" s="38"/>
      <c r="J5722" s="22"/>
      <c r="S5722" s="50"/>
    </row>
    <row r="5723" spans="1:31" ht="13.25" customHeight="1" x14ac:dyDescent="0.35">
      <c r="B5723" s="49">
        <v>4942</v>
      </c>
      <c r="H5723" s="28"/>
      <c r="I5723" s="30"/>
      <c r="J5723" s="3"/>
      <c r="AD5723" s="1"/>
      <c r="AE5723" s="1"/>
    </row>
    <row r="5724" spans="1:31" ht="13.25" customHeight="1" x14ac:dyDescent="0.35">
      <c r="B5724" s="49">
        <v>4943</v>
      </c>
      <c r="H5724" s="28"/>
      <c r="I5724" s="30"/>
      <c r="J5724" s="3"/>
      <c r="AD5724" s="1"/>
      <c r="AE5724" s="1"/>
    </row>
    <row r="5725" spans="1:31" ht="13.25" customHeight="1" x14ac:dyDescent="0.35">
      <c r="B5725" s="49">
        <v>4944</v>
      </c>
      <c r="H5725" s="28"/>
      <c r="I5725" s="30"/>
      <c r="J5725" s="3"/>
      <c r="AD5725" s="1"/>
      <c r="AE5725" s="1"/>
    </row>
    <row r="5726" spans="1:31" ht="13.25" customHeight="1" x14ac:dyDescent="0.35">
      <c r="B5726" s="49">
        <v>4945</v>
      </c>
      <c r="H5726" s="28"/>
      <c r="I5726" s="30"/>
      <c r="J5726" s="3"/>
      <c r="AD5726" s="1"/>
      <c r="AE5726" s="1"/>
    </row>
    <row r="5727" spans="1:31" ht="13.25" customHeight="1" x14ac:dyDescent="0.35">
      <c r="B5727" s="49">
        <v>4946</v>
      </c>
      <c r="H5727" s="28"/>
      <c r="I5727" s="30"/>
      <c r="J5727" s="3"/>
      <c r="AD5727" s="1"/>
      <c r="AE5727" s="1"/>
    </row>
    <row r="5728" spans="1:31" ht="13.25" customHeight="1" x14ac:dyDescent="0.35">
      <c r="B5728" s="49">
        <v>4947</v>
      </c>
      <c r="H5728" s="28"/>
      <c r="I5728" s="30"/>
      <c r="J5728" s="3"/>
      <c r="AD5728" s="1"/>
      <c r="AE5728" s="1"/>
    </row>
    <row r="5729" spans="2:31" ht="13.25" customHeight="1" x14ac:dyDescent="0.35">
      <c r="B5729" s="49">
        <v>4948</v>
      </c>
      <c r="H5729" s="28"/>
      <c r="I5729" s="30"/>
      <c r="J5729" s="3"/>
      <c r="AD5729" s="1"/>
      <c r="AE5729" s="1"/>
    </row>
    <row r="5730" spans="2:31" ht="13.25" customHeight="1" x14ac:dyDescent="0.35">
      <c r="B5730" s="49">
        <v>4949</v>
      </c>
      <c r="H5730" s="28"/>
      <c r="I5730" s="30"/>
      <c r="J5730" s="3"/>
      <c r="AD5730" s="1"/>
      <c r="AE5730" s="1"/>
    </row>
    <row r="5731" spans="2:31" ht="13.25" customHeight="1" x14ac:dyDescent="0.35">
      <c r="B5731" s="49">
        <v>4950</v>
      </c>
      <c r="H5731" s="28"/>
      <c r="I5731" s="30"/>
      <c r="J5731" s="3"/>
      <c r="AD5731" s="1"/>
      <c r="AE5731" s="1"/>
    </row>
    <row r="5732" spans="2:31" ht="13.25" customHeight="1" x14ac:dyDescent="0.35">
      <c r="B5732" s="49">
        <v>4951</v>
      </c>
      <c r="H5732" s="28"/>
      <c r="I5732" s="30"/>
      <c r="J5732" s="3"/>
      <c r="AD5732" s="1"/>
      <c r="AE5732" s="1"/>
    </row>
    <row r="5733" spans="2:31" ht="13.25" customHeight="1" x14ac:dyDescent="0.35">
      <c r="B5733" s="49">
        <v>4952</v>
      </c>
      <c r="H5733" s="28"/>
      <c r="I5733" s="30"/>
      <c r="J5733" s="3"/>
      <c r="AD5733" s="1"/>
      <c r="AE5733" s="1"/>
    </row>
    <row r="5734" spans="2:31" ht="13.25" customHeight="1" x14ac:dyDescent="0.35">
      <c r="B5734" s="49">
        <v>4953</v>
      </c>
      <c r="H5734" s="28"/>
      <c r="I5734" s="30"/>
      <c r="J5734" s="3"/>
      <c r="AD5734" s="1"/>
      <c r="AE5734" s="1"/>
    </row>
    <row r="5735" spans="2:31" ht="13.25" customHeight="1" x14ac:dyDescent="0.35">
      <c r="B5735" s="49">
        <v>4954</v>
      </c>
      <c r="H5735" s="28"/>
      <c r="I5735" s="30"/>
      <c r="J5735" s="3"/>
      <c r="AD5735" s="1"/>
      <c r="AE5735" s="1"/>
    </row>
    <row r="5736" spans="2:31" ht="13.25" customHeight="1" x14ac:dyDescent="0.35">
      <c r="B5736" s="49">
        <v>4955</v>
      </c>
      <c r="H5736" s="28"/>
      <c r="I5736" s="30"/>
      <c r="J5736" s="3"/>
      <c r="AD5736" s="1"/>
      <c r="AE5736" s="1"/>
    </row>
    <row r="5737" spans="2:31" ht="13.25" customHeight="1" x14ac:dyDescent="0.35">
      <c r="B5737" s="49">
        <v>4956</v>
      </c>
      <c r="H5737" s="28"/>
      <c r="I5737" s="30"/>
      <c r="J5737" s="3"/>
      <c r="AD5737" s="1"/>
      <c r="AE5737" s="1"/>
    </row>
    <row r="5738" spans="2:31" ht="13.25" customHeight="1" x14ac:dyDescent="0.35">
      <c r="B5738" s="49">
        <v>4957</v>
      </c>
      <c r="H5738" s="28"/>
      <c r="I5738" s="30"/>
      <c r="J5738" s="3"/>
      <c r="AD5738" s="1"/>
      <c r="AE5738" s="1"/>
    </row>
    <row r="5739" spans="2:31" ht="13.25" customHeight="1" x14ac:dyDescent="0.35">
      <c r="B5739" s="49">
        <v>4958</v>
      </c>
      <c r="H5739" s="28"/>
      <c r="I5739" s="30"/>
      <c r="J5739" s="3"/>
      <c r="AD5739" s="1"/>
      <c r="AE5739" s="1"/>
    </row>
    <row r="5740" spans="2:31" ht="13.25" customHeight="1" x14ac:dyDescent="0.35">
      <c r="B5740" s="49">
        <v>4959</v>
      </c>
      <c r="H5740" s="28"/>
      <c r="I5740" s="30"/>
      <c r="J5740" s="3"/>
      <c r="AD5740" s="1"/>
      <c r="AE5740" s="1"/>
    </row>
    <row r="5741" spans="2:31" ht="13.25" customHeight="1" x14ac:dyDescent="0.35">
      <c r="B5741" s="49">
        <v>4960</v>
      </c>
      <c r="H5741" s="28"/>
      <c r="I5741" s="30"/>
      <c r="J5741" s="3"/>
      <c r="AD5741" s="1"/>
      <c r="AE5741" s="1"/>
    </row>
    <row r="5742" spans="2:31" ht="13.25" customHeight="1" x14ac:dyDescent="0.35">
      <c r="B5742" s="49">
        <v>4961</v>
      </c>
      <c r="H5742" s="28"/>
      <c r="I5742" s="30"/>
      <c r="J5742" s="3"/>
      <c r="AD5742" s="1"/>
      <c r="AE5742" s="1"/>
    </row>
    <row r="5743" spans="2:31" ht="13.25" customHeight="1" x14ac:dyDescent="0.35">
      <c r="B5743" s="49">
        <v>4962</v>
      </c>
      <c r="H5743" s="28"/>
      <c r="I5743" s="30"/>
      <c r="J5743" s="3"/>
      <c r="AD5743" s="1"/>
      <c r="AE5743" s="1"/>
    </row>
    <row r="5744" spans="2:31" ht="13.25" customHeight="1" x14ac:dyDescent="0.35">
      <c r="B5744" s="49">
        <v>4963</v>
      </c>
      <c r="H5744" s="28"/>
      <c r="I5744" s="30"/>
      <c r="J5744" s="3"/>
      <c r="AD5744" s="1"/>
      <c r="AE5744" s="1"/>
    </row>
    <row r="5745" spans="2:31" ht="13.25" customHeight="1" x14ac:dyDescent="0.35">
      <c r="B5745" s="49">
        <v>4964</v>
      </c>
      <c r="H5745" s="28"/>
      <c r="I5745" s="30"/>
      <c r="J5745" s="3"/>
      <c r="AD5745" s="1"/>
      <c r="AE5745" s="1"/>
    </row>
    <row r="5746" spans="2:31" ht="13.25" customHeight="1" x14ac:dyDescent="0.35">
      <c r="B5746" s="49">
        <v>4965</v>
      </c>
      <c r="H5746" s="28"/>
      <c r="I5746" s="30"/>
      <c r="J5746" s="3"/>
      <c r="AD5746" s="1"/>
      <c r="AE5746" s="1"/>
    </row>
    <row r="5747" spans="2:31" ht="13.25" customHeight="1" x14ac:dyDescent="0.35">
      <c r="B5747" s="49">
        <v>4966</v>
      </c>
      <c r="H5747" s="28"/>
      <c r="I5747" s="30"/>
      <c r="J5747" s="3"/>
      <c r="AD5747" s="1"/>
      <c r="AE5747" s="1"/>
    </row>
    <row r="5748" spans="2:31" ht="13.25" customHeight="1" x14ac:dyDescent="0.35">
      <c r="B5748" s="49">
        <v>4967</v>
      </c>
      <c r="H5748" s="28"/>
      <c r="I5748" s="30"/>
      <c r="J5748" s="3"/>
      <c r="AD5748" s="1"/>
      <c r="AE5748" s="1"/>
    </row>
    <row r="5749" spans="2:31" ht="13.25" customHeight="1" x14ac:dyDescent="0.35">
      <c r="B5749" s="49">
        <v>4968</v>
      </c>
      <c r="H5749" s="28"/>
      <c r="I5749" s="30"/>
      <c r="J5749" s="3"/>
      <c r="AD5749" s="1"/>
      <c r="AE5749" s="1"/>
    </row>
    <row r="5750" spans="2:31" ht="13.25" customHeight="1" x14ac:dyDescent="0.35">
      <c r="B5750" s="49">
        <v>4969</v>
      </c>
      <c r="H5750" s="28"/>
      <c r="I5750" s="30"/>
      <c r="J5750" s="3"/>
      <c r="AD5750" s="1"/>
      <c r="AE5750" s="1"/>
    </row>
    <row r="5751" spans="2:31" ht="13.25" customHeight="1" x14ac:dyDescent="0.35">
      <c r="B5751" s="49">
        <v>4970</v>
      </c>
      <c r="H5751" s="28"/>
      <c r="I5751" s="30"/>
      <c r="J5751" s="3"/>
      <c r="AD5751" s="1"/>
      <c r="AE5751" s="1"/>
    </row>
    <row r="5752" spans="2:31" ht="13.25" customHeight="1" x14ac:dyDescent="0.35">
      <c r="B5752" s="49">
        <v>4971</v>
      </c>
      <c r="H5752" s="28"/>
      <c r="I5752" s="30"/>
      <c r="J5752" s="3"/>
      <c r="AD5752" s="1"/>
      <c r="AE5752" s="1"/>
    </row>
    <row r="5753" spans="2:31" ht="13.25" customHeight="1" x14ac:dyDescent="0.35">
      <c r="B5753" s="49">
        <v>4972</v>
      </c>
      <c r="H5753" s="28"/>
      <c r="I5753" s="30"/>
      <c r="J5753" s="3"/>
      <c r="AD5753" s="1"/>
      <c r="AE5753" s="1"/>
    </row>
    <row r="5754" spans="2:31" ht="13.25" customHeight="1" x14ac:dyDescent="0.35">
      <c r="B5754" s="49">
        <v>4973</v>
      </c>
      <c r="H5754" s="28"/>
      <c r="I5754" s="30"/>
      <c r="J5754" s="3"/>
      <c r="AD5754" s="1"/>
      <c r="AE5754" s="1"/>
    </row>
    <row r="5755" spans="2:31" ht="13.25" customHeight="1" x14ac:dyDescent="0.35">
      <c r="B5755" s="49">
        <v>4974</v>
      </c>
      <c r="H5755" s="28"/>
      <c r="I5755" s="30"/>
      <c r="J5755" s="3"/>
      <c r="AD5755" s="1"/>
      <c r="AE5755" s="1"/>
    </row>
    <row r="5756" spans="2:31" ht="13.25" customHeight="1" x14ac:dyDescent="0.35">
      <c r="B5756" s="49">
        <v>4975</v>
      </c>
      <c r="H5756" s="28"/>
      <c r="I5756" s="30"/>
      <c r="J5756" s="3"/>
      <c r="AD5756" s="1"/>
      <c r="AE5756" s="1"/>
    </row>
    <row r="5757" spans="2:31" ht="13.25" customHeight="1" x14ac:dyDescent="0.35">
      <c r="B5757" s="49">
        <v>4976</v>
      </c>
      <c r="H5757" s="28"/>
      <c r="I5757" s="30"/>
      <c r="J5757" s="3"/>
      <c r="AD5757" s="1"/>
      <c r="AE5757" s="1"/>
    </row>
    <row r="5758" spans="2:31" ht="13.25" customHeight="1" x14ac:dyDescent="0.35">
      <c r="B5758" s="49">
        <v>4977</v>
      </c>
      <c r="H5758" s="28"/>
      <c r="I5758" s="30"/>
      <c r="J5758" s="3"/>
      <c r="AD5758" s="1"/>
      <c r="AE5758" s="1"/>
    </row>
    <row r="5759" spans="2:31" ht="13.25" customHeight="1" x14ac:dyDescent="0.35">
      <c r="B5759" s="49">
        <v>4978</v>
      </c>
      <c r="H5759" s="28"/>
      <c r="I5759" s="30"/>
      <c r="J5759" s="3"/>
      <c r="AD5759" s="1"/>
      <c r="AE5759" s="1"/>
    </row>
    <row r="5760" spans="2:31" ht="13.25" customHeight="1" x14ac:dyDescent="0.35">
      <c r="B5760" s="49">
        <v>4979</v>
      </c>
      <c r="H5760" s="28"/>
      <c r="I5760" s="30"/>
      <c r="J5760" s="3"/>
      <c r="AD5760" s="1"/>
      <c r="AE5760" s="1"/>
    </row>
    <row r="5761" spans="2:31" ht="13.25" customHeight="1" x14ac:dyDescent="0.35">
      <c r="B5761" s="49">
        <v>4980</v>
      </c>
      <c r="H5761" s="28"/>
      <c r="I5761" s="30"/>
      <c r="J5761" s="3"/>
      <c r="AD5761" s="1"/>
      <c r="AE5761" s="1"/>
    </row>
    <row r="5762" spans="2:31" ht="13.25" customHeight="1" x14ac:dyDescent="0.35">
      <c r="B5762" s="49">
        <v>4981</v>
      </c>
      <c r="H5762" s="28"/>
      <c r="I5762" s="30"/>
      <c r="J5762" s="3"/>
      <c r="AD5762" s="1"/>
      <c r="AE5762" s="1"/>
    </row>
    <row r="5763" spans="2:31" ht="13.25" customHeight="1" x14ac:dyDescent="0.35">
      <c r="B5763" s="49">
        <v>4982</v>
      </c>
      <c r="H5763" s="28"/>
      <c r="I5763" s="30"/>
      <c r="J5763" s="3"/>
      <c r="AD5763" s="1"/>
      <c r="AE5763" s="1"/>
    </row>
    <row r="5764" spans="2:31" ht="13.25" customHeight="1" x14ac:dyDescent="0.35">
      <c r="B5764" s="49">
        <v>4983</v>
      </c>
      <c r="H5764" s="28"/>
      <c r="I5764" s="30"/>
      <c r="J5764" s="3"/>
      <c r="AD5764" s="1"/>
      <c r="AE5764" s="1"/>
    </row>
    <row r="5765" spans="2:31" ht="13.25" customHeight="1" x14ac:dyDescent="0.35">
      <c r="B5765" s="49">
        <v>4984</v>
      </c>
      <c r="H5765" s="28"/>
      <c r="I5765" s="30"/>
      <c r="J5765" s="3"/>
      <c r="AD5765" s="1"/>
      <c r="AE5765" s="1"/>
    </row>
    <row r="5766" spans="2:31" ht="13.25" customHeight="1" x14ac:dyDescent="0.35">
      <c r="B5766" s="49">
        <v>4985</v>
      </c>
      <c r="H5766" s="28"/>
      <c r="I5766" s="30"/>
      <c r="J5766" s="3"/>
      <c r="AD5766" s="1"/>
      <c r="AE5766" s="1"/>
    </row>
    <row r="5767" spans="2:31" ht="13.25" customHeight="1" x14ac:dyDescent="0.35">
      <c r="B5767" s="49">
        <v>4986</v>
      </c>
      <c r="H5767" s="28"/>
      <c r="I5767" s="30"/>
      <c r="J5767" s="3"/>
      <c r="AD5767" s="1"/>
      <c r="AE5767" s="1"/>
    </row>
    <row r="5768" spans="2:31" ht="13.25" customHeight="1" x14ac:dyDescent="0.35">
      <c r="B5768" s="49">
        <v>4987</v>
      </c>
      <c r="H5768" s="28"/>
      <c r="I5768" s="30"/>
      <c r="J5768" s="3"/>
      <c r="AD5768" s="1"/>
      <c r="AE5768" s="1"/>
    </row>
    <row r="5769" spans="2:31" ht="13.25" customHeight="1" x14ac:dyDescent="0.35">
      <c r="B5769" s="49">
        <v>4988</v>
      </c>
      <c r="H5769" s="28"/>
      <c r="I5769" s="30"/>
      <c r="J5769" s="3"/>
      <c r="AD5769" s="1"/>
      <c r="AE5769" s="1"/>
    </row>
    <row r="5770" spans="2:31" ht="13.25" customHeight="1" x14ac:dyDescent="0.35">
      <c r="B5770" s="49">
        <v>4989</v>
      </c>
      <c r="H5770" s="28"/>
      <c r="I5770" s="30"/>
      <c r="J5770" s="3"/>
      <c r="AD5770" s="1"/>
      <c r="AE5770" s="1"/>
    </row>
    <row r="5771" spans="2:31" ht="13.25" customHeight="1" x14ac:dyDescent="0.35">
      <c r="B5771" s="49">
        <v>4990</v>
      </c>
      <c r="H5771" s="28"/>
      <c r="I5771" s="30"/>
      <c r="J5771" s="3"/>
      <c r="AD5771" s="1"/>
      <c r="AE5771" s="1"/>
    </row>
    <row r="5772" spans="2:31" ht="13.25" customHeight="1" x14ac:dyDescent="0.35">
      <c r="B5772" s="49">
        <v>4991</v>
      </c>
      <c r="H5772" s="28"/>
      <c r="I5772" s="30"/>
      <c r="J5772" s="3"/>
      <c r="AD5772" s="1"/>
      <c r="AE5772" s="1"/>
    </row>
    <row r="5773" spans="2:31" ht="13.25" customHeight="1" x14ac:dyDescent="0.35">
      <c r="B5773" s="49">
        <v>4992</v>
      </c>
      <c r="H5773" s="28"/>
      <c r="I5773" s="30"/>
      <c r="J5773" s="3"/>
      <c r="AD5773" s="1"/>
      <c r="AE5773" s="1"/>
    </row>
    <row r="5774" spans="2:31" ht="13.25" customHeight="1" x14ac:dyDescent="0.35">
      <c r="B5774" s="49">
        <v>4993</v>
      </c>
      <c r="H5774" s="28"/>
      <c r="I5774" s="30"/>
      <c r="J5774" s="3"/>
      <c r="AD5774" s="1"/>
      <c r="AE5774" s="1"/>
    </row>
    <row r="5775" spans="2:31" ht="13.25" customHeight="1" x14ac:dyDescent="0.35">
      <c r="B5775" s="49">
        <v>4994</v>
      </c>
      <c r="H5775" s="28"/>
      <c r="I5775" s="30"/>
      <c r="J5775" s="3"/>
      <c r="AD5775" s="1"/>
      <c r="AE5775" s="1"/>
    </row>
    <row r="5776" spans="2:31" ht="13.25" customHeight="1" x14ac:dyDescent="0.35">
      <c r="B5776" s="49">
        <v>4995</v>
      </c>
      <c r="H5776" s="28"/>
      <c r="I5776" s="30"/>
      <c r="J5776" s="3"/>
      <c r="AD5776" s="1"/>
      <c r="AE5776" s="1"/>
    </row>
    <row r="5777" spans="2:31" ht="13.25" customHeight="1" x14ac:dyDescent="0.35">
      <c r="B5777" s="49">
        <v>4996</v>
      </c>
      <c r="H5777" s="28"/>
      <c r="I5777" s="30"/>
      <c r="J5777" s="3"/>
      <c r="AD5777" s="1"/>
      <c r="AE5777" s="1"/>
    </row>
    <row r="5778" spans="2:31" ht="13.25" customHeight="1" x14ac:dyDescent="0.35">
      <c r="B5778" s="49">
        <v>4997</v>
      </c>
      <c r="H5778" s="28"/>
      <c r="I5778" s="30"/>
      <c r="J5778" s="3"/>
      <c r="AD5778" s="1"/>
      <c r="AE5778" s="1"/>
    </row>
    <row r="5779" spans="2:31" ht="13.25" customHeight="1" x14ac:dyDescent="0.35">
      <c r="B5779" s="49">
        <v>4998</v>
      </c>
      <c r="H5779" s="28"/>
      <c r="I5779" s="30"/>
      <c r="J5779" s="3"/>
      <c r="AD5779" s="1"/>
      <c r="AE5779" s="1"/>
    </row>
    <row r="5780" spans="2:31" ht="13.25" customHeight="1" x14ac:dyDescent="0.35">
      <c r="B5780" s="49">
        <v>4999</v>
      </c>
      <c r="H5780" s="28"/>
      <c r="I5780" s="30"/>
      <c r="J5780" s="3"/>
      <c r="AD5780" s="1"/>
      <c r="AE5780" s="1"/>
    </row>
    <row r="5781" spans="2:31" ht="13.25" customHeight="1" x14ac:dyDescent="0.35">
      <c r="B5781" s="49">
        <v>5020</v>
      </c>
      <c r="D5781" s="38"/>
      <c r="E5781" s="38"/>
      <c r="F5781" s="38"/>
      <c r="G5781" s="103"/>
      <c r="H5781" s="104"/>
      <c r="I5781" s="30"/>
      <c r="J5781" s="3"/>
      <c r="AD5781" s="1"/>
      <c r="AE5781" s="1"/>
    </row>
    <row r="5782" spans="2:31" ht="13.25" customHeight="1" x14ac:dyDescent="0.35">
      <c r="B5782" s="49">
        <v>5022</v>
      </c>
      <c r="C5782" s="41"/>
      <c r="D5782" s="38"/>
      <c r="E5782" s="38"/>
      <c r="F5782" s="38"/>
      <c r="G5782" s="103"/>
      <c r="H5782" s="104"/>
      <c r="I5782" s="30"/>
      <c r="J5782" s="3"/>
      <c r="AD5782" s="1"/>
      <c r="AE5782" s="1"/>
    </row>
    <row r="5783" spans="2:31" ht="13.25" customHeight="1" x14ac:dyDescent="0.35">
      <c r="B5783" s="49">
        <v>5024</v>
      </c>
      <c r="H5783" s="28"/>
      <c r="I5783" s="30"/>
      <c r="J5783" s="3"/>
      <c r="AD5783" s="1"/>
      <c r="AE5783" s="1"/>
    </row>
    <row r="5784" spans="2:31" ht="13.25" customHeight="1" x14ac:dyDescent="0.35">
      <c r="B5784" s="49">
        <v>5025</v>
      </c>
      <c r="H5784" s="28"/>
      <c r="I5784" s="30"/>
      <c r="J5784" s="3"/>
      <c r="AD5784" s="1"/>
      <c r="AE5784" s="1"/>
    </row>
    <row r="5785" spans="2:31" ht="13.25" customHeight="1" x14ac:dyDescent="0.35">
      <c r="B5785" s="49">
        <v>5026</v>
      </c>
      <c r="H5785" s="28"/>
      <c r="I5785" s="30"/>
      <c r="J5785" s="3"/>
      <c r="AD5785" s="1"/>
      <c r="AE5785" s="1"/>
    </row>
    <row r="5786" spans="2:31" ht="13.25" customHeight="1" x14ac:dyDescent="0.35">
      <c r="B5786" s="49">
        <v>5027</v>
      </c>
      <c r="H5786" s="28"/>
      <c r="I5786" s="30"/>
      <c r="J5786" s="3"/>
      <c r="AD5786" s="1"/>
      <c r="AE5786" s="1"/>
    </row>
    <row r="5787" spans="2:31" ht="13.25" customHeight="1" x14ac:dyDescent="0.35">
      <c r="B5787" s="49">
        <v>5028</v>
      </c>
      <c r="H5787" s="28"/>
      <c r="I5787" s="30"/>
      <c r="J5787" s="3"/>
      <c r="AD5787" s="1"/>
      <c r="AE5787" s="1"/>
    </row>
    <row r="5788" spans="2:31" ht="13.25" customHeight="1" x14ac:dyDescent="0.35">
      <c r="B5788" s="49">
        <v>5029</v>
      </c>
      <c r="H5788" s="28"/>
      <c r="I5788" s="30"/>
      <c r="J5788" s="3"/>
      <c r="AD5788" s="1"/>
      <c r="AE5788" s="1"/>
    </row>
    <row r="5789" spans="2:31" ht="13.25" customHeight="1" x14ac:dyDescent="0.35">
      <c r="B5789" s="49">
        <v>5030</v>
      </c>
      <c r="H5789" s="28"/>
      <c r="I5789" s="30"/>
      <c r="J5789" s="3"/>
      <c r="AD5789" s="1"/>
      <c r="AE5789" s="1"/>
    </row>
    <row r="5790" spans="2:31" ht="13.25" customHeight="1" x14ac:dyDescent="0.35">
      <c r="B5790" s="49">
        <v>5031</v>
      </c>
      <c r="H5790" s="28"/>
      <c r="I5790" s="30"/>
      <c r="J5790" s="3"/>
      <c r="AD5790" s="1"/>
      <c r="AE5790" s="1"/>
    </row>
    <row r="5791" spans="2:31" ht="13.25" customHeight="1" x14ac:dyDescent="0.35">
      <c r="B5791" s="49">
        <v>5032</v>
      </c>
      <c r="H5791" s="28"/>
      <c r="I5791" s="30"/>
      <c r="J5791" s="3"/>
      <c r="AD5791" s="1"/>
      <c r="AE5791" s="1"/>
    </row>
    <row r="5792" spans="2:31" ht="13.25" customHeight="1" x14ac:dyDescent="0.35">
      <c r="B5792" s="49">
        <v>5033</v>
      </c>
      <c r="H5792" s="28"/>
      <c r="I5792" s="30"/>
      <c r="J5792" s="3"/>
      <c r="AD5792" s="1"/>
      <c r="AE5792" s="1"/>
    </row>
    <row r="5793" spans="1:31" ht="13.25" customHeight="1" x14ac:dyDescent="0.35">
      <c r="B5793" s="49">
        <v>5034</v>
      </c>
      <c r="H5793" s="28"/>
      <c r="I5793" s="30"/>
      <c r="J5793" s="3"/>
      <c r="AD5793" s="1"/>
      <c r="AE5793" s="1"/>
    </row>
    <row r="5794" spans="1:31" ht="13.25" customHeight="1" x14ac:dyDescent="0.35">
      <c r="B5794" s="49">
        <v>5035</v>
      </c>
      <c r="H5794" s="28"/>
      <c r="I5794" s="30"/>
      <c r="J5794" s="3"/>
      <c r="AD5794" s="1"/>
      <c r="AE5794" s="1"/>
    </row>
    <row r="5795" spans="1:31" ht="13.25" customHeight="1" x14ac:dyDescent="0.35">
      <c r="B5795" s="49">
        <v>5036</v>
      </c>
      <c r="H5795" s="28"/>
      <c r="I5795" s="30"/>
      <c r="J5795" s="3"/>
      <c r="AD5795" s="1"/>
      <c r="AE5795" s="1"/>
    </row>
    <row r="5796" spans="1:31" ht="13.25" customHeight="1" x14ac:dyDescent="0.35">
      <c r="B5796" s="49">
        <v>5037</v>
      </c>
      <c r="H5796" s="28"/>
      <c r="I5796" s="30"/>
      <c r="J5796" s="3"/>
      <c r="AD5796" s="1"/>
      <c r="AE5796" s="1"/>
    </row>
    <row r="5797" spans="1:31" ht="13.25" customHeight="1" x14ac:dyDescent="0.35">
      <c r="B5797" s="49">
        <v>5038</v>
      </c>
      <c r="H5797" s="28"/>
      <c r="I5797" s="30"/>
      <c r="J5797" s="3"/>
      <c r="AD5797" s="1"/>
      <c r="AE5797" s="1"/>
    </row>
    <row r="5798" spans="1:31" ht="13.25" customHeight="1" x14ac:dyDescent="0.35">
      <c r="B5798" s="49">
        <v>5039</v>
      </c>
      <c r="H5798" s="28"/>
      <c r="I5798" s="30"/>
      <c r="J5798" s="3"/>
      <c r="AD5798" s="1"/>
      <c r="AE5798" s="1"/>
    </row>
    <row r="5799" spans="1:31" ht="13.25" customHeight="1" x14ac:dyDescent="0.35">
      <c r="B5799" s="49">
        <v>5040</v>
      </c>
      <c r="H5799" s="28"/>
      <c r="I5799" s="30"/>
      <c r="J5799" s="3"/>
      <c r="AD5799" s="1"/>
      <c r="AE5799" s="1"/>
    </row>
    <row r="5800" spans="1:31" s="7" customFormat="1" ht="13.25" customHeight="1" x14ac:dyDescent="0.35">
      <c r="A5800" s="58"/>
      <c r="B5800" s="49">
        <v>5041</v>
      </c>
      <c r="C5800" s="28"/>
      <c r="D5800" s="30"/>
      <c r="E5800" s="30"/>
      <c r="F5800" s="30"/>
      <c r="G5800" s="40"/>
      <c r="H5800" s="28"/>
      <c r="I5800" s="38"/>
      <c r="J5800" s="22"/>
      <c r="S5800" s="50"/>
    </row>
    <row r="5801" spans="1:31" s="7" customFormat="1" ht="13.25" customHeight="1" x14ac:dyDescent="0.35">
      <c r="A5801" s="58"/>
      <c r="B5801" s="49">
        <v>5042</v>
      </c>
      <c r="C5801" s="28"/>
      <c r="D5801" s="30"/>
      <c r="E5801" s="30"/>
      <c r="F5801" s="30"/>
      <c r="G5801" s="40"/>
      <c r="H5801" s="28"/>
      <c r="I5801" s="38"/>
      <c r="J5801" s="22"/>
      <c r="S5801" s="50"/>
    </row>
    <row r="5802" spans="1:31" s="7" customFormat="1" ht="13.25" customHeight="1" x14ac:dyDescent="0.35">
      <c r="A5802" s="58"/>
      <c r="B5802" s="49">
        <v>5043</v>
      </c>
      <c r="C5802" s="28"/>
      <c r="D5802" s="30"/>
      <c r="E5802" s="30"/>
      <c r="F5802" s="30"/>
      <c r="G5802" s="40"/>
      <c r="H5802" s="28"/>
      <c r="I5802" s="38"/>
      <c r="J5802" s="22"/>
      <c r="S5802" s="50"/>
    </row>
    <row r="5803" spans="1:31" s="7" customFormat="1" ht="13.25" customHeight="1" x14ac:dyDescent="0.35">
      <c r="A5803" s="58"/>
      <c r="B5803" s="49">
        <v>5044</v>
      </c>
      <c r="C5803" s="28"/>
      <c r="D5803" s="30"/>
      <c r="E5803" s="30"/>
      <c r="F5803" s="30"/>
      <c r="G5803" s="40"/>
      <c r="H5803" s="28"/>
      <c r="I5803" s="38"/>
      <c r="J5803" s="22"/>
      <c r="S5803" s="50"/>
    </row>
    <row r="5804" spans="1:31" s="7" customFormat="1" ht="13.25" customHeight="1" x14ac:dyDescent="0.35">
      <c r="A5804" s="58"/>
      <c r="B5804" s="49">
        <v>5045</v>
      </c>
      <c r="C5804" s="28"/>
      <c r="D5804" s="30"/>
      <c r="E5804" s="30"/>
      <c r="F5804" s="30"/>
      <c r="G5804" s="40"/>
      <c r="H5804" s="28"/>
      <c r="I5804" s="38"/>
      <c r="J5804" s="22"/>
      <c r="S5804" s="50"/>
    </row>
    <row r="5805" spans="1:31" s="7" customFormat="1" ht="13.25" customHeight="1" x14ac:dyDescent="0.35">
      <c r="A5805" s="58"/>
      <c r="B5805" s="49">
        <v>5046</v>
      </c>
      <c r="C5805" s="28"/>
      <c r="D5805" s="30"/>
      <c r="E5805" s="30"/>
      <c r="F5805" s="30"/>
      <c r="G5805" s="40"/>
      <c r="H5805" s="28"/>
      <c r="I5805" s="38"/>
      <c r="J5805" s="22"/>
      <c r="S5805" s="50"/>
    </row>
    <row r="5806" spans="1:31" s="7" customFormat="1" ht="13.25" customHeight="1" x14ac:dyDescent="0.35">
      <c r="A5806" s="58"/>
      <c r="B5806" s="49">
        <v>5047</v>
      </c>
      <c r="C5806" s="28"/>
      <c r="D5806" s="30"/>
      <c r="E5806" s="30"/>
      <c r="F5806" s="30"/>
      <c r="G5806" s="40"/>
      <c r="H5806" s="28"/>
      <c r="I5806" s="38"/>
      <c r="J5806" s="22"/>
      <c r="S5806" s="50"/>
    </row>
    <row r="5807" spans="1:31" s="7" customFormat="1" ht="13.25" customHeight="1" x14ac:dyDescent="0.35">
      <c r="A5807" s="58"/>
      <c r="B5807" s="49">
        <v>5048</v>
      </c>
      <c r="C5807" s="28"/>
      <c r="D5807" s="30"/>
      <c r="E5807" s="30"/>
      <c r="F5807" s="30"/>
      <c r="G5807" s="40"/>
      <c r="H5807" s="28"/>
      <c r="I5807" s="38"/>
      <c r="J5807" s="22"/>
      <c r="S5807" s="50"/>
    </row>
    <row r="5808" spans="1:31" s="7" customFormat="1" ht="13.25" customHeight="1" x14ac:dyDescent="0.35">
      <c r="A5808" s="58"/>
      <c r="B5808" s="49">
        <v>5049</v>
      </c>
      <c r="C5808" s="28"/>
      <c r="D5808" s="30"/>
      <c r="E5808" s="30"/>
      <c r="F5808" s="30"/>
      <c r="G5808" s="40"/>
      <c r="H5808" s="28"/>
      <c r="I5808" s="38"/>
      <c r="J5808" s="22"/>
      <c r="S5808" s="50"/>
    </row>
    <row r="5809" spans="1:31" s="7" customFormat="1" ht="13.25" customHeight="1" x14ac:dyDescent="0.35">
      <c r="A5809" s="58"/>
      <c r="B5809" s="49">
        <v>5050</v>
      </c>
      <c r="C5809" s="28"/>
      <c r="D5809" s="30"/>
      <c r="E5809" s="30"/>
      <c r="F5809" s="30"/>
      <c r="G5809" s="40"/>
      <c r="H5809" s="28"/>
      <c r="I5809" s="38"/>
      <c r="J5809" s="22"/>
      <c r="S5809" s="50"/>
    </row>
    <row r="5810" spans="1:31" s="7" customFormat="1" ht="13.25" customHeight="1" x14ac:dyDescent="0.35">
      <c r="A5810" s="58"/>
      <c r="B5810" s="49">
        <v>5051</v>
      </c>
      <c r="C5810" s="28"/>
      <c r="D5810" s="30"/>
      <c r="E5810" s="30"/>
      <c r="F5810" s="30"/>
      <c r="G5810" s="40"/>
      <c r="H5810" s="28"/>
      <c r="I5810" s="38"/>
      <c r="J5810" s="22"/>
      <c r="S5810" s="50"/>
    </row>
    <row r="5811" spans="1:31" s="7" customFormat="1" ht="13.25" customHeight="1" x14ac:dyDescent="0.35">
      <c r="A5811" s="58"/>
      <c r="B5811" s="49">
        <v>5052</v>
      </c>
      <c r="C5811" s="28"/>
      <c r="D5811" s="30"/>
      <c r="E5811" s="30"/>
      <c r="F5811" s="30"/>
      <c r="G5811" s="40"/>
      <c r="H5811" s="28"/>
      <c r="I5811" s="38"/>
      <c r="J5811" s="22"/>
      <c r="S5811" s="50"/>
    </row>
    <row r="5812" spans="1:31" s="7" customFormat="1" ht="13.25" customHeight="1" x14ac:dyDescent="0.35">
      <c r="A5812" s="58"/>
      <c r="B5812" s="49">
        <v>5053</v>
      </c>
      <c r="C5812" s="28"/>
      <c r="D5812" s="30"/>
      <c r="E5812" s="30"/>
      <c r="F5812" s="30"/>
      <c r="G5812" s="40"/>
      <c r="H5812" s="28"/>
      <c r="I5812" s="38"/>
      <c r="J5812" s="22"/>
      <c r="S5812" s="50"/>
    </row>
    <row r="5813" spans="1:31" s="7" customFormat="1" ht="13.25" customHeight="1" x14ac:dyDescent="0.35">
      <c r="A5813" s="58"/>
      <c r="B5813" s="49">
        <v>5054</v>
      </c>
      <c r="C5813" s="28"/>
      <c r="D5813" s="30"/>
      <c r="E5813" s="30"/>
      <c r="F5813" s="30"/>
      <c r="G5813" s="40"/>
      <c r="H5813" s="28"/>
      <c r="I5813" s="38"/>
      <c r="J5813" s="22"/>
      <c r="S5813" s="50"/>
    </row>
    <row r="5814" spans="1:31" s="7" customFormat="1" ht="13.25" customHeight="1" x14ac:dyDescent="0.35">
      <c r="A5814" s="58"/>
      <c r="B5814" s="49">
        <v>5055</v>
      </c>
      <c r="C5814" s="28"/>
      <c r="D5814" s="30"/>
      <c r="E5814" s="30"/>
      <c r="F5814" s="30"/>
      <c r="G5814" s="40"/>
      <c r="H5814" s="28"/>
      <c r="I5814" s="38"/>
      <c r="J5814" s="22"/>
      <c r="S5814" s="50"/>
    </row>
    <row r="5815" spans="1:31" s="7" customFormat="1" ht="13.25" customHeight="1" x14ac:dyDescent="0.35">
      <c r="A5815" s="58"/>
      <c r="B5815" s="49">
        <v>5056</v>
      </c>
      <c r="C5815" s="28"/>
      <c r="D5815" s="30"/>
      <c r="E5815" s="30"/>
      <c r="F5815" s="30"/>
      <c r="G5815" s="40"/>
      <c r="H5815" s="28"/>
      <c r="I5815" s="38"/>
      <c r="J5815" s="22"/>
      <c r="S5815" s="50"/>
    </row>
    <row r="5816" spans="1:31" s="7" customFormat="1" ht="13.25" customHeight="1" x14ac:dyDescent="0.35">
      <c r="A5816" s="58"/>
      <c r="B5816" s="49">
        <v>5057</v>
      </c>
      <c r="C5816" s="28"/>
      <c r="D5816" s="30"/>
      <c r="E5816" s="30"/>
      <c r="F5816" s="30"/>
      <c r="G5816" s="40"/>
      <c r="H5816" s="28"/>
      <c r="I5816" s="38"/>
      <c r="J5816" s="22"/>
      <c r="S5816" s="50"/>
    </row>
    <row r="5817" spans="1:31" s="7" customFormat="1" ht="13.25" customHeight="1" x14ac:dyDescent="0.35">
      <c r="A5817" s="58"/>
      <c r="B5817" s="49">
        <v>5058</v>
      </c>
      <c r="C5817" s="28"/>
      <c r="D5817" s="30"/>
      <c r="E5817" s="30"/>
      <c r="F5817" s="30"/>
      <c r="G5817" s="40"/>
      <c r="H5817" s="28"/>
      <c r="I5817" s="38"/>
      <c r="J5817" s="22"/>
      <c r="S5817" s="50"/>
    </row>
    <row r="5818" spans="1:31" s="7" customFormat="1" ht="13.25" customHeight="1" x14ac:dyDescent="0.35">
      <c r="A5818" s="58"/>
      <c r="B5818" s="49">
        <v>5059</v>
      </c>
      <c r="C5818" s="28"/>
      <c r="D5818" s="30"/>
      <c r="E5818" s="30"/>
      <c r="F5818" s="30"/>
      <c r="G5818" s="40"/>
      <c r="H5818" s="28"/>
      <c r="I5818" s="38"/>
      <c r="J5818" s="22"/>
      <c r="S5818" s="50"/>
    </row>
    <row r="5819" spans="1:31" s="7" customFormat="1" ht="13.25" customHeight="1" x14ac:dyDescent="0.35">
      <c r="A5819" s="58"/>
      <c r="B5819" s="49">
        <v>5060</v>
      </c>
      <c r="C5819" s="28"/>
      <c r="D5819" s="30"/>
      <c r="E5819" s="30"/>
      <c r="F5819" s="30"/>
      <c r="G5819" s="30"/>
      <c r="H5819" s="28"/>
      <c r="I5819" s="38"/>
      <c r="J5819" s="22"/>
      <c r="S5819" s="50"/>
    </row>
    <row r="5820" spans="1:31" s="7" customFormat="1" ht="13.25" customHeight="1" x14ac:dyDescent="0.35">
      <c r="A5820" s="58"/>
      <c r="B5820" s="49">
        <v>5061</v>
      </c>
      <c r="C5820" s="28"/>
      <c r="D5820" s="30"/>
      <c r="E5820" s="30"/>
      <c r="F5820" s="30"/>
      <c r="G5820" s="40"/>
      <c r="H5820" s="28"/>
      <c r="I5820" s="38"/>
      <c r="J5820" s="22"/>
      <c r="S5820" s="50"/>
    </row>
    <row r="5821" spans="1:31" s="7" customFormat="1" ht="13.25" customHeight="1" x14ac:dyDescent="0.35">
      <c r="A5821" s="58"/>
      <c r="B5821" s="49">
        <v>5062</v>
      </c>
      <c r="C5821" s="28"/>
      <c r="D5821" s="30"/>
      <c r="E5821" s="30"/>
      <c r="F5821" s="30"/>
      <c r="G5821" s="30"/>
      <c r="H5821" s="28"/>
      <c r="I5821" s="38"/>
      <c r="J5821" s="22"/>
      <c r="S5821" s="50"/>
    </row>
    <row r="5822" spans="1:31" s="7" customFormat="1" ht="13.25" customHeight="1" x14ac:dyDescent="0.35">
      <c r="A5822" s="58"/>
      <c r="B5822" s="49">
        <v>5063</v>
      </c>
      <c r="C5822" s="28"/>
      <c r="D5822" s="30"/>
      <c r="E5822" s="30"/>
      <c r="F5822" s="30"/>
      <c r="G5822" s="40"/>
      <c r="H5822" s="28"/>
      <c r="I5822" s="38"/>
      <c r="J5822" s="22"/>
      <c r="S5822" s="50"/>
    </row>
    <row r="5823" spans="1:31" ht="13.25" customHeight="1" x14ac:dyDescent="0.35">
      <c r="B5823" s="49">
        <v>5064</v>
      </c>
      <c r="H5823" s="28"/>
      <c r="I5823" s="30"/>
      <c r="J5823" s="3"/>
      <c r="AD5823" s="1"/>
      <c r="AE5823" s="1"/>
    </row>
    <row r="5824" spans="1:31" ht="13.25" customHeight="1" x14ac:dyDescent="0.35">
      <c r="B5824" s="49">
        <v>5065</v>
      </c>
      <c r="H5824" s="28"/>
      <c r="I5824" s="30"/>
      <c r="J5824" s="3"/>
      <c r="AD5824" s="1"/>
      <c r="AE5824" s="1"/>
    </row>
    <row r="5825" spans="2:31" ht="13.25" customHeight="1" x14ac:dyDescent="0.35">
      <c r="B5825" s="49">
        <v>5066</v>
      </c>
      <c r="H5825" s="28"/>
      <c r="I5825" s="30"/>
      <c r="J5825" s="3"/>
      <c r="AD5825" s="1"/>
      <c r="AE5825" s="1"/>
    </row>
    <row r="5826" spans="2:31" ht="13.25" customHeight="1" x14ac:dyDescent="0.35">
      <c r="B5826" s="49">
        <v>5067</v>
      </c>
      <c r="H5826" s="28"/>
      <c r="I5826" s="30"/>
      <c r="J5826" s="3"/>
      <c r="AD5826" s="1"/>
      <c r="AE5826" s="1"/>
    </row>
    <row r="5827" spans="2:31" ht="13.25" customHeight="1" x14ac:dyDescent="0.35">
      <c r="B5827" s="49">
        <v>5068</v>
      </c>
      <c r="H5827" s="28"/>
      <c r="I5827" s="30"/>
      <c r="J5827" s="3"/>
      <c r="AD5827" s="1"/>
      <c r="AE5827" s="1"/>
    </row>
    <row r="5828" spans="2:31" ht="13.25" customHeight="1" x14ac:dyDescent="0.35">
      <c r="B5828" s="49">
        <v>5069</v>
      </c>
      <c r="H5828" s="28"/>
      <c r="I5828" s="30"/>
      <c r="J5828" s="3"/>
      <c r="AD5828" s="1"/>
      <c r="AE5828" s="1"/>
    </row>
    <row r="5829" spans="2:31" ht="13.25" customHeight="1" x14ac:dyDescent="0.35">
      <c r="B5829" s="49">
        <v>5070</v>
      </c>
      <c r="H5829" s="28"/>
      <c r="I5829" s="30"/>
      <c r="J5829" s="3"/>
      <c r="AD5829" s="1"/>
      <c r="AE5829" s="1"/>
    </row>
    <row r="5830" spans="2:31" ht="13.25" customHeight="1" x14ac:dyDescent="0.35">
      <c r="B5830" s="49">
        <v>5071</v>
      </c>
      <c r="H5830" s="28"/>
      <c r="I5830" s="30"/>
      <c r="J5830" s="3"/>
      <c r="AD5830" s="1"/>
      <c r="AE5830" s="1"/>
    </row>
    <row r="5831" spans="2:31" ht="13.25" customHeight="1" x14ac:dyDescent="0.35">
      <c r="B5831" s="49">
        <v>5072</v>
      </c>
      <c r="H5831" s="28"/>
      <c r="I5831" s="30"/>
      <c r="J5831" s="3"/>
      <c r="AD5831" s="1"/>
      <c r="AE5831" s="1"/>
    </row>
    <row r="5832" spans="2:31" ht="13.25" customHeight="1" x14ac:dyDescent="0.35">
      <c r="B5832" s="49">
        <v>5073</v>
      </c>
      <c r="H5832" s="28"/>
      <c r="I5832" s="30"/>
      <c r="J5832" s="3"/>
      <c r="AD5832" s="1"/>
      <c r="AE5832" s="1"/>
    </row>
    <row r="5833" spans="2:31" ht="13.25" customHeight="1" x14ac:dyDescent="0.35">
      <c r="B5833" s="49">
        <v>5074</v>
      </c>
      <c r="H5833" s="28"/>
      <c r="I5833" s="30"/>
      <c r="J5833" s="3"/>
      <c r="AD5833" s="1"/>
      <c r="AE5833" s="1"/>
    </row>
    <row r="5834" spans="2:31" ht="13.25" customHeight="1" x14ac:dyDescent="0.35">
      <c r="B5834" s="49">
        <v>5075</v>
      </c>
      <c r="H5834" s="28"/>
      <c r="I5834" s="30"/>
      <c r="J5834" s="3"/>
      <c r="AD5834" s="1"/>
      <c r="AE5834" s="1"/>
    </row>
    <row r="5835" spans="2:31" ht="13.25" customHeight="1" x14ac:dyDescent="0.35">
      <c r="B5835" s="49">
        <v>5076</v>
      </c>
      <c r="H5835" s="28"/>
      <c r="I5835" s="30"/>
      <c r="J5835" s="3"/>
      <c r="AD5835" s="1"/>
      <c r="AE5835" s="1"/>
    </row>
    <row r="5836" spans="2:31" ht="13.25" customHeight="1" x14ac:dyDescent="0.35">
      <c r="B5836" s="49">
        <v>5077</v>
      </c>
      <c r="H5836" s="28"/>
      <c r="I5836" s="30"/>
      <c r="J5836" s="3"/>
      <c r="AD5836" s="1"/>
      <c r="AE5836" s="1"/>
    </row>
    <row r="5837" spans="2:31" ht="13.25" customHeight="1" x14ac:dyDescent="0.35">
      <c r="B5837" s="49">
        <v>5078</v>
      </c>
      <c r="H5837" s="28"/>
      <c r="I5837" s="30"/>
      <c r="J5837" s="3"/>
      <c r="AD5837" s="1"/>
      <c r="AE5837" s="1"/>
    </row>
    <row r="5838" spans="2:31" ht="13.25" customHeight="1" x14ac:dyDescent="0.35">
      <c r="B5838" s="49">
        <v>5079</v>
      </c>
      <c r="H5838" s="28"/>
      <c r="I5838" s="30"/>
      <c r="J5838" s="3"/>
      <c r="AD5838" s="1"/>
      <c r="AE5838" s="1"/>
    </row>
    <row r="5839" spans="2:31" ht="13.25" customHeight="1" x14ac:dyDescent="0.35">
      <c r="B5839" s="49">
        <v>5080</v>
      </c>
      <c r="H5839" s="28"/>
      <c r="I5839" s="30"/>
      <c r="J5839" s="3"/>
      <c r="AD5839" s="1"/>
      <c r="AE5839" s="1"/>
    </row>
    <row r="5840" spans="2:31" ht="13.25" customHeight="1" x14ac:dyDescent="0.35">
      <c r="B5840" s="49">
        <v>5081</v>
      </c>
      <c r="H5840" s="28"/>
      <c r="I5840" s="30"/>
      <c r="J5840" s="3"/>
      <c r="AD5840" s="1"/>
      <c r="AE5840" s="1"/>
    </row>
    <row r="5841" spans="2:31" ht="13.25" customHeight="1" x14ac:dyDescent="0.35">
      <c r="B5841" s="49">
        <v>5082</v>
      </c>
      <c r="H5841" s="28"/>
      <c r="I5841" s="30"/>
      <c r="J5841" s="3"/>
      <c r="AD5841" s="1"/>
      <c r="AE5841" s="1"/>
    </row>
    <row r="5842" spans="2:31" ht="13.25" customHeight="1" x14ac:dyDescent="0.35">
      <c r="B5842" s="49">
        <v>5083</v>
      </c>
      <c r="H5842" s="28"/>
      <c r="I5842" s="30"/>
      <c r="J5842" s="3"/>
      <c r="AD5842" s="1"/>
      <c r="AE5842" s="1"/>
    </row>
    <row r="5843" spans="2:31" ht="13.25" customHeight="1" x14ac:dyDescent="0.35">
      <c r="B5843" s="49">
        <v>5084</v>
      </c>
      <c r="H5843" s="28"/>
      <c r="I5843" s="30"/>
      <c r="J5843" s="3"/>
      <c r="AD5843" s="1"/>
      <c r="AE5843" s="1"/>
    </row>
    <row r="5844" spans="2:31" ht="13.25" customHeight="1" x14ac:dyDescent="0.35">
      <c r="B5844" s="49">
        <v>5085</v>
      </c>
      <c r="H5844" s="28"/>
      <c r="I5844" s="30"/>
      <c r="J5844" s="3"/>
      <c r="AD5844" s="1"/>
      <c r="AE5844" s="1"/>
    </row>
    <row r="5845" spans="2:31" ht="13.25" customHeight="1" x14ac:dyDescent="0.35">
      <c r="B5845" s="49">
        <v>5086</v>
      </c>
      <c r="H5845" s="28"/>
      <c r="I5845" s="30"/>
      <c r="J5845" s="3"/>
      <c r="AD5845" s="1"/>
      <c r="AE5845" s="1"/>
    </row>
    <row r="5846" spans="2:31" ht="13.25" customHeight="1" x14ac:dyDescent="0.35">
      <c r="B5846" s="49">
        <v>5087</v>
      </c>
      <c r="H5846" s="28"/>
      <c r="I5846" s="30"/>
      <c r="J5846" s="3"/>
      <c r="AD5846" s="1"/>
      <c r="AE5846" s="1"/>
    </row>
    <row r="5847" spans="2:31" ht="13.25" customHeight="1" x14ac:dyDescent="0.35">
      <c r="B5847" s="49">
        <v>5088</v>
      </c>
      <c r="H5847" s="28"/>
      <c r="I5847" s="30"/>
      <c r="J5847" s="3"/>
      <c r="AD5847" s="1"/>
      <c r="AE5847" s="1"/>
    </row>
    <row r="5848" spans="2:31" ht="13.25" customHeight="1" x14ac:dyDescent="0.35">
      <c r="B5848" s="49">
        <v>5089</v>
      </c>
      <c r="H5848" s="28"/>
      <c r="I5848" s="30"/>
      <c r="J5848" s="3"/>
      <c r="AD5848" s="1"/>
      <c r="AE5848" s="1"/>
    </row>
    <row r="5849" spans="2:31" ht="13.25" customHeight="1" x14ac:dyDescent="0.35">
      <c r="B5849" s="49">
        <v>5090</v>
      </c>
      <c r="H5849" s="28"/>
      <c r="I5849" s="30"/>
      <c r="J5849" s="3"/>
      <c r="AD5849" s="1"/>
      <c r="AE5849" s="1"/>
    </row>
    <row r="5850" spans="2:31" ht="13.25" customHeight="1" x14ac:dyDescent="0.35">
      <c r="B5850" s="49">
        <v>5091</v>
      </c>
      <c r="H5850" s="28"/>
      <c r="I5850" s="30"/>
      <c r="J5850" s="3"/>
      <c r="AD5850" s="1"/>
      <c r="AE5850" s="1"/>
    </row>
    <row r="5851" spans="2:31" ht="13.25" customHeight="1" x14ac:dyDescent="0.35">
      <c r="B5851" s="49">
        <v>5092</v>
      </c>
      <c r="H5851" s="28"/>
      <c r="I5851" s="30"/>
      <c r="J5851" s="3"/>
      <c r="AD5851" s="1"/>
      <c r="AE5851" s="1"/>
    </row>
    <row r="5852" spans="2:31" ht="13.25" customHeight="1" x14ac:dyDescent="0.35">
      <c r="B5852" s="49">
        <v>5093</v>
      </c>
      <c r="H5852" s="28"/>
      <c r="I5852" s="30"/>
      <c r="J5852" s="3"/>
      <c r="AD5852" s="1"/>
      <c r="AE5852" s="1"/>
    </row>
    <row r="5853" spans="2:31" ht="13.25" customHeight="1" x14ac:dyDescent="0.35">
      <c r="B5853" s="49">
        <v>5094</v>
      </c>
      <c r="H5853" s="28"/>
      <c r="I5853" s="30"/>
      <c r="J5853" s="3"/>
      <c r="AD5853" s="1"/>
      <c r="AE5853" s="1"/>
    </row>
    <row r="5854" spans="2:31" ht="13.25" customHeight="1" x14ac:dyDescent="0.35">
      <c r="B5854" s="49">
        <v>5095</v>
      </c>
      <c r="H5854" s="28"/>
      <c r="I5854" s="30"/>
      <c r="J5854" s="3"/>
      <c r="AD5854" s="1"/>
      <c r="AE5854" s="1"/>
    </row>
    <row r="5855" spans="2:31" ht="13.25" customHeight="1" x14ac:dyDescent="0.35">
      <c r="B5855" s="49">
        <v>5096</v>
      </c>
      <c r="H5855" s="28"/>
      <c r="I5855" s="30"/>
      <c r="J5855" s="3"/>
      <c r="AD5855" s="1"/>
      <c r="AE5855" s="1"/>
    </row>
    <row r="5856" spans="2:31" ht="13.25" customHeight="1" x14ac:dyDescent="0.35">
      <c r="B5856" s="49">
        <v>5097</v>
      </c>
      <c r="H5856" s="28"/>
      <c r="I5856" s="30"/>
      <c r="J5856" s="3"/>
      <c r="AD5856" s="1"/>
      <c r="AE5856" s="1"/>
    </row>
    <row r="5857" spans="2:31" ht="13.25" customHeight="1" x14ac:dyDescent="0.35">
      <c r="B5857" s="49">
        <v>5098</v>
      </c>
      <c r="H5857" s="28"/>
      <c r="I5857" s="30"/>
      <c r="J5857" s="3"/>
      <c r="AD5857" s="1"/>
      <c r="AE5857" s="1"/>
    </row>
    <row r="5858" spans="2:31" ht="13.25" customHeight="1" x14ac:dyDescent="0.35">
      <c r="B5858" s="49">
        <v>5099</v>
      </c>
      <c r="H5858" s="28"/>
      <c r="I5858" s="30"/>
      <c r="J5858" s="3"/>
      <c r="AD5858" s="1"/>
      <c r="AE5858" s="1"/>
    </row>
    <row r="5859" spans="2:31" ht="13.25" customHeight="1" x14ac:dyDescent="0.35">
      <c r="B5859" s="49">
        <v>5120</v>
      </c>
      <c r="D5859" s="38"/>
      <c r="E5859" s="38"/>
      <c r="F5859" s="38"/>
      <c r="G5859" s="103"/>
      <c r="H5859" s="104"/>
      <c r="I5859" s="30"/>
      <c r="J5859" s="3"/>
      <c r="AD5859" s="1"/>
      <c r="AE5859" s="1"/>
    </row>
    <row r="5860" spans="2:31" ht="13.25" customHeight="1" x14ac:dyDescent="0.35">
      <c r="B5860" s="49">
        <v>5122</v>
      </c>
      <c r="C5860" s="41"/>
      <c r="D5860" s="38"/>
      <c r="E5860" s="38"/>
      <c r="F5860" s="38"/>
      <c r="G5860" s="103"/>
      <c r="H5860" s="104"/>
      <c r="I5860" s="30"/>
      <c r="J5860" s="3"/>
      <c r="AD5860" s="1"/>
      <c r="AE5860" s="1"/>
    </row>
    <row r="5861" spans="2:31" ht="13.25" customHeight="1" x14ac:dyDescent="0.35">
      <c r="B5861" s="49">
        <v>5124</v>
      </c>
      <c r="H5861" s="28"/>
      <c r="I5861" s="30"/>
      <c r="J5861" s="3"/>
      <c r="AD5861" s="1"/>
      <c r="AE5861" s="1"/>
    </row>
    <row r="5862" spans="2:31" ht="13.25" customHeight="1" x14ac:dyDescent="0.35">
      <c r="B5862" s="49">
        <v>5125</v>
      </c>
      <c r="H5862" s="28"/>
      <c r="I5862" s="30"/>
      <c r="J5862" s="3"/>
      <c r="AD5862" s="1"/>
      <c r="AE5862" s="1"/>
    </row>
    <row r="5863" spans="2:31" ht="13.25" customHeight="1" x14ac:dyDescent="0.35">
      <c r="B5863" s="49">
        <v>5126</v>
      </c>
      <c r="H5863" s="28"/>
      <c r="I5863" s="30"/>
      <c r="J5863" s="3"/>
      <c r="AD5863" s="1"/>
      <c r="AE5863" s="1"/>
    </row>
    <row r="5864" spans="2:31" ht="13.25" customHeight="1" x14ac:dyDescent="0.35">
      <c r="B5864" s="49">
        <v>5127</v>
      </c>
      <c r="H5864" s="28"/>
      <c r="I5864" s="30"/>
      <c r="J5864" s="3"/>
      <c r="AD5864" s="1"/>
      <c r="AE5864" s="1"/>
    </row>
    <row r="5865" spans="2:31" ht="13.25" customHeight="1" x14ac:dyDescent="0.35">
      <c r="B5865" s="49">
        <v>5128</v>
      </c>
      <c r="H5865" s="28"/>
      <c r="I5865" s="30"/>
      <c r="J5865" s="3"/>
      <c r="AD5865" s="1"/>
      <c r="AE5865" s="1"/>
    </row>
    <row r="5866" spans="2:31" ht="13.25" customHeight="1" x14ac:dyDescent="0.35">
      <c r="B5866" s="49">
        <v>5129</v>
      </c>
      <c r="H5866" s="28"/>
      <c r="I5866" s="30"/>
      <c r="J5866" s="3"/>
      <c r="AD5866" s="1"/>
      <c r="AE5866" s="1"/>
    </row>
    <row r="5867" spans="2:31" ht="13.25" customHeight="1" x14ac:dyDescent="0.35">
      <c r="B5867" s="49">
        <v>5130</v>
      </c>
      <c r="H5867" s="28"/>
      <c r="I5867" s="30"/>
      <c r="J5867" s="3"/>
      <c r="AD5867" s="1"/>
      <c r="AE5867" s="1"/>
    </row>
    <row r="5868" spans="2:31" ht="13.25" customHeight="1" x14ac:dyDescent="0.35">
      <c r="B5868" s="49">
        <v>5131</v>
      </c>
      <c r="H5868" s="28"/>
      <c r="I5868" s="30"/>
      <c r="J5868" s="3"/>
      <c r="AD5868" s="1"/>
      <c r="AE5868" s="1"/>
    </row>
    <row r="5869" spans="2:31" ht="13.25" customHeight="1" x14ac:dyDescent="0.35">
      <c r="B5869" s="49">
        <v>5132</v>
      </c>
      <c r="H5869" s="28"/>
      <c r="I5869" s="30"/>
      <c r="J5869" s="3"/>
      <c r="AD5869" s="1"/>
      <c r="AE5869" s="1"/>
    </row>
    <row r="5870" spans="2:31" ht="13.25" customHeight="1" x14ac:dyDescent="0.35">
      <c r="B5870" s="49">
        <v>5133</v>
      </c>
      <c r="H5870" s="28"/>
      <c r="I5870" s="30"/>
      <c r="J5870" s="3"/>
      <c r="AD5870" s="1"/>
      <c r="AE5870" s="1"/>
    </row>
    <row r="5871" spans="2:31" ht="13.25" customHeight="1" x14ac:dyDescent="0.35">
      <c r="B5871" s="49">
        <v>5134</v>
      </c>
      <c r="H5871" s="28"/>
      <c r="I5871" s="30"/>
      <c r="J5871" s="3"/>
      <c r="AD5871" s="1"/>
      <c r="AE5871" s="1"/>
    </row>
    <row r="5872" spans="2:31" ht="13.25" customHeight="1" x14ac:dyDescent="0.35">
      <c r="B5872" s="49">
        <v>5135</v>
      </c>
      <c r="H5872" s="28"/>
      <c r="I5872" s="30"/>
      <c r="J5872" s="3"/>
      <c r="AD5872" s="1"/>
      <c r="AE5872" s="1"/>
    </row>
    <row r="5873" spans="2:31" ht="13.25" customHeight="1" x14ac:dyDescent="0.35">
      <c r="B5873" s="49">
        <v>5136</v>
      </c>
      <c r="H5873" s="28"/>
      <c r="I5873" s="30"/>
      <c r="J5873" s="3"/>
      <c r="AD5873" s="1"/>
      <c r="AE5873" s="1"/>
    </row>
    <row r="5874" spans="2:31" ht="13.25" customHeight="1" x14ac:dyDescent="0.35">
      <c r="B5874" s="49">
        <v>5137</v>
      </c>
      <c r="H5874" s="28"/>
      <c r="I5874" s="30"/>
      <c r="J5874" s="3"/>
      <c r="AD5874" s="1"/>
      <c r="AE5874" s="1"/>
    </row>
    <row r="5875" spans="2:31" ht="13.25" customHeight="1" x14ac:dyDescent="0.35">
      <c r="B5875" s="49">
        <v>5138</v>
      </c>
      <c r="H5875" s="28"/>
      <c r="I5875" s="30"/>
      <c r="J5875" s="3"/>
      <c r="AD5875" s="1"/>
      <c r="AE5875" s="1"/>
    </row>
    <row r="5876" spans="2:31" ht="13.25" customHeight="1" x14ac:dyDescent="0.35">
      <c r="B5876" s="49">
        <v>5139</v>
      </c>
      <c r="H5876" s="28"/>
      <c r="I5876" s="30"/>
      <c r="J5876" s="3"/>
      <c r="AD5876" s="1"/>
      <c r="AE5876" s="1"/>
    </row>
    <row r="5877" spans="2:31" ht="13.25" customHeight="1" x14ac:dyDescent="0.35">
      <c r="B5877" s="49">
        <v>5140</v>
      </c>
      <c r="H5877" s="28"/>
      <c r="I5877" s="30"/>
      <c r="J5877" s="3"/>
      <c r="AD5877" s="1"/>
      <c r="AE5877" s="1"/>
    </row>
    <row r="5878" spans="2:31" ht="13.25" customHeight="1" x14ac:dyDescent="0.35">
      <c r="B5878" s="49">
        <v>5141</v>
      </c>
      <c r="H5878" s="28"/>
      <c r="I5878" s="30"/>
      <c r="J5878" s="3"/>
      <c r="AD5878" s="1"/>
      <c r="AE5878" s="1"/>
    </row>
    <row r="5879" spans="2:31" ht="13.25" customHeight="1" x14ac:dyDescent="0.35">
      <c r="B5879" s="49">
        <v>5142</v>
      </c>
      <c r="H5879" s="28"/>
      <c r="I5879" s="30"/>
      <c r="J5879" s="3"/>
      <c r="AD5879" s="1"/>
      <c r="AE5879" s="1"/>
    </row>
    <row r="5880" spans="2:31" ht="13.25" customHeight="1" x14ac:dyDescent="0.35">
      <c r="B5880" s="49">
        <v>5143</v>
      </c>
      <c r="H5880" s="28"/>
      <c r="I5880" s="30"/>
      <c r="J5880" s="3"/>
      <c r="AD5880" s="1"/>
      <c r="AE5880" s="1"/>
    </row>
    <row r="5881" spans="2:31" ht="13.25" customHeight="1" x14ac:dyDescent="0.35">
      <c r="B5881" s="49">
        <v>5144</v>
      </c>
      <c r="H5881" s="28"/>
      <c r="I5881" s="30"/>
      <c r="J5881" s="3"/>
      <c r="AD5881" s="1"/>
      <c r="AE5881" s="1"/>
    </row>
    <row r="5882" spans="2:31" ht="13.25" customHeight="1" x14ac:dyDescent="0.35">
      <c r="B5882" s="49">
        <v>5145</v>
      </c>
      <c r="H5882" s="28"/>
      <c r="I5882" s="30"/>
      <c r="J5882" s="3"/>
      <c r="AD5882" s="1"/>
      <c r="AE5882" s="1"/>
    </row>
    <row r="5883" spans="2:31" ht="13.25" customHeight="1" x14ac:dyDescent="0.35">
      <c r="B5883" s="49">
        <v>5146</v>
      </c>
      <c r="H5883" s="28"/>
      <c r="I5883" s="30"/>
      <c r="J5883" s="3"/>
      <c r="AD5883" s="1"/>
      <c r="AE5883" s="1"/>
    </row>
    <row r="5884" spans="2:31" ht="13.25" customHeight="1" x14ac:dyDescent="0.35">
      <c r="B5884" s="49">
        <v>5147</v>
      </c>
      <c r="H5884" s="28"/>
      <c r="I5884" s="30"/>
      <c r="J5884" s="3"/>
      <c r="AD5884" s="1"/>
      <c r="AE5884" s="1"/>
    </row>
    <row r="5885" spans="2:31" ht="13.25" customHeight="1" x14ac:dyDescent="0.35">
      <c r="B5885" s="49">
        <v>5148</v>
      </c>
      <c r="H5885" s="28"/>
      <c r="I5885" s="30"/>
      <c r="J5885" s="3"/>
      <c r="AD5885" s="1"/>
      <c r="AE5885" s="1"/>
    </row>
    <row r="5886" spans="2:31" ht="13.25" customHeight="1" x14ac:dyDescent="0.35">
      <c r="B5886" s="49">
        <v>5149</v>
      </c>
      <c r="H5886" s="28"/>
      <c r="I5886" s="30"/>
      <c r="J5886" s="3"/>
      <c r="AD5886" s="1"/>
      <c r="AE5886" s="1"/>
    </row>
    <row r="5887" spans="2:31" ht="13.25" customHeight="1" x14ac:dyDescent="0.35">
      <c r="B5887" s="49">
        <v>5150</v>
      </c>
      <c r="H5887" s="28"/>
      <c r="I5887" s="30"/>
      <c r="J5887" s="3"/>
      <c r="AD5887" s="1"/>
      <c r="AE5887" s="1"/>
    </row>
    <row r="5888" spans="2:31" ht="13.25" customHeight="1" x14ac:dyDescent="0.35">
      <c r="B5888" s="49">
        <v>5151</v>
      </c>
      <c r="H5888" s="28"/>
      <c r="I5888" s="30"/>
      <c r="J5888" s="3"/>
      <c r="AD5888" s="1"/>
      <c r="AE5888" s="1"/>
    </row>
    <row r="5889" spans="1:31" ht="13.25" customHeight="1" x14ac:dyDescent="0.35">
      <c r="B5889" s="49">
        <v>5152</v>
      </c>
      <c r="H5889" s="28"/>
      <c r="I5889" s="30"/>
      <c r="J5889" s="3"/>
      <c r="AD5889" s="1"/>
      <c r="AE5889" s="1"/>
    </row>
    <row r="5890" spans="1:31" ht="13.25" customHeight="1" x14ac:dyDescent="0.35">
      <c r="B5890" s="49">
        <v>5153</v>
      </c>
      <c r="H5890" s="28"/>
      <c r="I5890" s="30"/>
      <c r="J5890" s="3"/>
      <c r="AD5890" s="1"/>
      <c r="AE5890" s="1"/>
    </row>
    <row r="5891" spans="1:31" ht="13.25" customHeight="1" x14ac:dyDescent="0.35">
      <c r="B5891" s="49">
        <v>5154</v>
      </c>
      <c r="H5891" s="28"/>
      <c r="I5891" s="30"/>
      <c r="J5891" s="3"/>
      <c r="AD5891" s="1"/>
      <c r="AE5891" s="1"/>
    </row>
    <row r="5892" spans="1:31" ht="13.25" customHeight="1" x14ac:dyDescent="0.35">
      <c r="B5892" s="49">
        <v>5155</v>
      </c>
      <c r="H5892" s="28"/>
      <c r="I5892" s="30"/>
      <c r="J5892" s="3"/>
      <c r="AD5892" s="1"/>
      <c r="AE5892" s="1"/>
    </row>
    <row r="5893" spans="1:31" ht="13.25" customHeight="1" x14ac:dyDescent="0.35">
      <c r="B5893" s="49">
        <v>5156</v>
      </c>
      <c r="H5893" s="28"/>
      <c r="I5893" s="30"/>
      <c r="J5893" s="3"/>
      <c r="AD5893" s="1"/>
      <c r="AE5893" s="1"/>
    </row>
    <row r="5894" spans="1:31" ht="13.25" customHeight="1" x14ac:dyDescent="0.35">
      <c r="B5894" s="49">
        <v>5157</v>
      </c>
      <c r="H5894" s="28"/>
      <c r="I5894" s="30"/>
      <c r="J5894" s="3"/>
      <c r="AD5894" s="1"/>
      <c r="AE5894" s="1"/>
    </row>
    <row r="5895" spans="1:31" ht="13.25" customHeight="1" x14ac:dyDescent="0.35">
      <c r="B5895" s="49">
        <v>5158</v>
      </c>
      <c r="H5895" s="28"/>
      <c r="I5895" s="30"/>
      <c r="J5895" s="3"/>
      <c r="AD5895" s="1"/>
      <c r="AE5895" s="1"/>
    </row>
    <row r="5896" spans="1:31" ht="13.25" customHeight="1" x14ac:dyDescent="0.35">
      <c r="B5896" s="49">
        <v>5159</v>
      </c>
      <c r="H5896" s="28"/>
      <c r="I5896" s="30"/>
      <c r="J5896" s="3"/>
      <c r="AD5896" s="1"/>
      <c r="AE5896" s="1"/>
    </row>
    <row r="5897" spans="1:31" ht="13.25" customHeight="1" x14ac:dyDescent="0.35">
      <c r="B5897" s="49">
        <v>5160</v>
      </c>
      <c r="H5897" s="28"/>
      <c r="I5897" s="30"/>
      <c r="J5897" s="3"/>
      <c r="AD5897" s="1"/>
      <c r="AE5897" s="1"/>
    </row>
    <row r="5898" spans="1:31" ht="13.25" customHeight="1" x14ac:dyDescent="0.35">
      <c r="B5898" s="49">
        <v>5161</v>
      </c>
      <c r="H5898" s="28"/>
      <c r="I5898" s="30"/>
      <c r="J5898" s="3"/>
      <c r="AD5898" s="1"/>
      <c r="AE5898" s="1"/>
    </row>
    <row r="5899" spans="1:31" ht="13.25" customHeight="1" x14ac:dyDescent="0.35">
      <c r="B5899" s="49">
        <v>5162</v>
      </c>
      <c r="H5899" s="28"/>
      <c r="I5899" s="30"/>
      <c r="J5899" s="3"/>
      <c r="AD5899" s="1"/>
      <c r="AE5899" s="1"/>
    </row>
    <row r="5900" spans="1:31" s="7" customFormat="1" ht="13.25" customHeight="1" x14ac:dyDescent="0.35">
      <c r="A5900" s="58"/>
      <c r="B5900" s="49">
        <v>5163</v>
      </c>
      <c r="C5900" s="28"/>
      <c r="D5900" s="30"/>
      <c r="E5900" s="30"/>
      <c r="F5900" s="30"/>
      <c r="G5900" s="40"/>
      <c r="H5900" s="28"/>
      <c r="I5900" s="38"/>
      <c r="J5900" s="22"/>
      <c r="S5900" s="50"/>
    </row>
    <row r="5901" spans="1:31" s="7" customFormat="1" ht="13.25" customHeight="1" x14ac:dyDescent="0.35">
      <c r="A5901" s="58"/>
      <c r="B5901" s="49">
        <v>5164</v>
      </c>
      <c r="C5901" s="28"/>
      <c r="D5901" s="30"/>
      <c r="E5901" s="30"/>
      <c r="F5901" s="30"/>
      <c r="G5901" s="40"/>
      <c r="H5901" s="28"/>
      <c r="I5901" s="38"/>
      <c r="J5901" s="22"/>
      <c r="S5901" s="50"/>
    </row>
    <row r="5902" spans="1:31" s="7" customFormat="1" ht="13.25" customHeight="1" x14ac:dyDescent="0.35">
      <c r="A5902" s="58"/>
      <c r="B5902" s="49">
        <v>5165</v>
      </c>
      <c r="C5902" s="28"/>
      <c r="D5902" s="30"/>
      <c r="E5902" s="30"/>
      <c r="F5902" s="30"/>
      <c r="G5902" s="40"/>
      <c r="H5902" s="28"/>
      <c r="I5902" s="38"/>
      <c r="J5902" s="22"/>
      <c r="S5902" s="50"/>
    </row>
    <row r="5903" spans="1:31" s="7" customFormat="1" ht="13.25" customHeight="1" x14ac:dyDescent="0.35">
      <c r="A5903" s="58"/>
      <c r="B5903" s="49">
        <v>5166</v>
      </c>
      <c r="C5903" s="28"/>
      <c r="D5903" s="30"/>
      <c r="E5903" s="30"/>
      <c r="F5903" s="30"/>
      <c r="G5903" s="40"/>
      <c r="H5903" s="28"/>
      <c r="I5903" s="38"/>
      <c r="J5903" s="22"/>
      <c r="S5903" s="50"/>
    </row>
    <row r="5904" spans="1:31" s="7" customFormat="1" ht="13.25" customHeight="1" x14ac:dyDescent="0.35">
      <c r="A5904" s="58"/>
      <c r="B5904" s="49">
        <v>5167</v>
      </c>
      <c r="C5904" s="28"/>
      <c r="D5904" s="30"/>
      <c r="E5904" s="30"/>
      <c r="F5904" s="30"/>
      <c r="G5904" s="40"/>
      <c r="H5904" s="28"/>
      <c r="I5904" s="38"/>
      <c r="J5904" s="22"/>
      <c r="S5904" s="50"/>
    </row>
    <row r="5905" spans="1:19" s="7" customFormat="1" ht="13.25" customHeight="1" x14ac:dyDescent="0.35">
      <c r="A5905" s="58"/>
      <c r="B5905" s="49">
        <v>5168</v>
      </c>
      <c r="C5905" s="28"/>
      <c r="D5905" s="30"/>
      <c r="E5905" s="30"/>
      <c r="F5905" s="30"/>
      <c r="G5905" s="40"/>
      <c r="H5905" s="28"/>
      <c r="I5905" s="38"/>
      <c r="J5905" s="22"/>
      <c r="S5905" s="50"/>
    </row>
    <row r="5906" spans="1:19" s="7" customFormat="1" ht="13.25" customHeight="1" x14ac:dyDescent="0.35">
      <c r="A5906" s="58"/>
      <c r="B5906" s="49">
        <v>5169</v>
      </c>
      <c r="C5906" s="28"/>
      <c r="D5906" s="30"/>
      <c r="E5906" s="30"/>
      <c r="F5906" s="30"/>
      <c r="G5906" s="40"/>
      <c r="H5906" s="28"/>
      <c r="I5906" s="38"/>
      <c r="J5906" s="22"/>
      <c r="S5906" s="50"/>
    </row>
    <row r="5907" spans="1:19" s="7" customFormat="1" ht="13.25" customHeight="1" x14ac:dyDescent="0.35">
      <c r="A5907" s="58"/>
      <c r="B5907" s="49">
        <v>5170</v>
      </c>
      <c r="C5907" s="28"/>
      <c r="D5907" s="30"/>
      <c r="E5907" s="30"/>
      <c r="F5907" s="30"/>
      <c r="G5907" s="40"/>
      <c r="H5907" s="28"/>
      <c r="I5907" s="38"/>
      <c r="J5907" s="22"/>
      <c r="S5907" s="50"/>
    </row>
    <row r="5908" spans="1:19" s="7" customFormat="1" ht="13.25" customHeight="1" x14ac:dyDescent="0.35">
      <c r="A5908" s="58"/>
      <c r="B5908" s="49">
        <v>5171</v>
      </c>
      <c r="C5908" s="28"/>
      <c r="D5908" s="30"/>
      <c r="E5908" s="30"/>
      <c r="F5908" s="30"/>
      <c r="G5908" s="40"/>
      <c r="H5908" s="28"/>
      <c r="I5908" s="38"/>
      <c r="J5908" s="22"/>
      <c r="S5908" s="50"/>
    </row>
    <row r="5909" spans="1:19" s="7" customFormat="1" ht="13.25" customHeight="1" x14ac:dyDescent="0.35">
      <c r="A5909" s="58"/>
      <c r="B5909" s="49">
        <v>5172</v>
      </c>
      <c r="C5909" s="28"/>
      <c r="D5909" s="30"/>
      <c r="E5909" s="30"/>
      <c r="F5909" s="30"/>
      <c r="G5909" s="40"/>
      <c r="H5909" s="28"/>
      <c r="I5909" s="38"/>
      <c r="J5909" s="22"/>
      <c r="S5909" s="50"/>
    </row>
    <row r="5910" spans="1:19" s="7" customFormat="1" ht="13.25" customHeight="1" x14ac:dyDescent="0.35">
      <c r="A5910" s="58"/>
      <c r="B5910" s="49">
        <v>5173</v>
      </c>
      <c r="C5910" s="28"/>
      <c r="D5910" s="30"/>
      <c r="E5910" s="30"/>
      <c r="F5910" s="30"/>
      <c r="G5910" s="40"/>
      <c r="H5910" s="28"/>
      <c r="I5910" s="38"/>
      <c r="J5910" s="22"/>
      <c r="S5910" s="50"/>
    </row>
    <row r="5911" spans="1:19" s="7" customFormat="1" ht="13.25" customHeight="1" x14ac:dyDescent="0.35">
      <c r="A5911" s="58"/>
      <c r="B5911" s="49">
        <v>5174</v>
      </c>
      <c r="C5911" s="28"/>
      <c r="D5911" s="30"/>
      <c r="E5911" s="30"/>
      <c r="F5911" s="30"/>
      <c r="G5911" s="40"/>
      <c r="H5911" s="28"/>
      <c r="I5911" s="38"/>
      <c r="J5911" s="22"/>
      <c r="S5911" s="50"/>
    </row>
    <row r="5912" spans="1:19" s="7" customFormat="1" ht="13.25" customHeight="1" x14ac:dyDescent="0.35">
      <c r="A5912" s="58"/>
      <c r="B5912" s="49">
        <v>5175</v>
      </c>
      <c r="C5912" s="28"/>
      <c r="D5912" s="30"/>
      <c r="E5912" s="30"/>
      <c r="F5912" s="30"/>
      <c r="G5912" s="40"/>
      <c r="H5912" s="28"/>
      <c r="I5912" s="38"/>
      <c r="J5912" s="22"/>
      <c r="S5912" s="50"/>
    </row>
    <row r="5913" spans="1:19" s="7" customFormat="1" ht="13.25" customHeight="1" x14ac:dyDescent="0.35">
      <c r="A5913" s="58"/>
      <c r="B5913" s="49">
        <v>5176</v>
      </c>
      <c r="C5913" s="28"/>
      <c r="D5913" s="30"/>
      <c r="E5913" s="30"/>
      <c r="F5913" s="30"/>
      <c r="G5913" s="40"/>
      <c r="H5913" s="28"/>
      <c r="I5913" s="38"/>
      <c r="J5913" s="22"/>
      <c r="S5913" s="50"/>
    </row>
    <row r="5914" spans="1:19" s="7" customFormat="1" ht="13.25" customHeight="1" x14ac:dyDescent="0.35">
      <c r="A5914" s="58"/>
      <c r="B5914" s="49">
        <v>5177</v>
      </c>
      <c r="C5914" s="28"/>
      <c r="D5914" s="30"/>
      <c r="E5914" s="30"/>
      <c r="F5914" s="30"/>
      <c r="G5914" s="40"/>
      <c r="H5914" s="28"/>
      <c r="I5914" s="38"/>
      <c r="J5914" s="22"/>
      <c r="S5914" s="50"/>
    </row>
    <row r="5915" spans="1:19" s="7" customFormat="1" ht="13.25" customHeight="1" x14ac:dyDescent="0.35">
      <c r="A5915" s="58"/>
      <c r="B5915" s="49">
        <v>5178</v>
      </c>
      <c r="C5915" s="28"/>
      <c r="D5915" s="30"/>
      <c r="E5915" s="30"/>
      <c r="F5915" s="30"/>
      <c r="G5915" s="40"/>
      <c r="H5915" s="28"/>
      <c r="I5915" s="38"/>
      <c r="J5915" s="22"/>
      <c r="S5915" s="50"/>
    </row>
    <row r="5916" spans="1:19" s="7" customFormat="1" ht="13.25" customHeight="1" x14ac:dyDescent="0.35">
      <c r="A5916" s="58"/>
      <c r="B5916" s="49">
        <v>5179</v>
      </c>
      <c r="C5916" s="28"/>
      <c r="D5916" s="30"/>
      <c r="E5916" s="30"/>
      <c r="F5916" s="30"/>
      <c r="G5916" s="40"/>
      <c r="H5916" s="28"/>
      <c r="I5916" s="38"/>
      <c r="J5916" s="22"/>
      <c r="S5916" s="50"/>
    </row>
    <row r="5917" spans="1:19" s="7" customFormat="1" ht="13.25" customHeight="1" x14ac:dyDescent="0.35">
      <c r="A5917" s="58"/>
      <c r="B5917" s="49">
        <v>5180</v>
      </c>
      <c r="C5917" s="28"/>
      <c r="D5917" s="30"/>
      <c r="E5917" s="30"/>
      <c r="F5917" s="30"/>
      <c r="G5917" s="40"/>
      <c r="H5917" s="28"/>
      <c r="I5917" s="38"/>
      <c r="J5917" s="22"/>
      <c r="S5917" s="50"/>
    </row>
    <row r="5918" spans="1:19" s="7" customFormat="1" ht="13.25" customHeight="1" x14ac:dyDescent="0.35">
      <c r="A5918" s="58"/>
      <c r="B5918" s="49">
        <v>5181</v>
      </c>
      <c r="C5918" s="28"/>
      <c r="D5918" s="30"/>
      <c r="E5918" s="30"/>
      <c r="F5918" s="30"/>
      <c r="G5918" s="40"/>
      <c r="H5918" s="28"/>
      <c r="I5918" s="38"/>
      <c r="J5918" s="22"/>
      <c r="S5918" s="50"/>
    </row>
    <row r="5919" spans="1:19" s="7" customFormat="1" ht="13.25" customHeight="1" x14ac:dyDescent="0.35">
      <c r="A5919" s="58"/>
      <c r="B5919" s="49">
        <v>5182</v>
      </c>
      <c r="C5919" s="28"/>
      <c r="D5919" s="30"/>
      <c r="E5919" s="30"/>
      <c r="F5919" s="30"/>
      <c r="G5919" s="30"/>
      <c r="H5919" s="28"/>
      <c r="I5919" s="38"/>
      <c r="J5919" s="22"/>
      <c r="S5919" s="50"/>
    </row>
    <row r="5920" spans="1:19" s="7" customFormat="1" ht="13.25" customHeight="1" x14ac:dyDescent="0.35">
      <c r="A5920" s="58"/>
      <c r="B5920" s="49">
        <v>5183</v>
      </c>
      <c r="C5920" s="28"/>
      <c r="D5920" s="30"/>
      <c r="E5920" s="30"/>
      <c r="F5920" s="30"/>
      <c r="G5920" s="40"/>
      <c r="H5920" s="28"/>
      <c r="I5920" s="38"/>
      <c r="J5920" s="22"/>
      <c r="S5920" s="50"/>
    </row>
    <row r="5921" spans="1:31" s="7" customFormat="1" ht="13.25" customHeight="1" x14ac:dyDescent="0.35">
      <c r="A5921" s="58"/>
      <c r="B5921" s="49">
        <v>5184</v>
      </c>
      <c r="C5921" s="28"/>
      <c r="D5921" s="30"/>
      <c r="E5921" s="30"/>
      <c r="F5921" s="30"/>
      <c r="G5921" s="30"/>
      <c r="H5921" s="28"/>
      <c r="I5921" s="38"/>
      <c r="J5921" s="22"/>
      <c r="S5921" s="50"/>
    </row>
    <row r="5922" spans="1:31" s="7" customFormat="1" ht="13.25" customHeight="1" x14ac:dyDescent="0.35">
      <c r="A5922" s="58"/>
      <c r="B5922" s="49">
        <v>5185</v>
      </c>
      <c r="C5922" s="28"/>
      <c r="D5922" s="30"/>
      <c r="E5922" s="30"/>
      <c r="F5922" s="30"/>
      <c r="G5922" s="40"/>
      <c r="H5922" s="28"/>
      <c r="I5922" s="38"/>
      <c r="J5922" s="22"/>
      <c r="S5922" s="50"/>
    </row>
    <row r="5923" spans="1:31" ht="13.25" customHeight="1" x14ac:dyDescent="0.35">
      <c r="B5923" s="49">
        <v>5186</v>
      </c>
      <c r="H5923" s="28"/>
      <c r="I5923" s="30"/>
      <c r="J5923" s="3"/>
      <c r="AD5923" s="1"/>
      <c r="AE5923" s="1"/>
    </row>
    <row r="5924" spans="1:31" ht="13.25" customHeight="1" x14ac:dyDescent="0.35">
      <c r="B5924" s="49">
        <v>5187</v>
      </c>
      <c r="H5924" s="28"/>
      <c r="I5924" s="30"/>
      <c r="J5924" s="3"/>
      <c r="AD5924" s="1"/>
      <c r="AE5924" s="1"/>
    </row>
    <row r="5925" spans="1:31" ht="13.25" customHeight="1" x14ac:dyDescent="0.35">
      <c r="B5925" s="49">
        <v>5188</v>
      </c>
      <c r="H5925" s="28"/>
      <c r="I5925" s="30"/>
      <c r="J5925" s="3"/>
      <c r="AD5925" s="1"/>
      <c r="AE5925" s="1"/>
    </row>
    <row r="5926" spans="1:31" ht="13.25" customHeight="1" x14ac:dyDescent="0.35">
      <c r="B5926" s="49">
        <v>5189</v>
      </c>
      <c r="H5926" s="28"/>
      <c r="I5926" s="30"/>
      <c r="J5926" s="3"/>
      <c r="AD5926" s="1"/>
      <c r="AE5926" s="1"/>
    </row>
    <row r="5927" spans="1:31" ht="13.25" customHeight="1" x14ac:dyDescent="0.35">
      <c r="B5927" s="49">
        <v>5190</v>
      </c>
      <c r="H5927" s="28"/>
      <c r="I5927" s="30"/>
      <c r="J5927" s="3"/>
      <c r="AD5927" s="1"/>
      <c r="AE5927" s="1"/>
    </row>
    <row r="5928" spans="1:31" ht="13.25" customHeight="1" x14ac:dyDescent="0.35">
      <c r="B5928" s="49">
        <v>5191</v>
      </c>
      <c r="H5928" s="28"/>
      <c r="I5928" s="30"/>
      <c r="J5928" s="3"/>
      <c r="AD5928" s="1"/>
      <c r="AE5928" s="1"/>
    </row>
    <row r="5929" spans="1:31" ht="13.25" customHeight="1" x14ac:dyDescent="0.35">
      <c r="B5929" s="49">
        <v>5192</v>
      </c>
      <c r="H5929" s="28"/>
      <c r="I5929" s="30"/>
      <c r="J5929" s="3"/>
      <c r="AD5929" s="1"/>
      <c r="AE5929" s="1"/>
    </row>
    <row r="5930" spans="1:31" ht="13.25" customHeight="1" x14ac:dyDescent="0.35">
      <c r="B5930" s="49">
        <v>5193</v>
      </c>
      <c r="H5930" s="28"/>
      <c r="I5930" s="30"/>
      <c r="J5930" s="3"/>
      <c r="AD5930" s="1"/>
      <c r="AE5930" s="1"/>
    </row>
    <row r="5931" spans="1:31" ht="13.25" customHeight="1" x14ac:dyDescent="0.35">
      <c r="B5931" s="49">
        <v>5194</v>
      </c>
      <c r="H5931" s="28"/>
      <c r="I5931" s="30"/>
      <c r="J5931" s="3"/>
      <c r="AD5931" s="1"/>
      <c r="AE5931" s="1"/>
    </row>
    <row r="5932" spans="1:31" ht="13.25" customHeight="1" x14ac:dyDescent="0.35">
      <c r="B5932" s="49">
        <v>5195</v>
      </c>
      <c r="H5932" s="28"/>
      <c r="I5932" s="30"/>
      <c r="J5932" s="3"/>
      <c r="AD5932" s="1"/>
      <c r="AE5932" s="1"/>
    </row>
    <row r="5933" spans="1:31" ht="13.25" customHeight="1" x14ac:dyDescent="0.35">
      <c r="B5933" s="49">
        <v>5196</v>
      </c>
      <c r="H5933" s="28"/>
      <c r="I5933" s="30"/>
      <c r="J5933" s="3"/>
      <c r="AD5933" s="1"/>
      <c r="AE5933" s="1"/>
    </row>
    <row r="5934" spans="1:31" ht="13.25" customHeight="1" x14ac:dyDescent="0.35">
      <c r="B5934" s="49">
        <v>5197</v>
      </c>
      <c r="H5934" s="28"/>
      <c r="I5934" s="30"/>
      <c r="J5934" s="3"/>
      <c r="AD5934" s="1"/>
      <c r="AE5934" s="1"/>
    </row>
    <row r="5935" spans="1:31" ht="13.25" customHeight="1" x14ac:dyDescent="0.35">
      <c r="B5935" s="49">
        <v>5198</v>
      </c>
      <c r="H5935" s="28"/>
      <c r="I5935" s="30"/>
      <c r="J5935" s="3"/>
      <c r="AD5935" s="1"/>
      <c r="AE5935" s="1"/>
    </row>
    <row r="5936" spans="1:31" ht="13.25" customHeight="1" x14ac:dyDescent="0.35">
      <c r="B5936" s="49">
        <v>5199</v>
      </c>
      <c r="H5936" s="28"/>
      <c r="I5936" s="30"/>
      <c r="J5936" s="3"/>
      <c r="AD5936" s="1"/>
      <c r="AE5936" s="1"/>
    </row>
    <row r="5937" spans="2:31" ht="13.25" customHeight="1" x14ac:dyDescent="0.35">
      <c r="B5937" s="49">
        <v>5220</v>
      </c>
      <c r="D5937" s="38"/>
      <c r="E5937" s="38"/>
      <c r="F5937" s="38"/>
      <c r="G5937" s="103"/>
      <c r="H5937" s="104"/>
      <c r="I5937" s="30"/>
      <c r="J5937" s="3"/>
      <c r="AD5937" s="1"/>
      <c r="AE5937" s="1"/>
    </row>
    <row r="5938" spans="2:31" ht="13.25" customHeight="1" x14ac:dyDescent="0.35">
      <c r="B5938" s="49">
        <v>5222</v>
      </c>
      <c r="C5938" s="41"/>
      <c r="D5938" s="38"/>
      <c r="E5938" s="38"/>
      <c r="F5938" s="38"/>
      <c r="G5938" s="103"/>
      <c r="H5938" s="104"/>
      <c r="I5938" s="30"/>
      <c r="J5938" s="3"/>
      <c r="AD5938" s="1"/>
      <c r="AE5938" s="1"/>
    </row>
    <row r="5939" spans="2:31" ht="13.25" customHeight="1" x14ac:dyDescent="0.35">
      <c r="B5939" s="49">
        <v>5224</v>
      </c>
      <c r="H5939" s="28"/>
      <c r="I5939" s="30"/>
      <c r="J5939" s="3"/>
      <c r="AD5939" s="1"/>
      <c r="AE5939" s="1"/>
    </row>
    <row r="5940" spans="2:31" ht="13.25" customHeight="1" x14ac:dyDescent="0.35">
      <c r="B5940" s="49">
        <v>5225</v>
      </c>
      <c r="H5940" s="28"/>
      <c r="I5940" s="30"/>
      <c r="J5940" s="3"/>
      <c r="AD5940" s="1"/>
      <c r="AE5940" s="1"/>
    </row>
    <row r="5941" spans="2:31" ht="13.25" customHeight="1" x14ac:dyDescent="0.35">
      <c r="B5941" s="49">
        <v>5226</v>
      </c>
      <c r="H5941" s="28"/>
      <c r="I5941" s="30"/>
      <c r="J5941" s="3"/>
      <c r="AD5941" s="1"/>
      <c r="AE5941" s="1"/>
    </row>
    <row r="5942" spans="2:31" ht="13.25" customHeight="1" x14ac:dyDescent="0.35">
      <c r="B5942" s="49">
        <v>5227</v>
      </c>
      <c r="H5942" s="28"/>
      <c r="I5942" s="30"/>
      <c r="J5942" s="3"/>
      <c r="AD5942" s="1"/>
      <c r="AE5942" s="1"/>
    </row>
    <row r="5943" spans="2:31" ht="13.25" customHeight="1" x14ac:dyDescent="0.35">
      <c r="B5943" s="49">
        <v>5228</v>
      </c>
      <c r="H5943" s="28"/>
      <c r="I5943" s="30"/>
      <c r="J5943" s="3"/>
      <c r="AD5943" s="1"/>
      <c r="AE5943" s="1"/>
    </row>
    <row r="5944" spans="2:31" ht="13.25" customHeight="1" x14ac:dyDescent="0.35">
      <c r="B5944" s="49">
        <v>5229</v>
      </c>
      <c r="H5944" s="28"/>
      <c r="I5944" s="30"/>
      <c r="J5944" s="3"/>
      <c r="AD5944" s="1"/>
      <c r="AE5944" s="1"/>
    </row>
    <row r="5945" spans="2:31" ht="13.25" customHeight="1" x14ac:dyDescent="0.35">
      <c r="B5945" s="49">
        <v>5230</v>
      </c>
      <c r="H5945" s="28"/>
      <c r="I5945" s="30"/>
      <c r="J5945" s="3"/>
      <c r="AD5945" s="1"/>
      <c r="AE5945" s="1"/>
    </row>
    <row r="5946" spans="2:31" ht="13.25" customHeight="1" x14ac:dyDescent="0.35">
      <c r="B5946" s="49">
        <v>5231</v>
      </c>
      <c r="H5946" s="28"/>
      <c r="I5946" s="30"/>
      <c r="J5946" s="3"/>
      <c r="AD5946" s="1"/>
      <c r="AE5946" s="1"/>
    </row>
    <row r="5947" spans="2:31" ht="13.25" customHeight="1" x14ac:dyDescent="0.35">
      <c r="B5947" s="49">
        <v>5232</v>
      </c>
      <c r="H5947" s="28"/>
      <c r="I5947" s="30"/>
      <c r="J5947" s="3"/>
      <c r="AD5947" s="1"/>
      <c r="AE5947" s="1"/>
    </row>
    <row r="5948" spans="2:31" ht="13.25" customHeight="1" x14ac:dyDescent="0.35">
      <c r="B5948" s="49">
        <v>5233</v>
      </c>
      <c r="H5948" s="28"/>
      <c r="I5948" s="30"/>
      <c r="J5948" s="3"/>
      <c r="AD5948" s="1"/>
      <c r="AE5948" s="1"/>
    </row>
    <row r="5949" spans="2:31" ht="13.25" customHeight="1" x14ac:dyDescent="0.35">
      <c r="B5949" s="49">
        <v>5234</v>
      </c>
      <c r="H5949" s="28"/>
      <c r="I5949" s="30"/>
      <c r="J5949" s="3"/>
      <c r="AD5949" s="1"/>
      <c r="AE5949" s="1"/>
    </row>
    <row r="5950" spans="2:31" ht="13.25" customHeight="1" x14ac:dyDescent="0.35">
      <c r="B5950" s="49">
        <v>5235</v>
      </c>
      <c r="H5950" s="28"/>
      <c r="I5950" s="30"/>
      <c r="J5950" s="3"/>
      <c r="AD5950" s="1"/>
      <c r="AE5950" s="1"/>
    </row>
    <row r="5951" spans="2:31" ht="13.25" customHeight="1" x14ac:dyDescent="0.35">
      <c r="B5951" s="49">
        <v>5236</v>
      </c>
      <c r="H5951" s="28"/>
      <c r="I5951" s="30"/>
      <c r="J5951" s="3"/>
      <c r="AD5951" s="1"/>
      <c r="AE5951" s="1"/>
    </row>
    <row r="5952" spans="2:31" ht="13.25" customHeight="1" x14ac:dyDescent="0.35">
      <c r="B5952" s="49">
        <v>5237</v>
      </c>
      <c r="H5952" s="28"/>
      <c r="I5952" s="30"/>
      <c r="J5952" s="3"/>
      <c r="AD5952" s="1"/>
      <c r="AE5952" s="1"/>
    </row>
    <row r="5953" spans="2:31" ht="13.25" customHeight="1" x14ac:dyDescent="0.35">
      <c r="B5953" s="49">
        <v>5238</v>
      </c>
      <c r="H5953" s="28"/>
      <c r="I5953" s="30"/>
      <c r="J5953" s="3"/>
      <c r="AD5953" s="1"/>
      <c r="AE5953" s="1"/>
    </row>
    <row r="5954" spans="2:31" ht="13.25" customHeight="1" x14ac:dyDescent="0.35">
      <c r="B5954" s="49">
        <v>5239</v>
      </c>
      <c r="H5954" s="28"/>
      <c r="I5954" s="30"/>
      <c r="J5954" s="3"/>
      <c r="AD5954" s="1"/>
      <c r="AE5954" s="1"/>
    </row>
    <row r="5955" spans="2:31" ht="13.25" customHeight="1" x14ac:dyDescent="0.35">
      <c r="B5955" s="49">
        <v>5240</v>
      </c>
      <c r="H5955" s="28"/>
      <c r="I5955" s="30"/>
      <c r="J5955" s="3"/>
      <c r="AD5955" s="1"/>
      <c r="AE5955" s="1"/>
    </row>
    <row r="5956" spans="2:31" ht="13.25" customHeight="1" x14ac:dyDescent="0.35">
      <c r="B5956" s="49">
        <v>5241</v>
      </c>
      <c r="H5956" s="28"/>
      <c r="I5956" s="30"/>
      <c r="J5956" s="3"/>
      <c r="AD5956" s="1"/>
      <c r="AE5956" s="1"/>
    </row>
    <row r="5957" spans="2:31" ht="13.25" customHeight="1" x14ac:dyDescent="0.35">
      <c r="B5957" s="49">
        <v>5242</v>
      </c>
      <c r="H5957" s="28"/>
      <c r="I5957" s="30"/>
      <c r="J5957" s="3"/>
      <c r="AD5957" s="1"/>
      <c r="AE5957" s="1"/>
    </row>
    <row r="5958" spans="2:31" ht="13.25" customHeight="1" x14ac:dyDescent="0.35">
      <c r="B5958" s="49">
        <v>5243</v>
      </c>
      <c r="H5958" s="28"/>
      <c r="I5958" s="30"/>
      <c r="J5958" s="3"/>
      <c r="AD5958" s="1"/>
      <c r="AE5958" s="1"/>
    </row>
    <row r="5959" spans="2:31" ht="13.25" customHeight="1" x14ac:dyDescent="0.35">
      <c r="B5959" s="49">
        <v>5244</v>
      </c>
      <c r="H5959" s="28"/>
      <c r="I5959" s="30"/>
      <c r="J5959" s="3"/>
      <c r="AD5959" s="1"/>
      <c r="AE5959" s="1"/>
    </row>
    <row r="5960" spans="2:31" ht="13.25" customHeight="1" x14ac:dyDescent="0.35">
      <c r="B5960" s="49">
        <v>5245</v>
      </c>
      <c r="H5960" s="28"/>
      <c r="I5960" s="30"/>
      <c r="J5960" s="3"/>
      <c r="AD5960" s="1"/>
      <c r="AE5960" s="1"/>
    </row>
    <row r="5961" spans="2:31" ht="13.25" customHeight="1" x14ac:dyDescent="0.35">
      <c r="B5961" s="49">
        <v>5246</v>
      </c>
      <c r="H5961" s="28"/>
      <c r="I5961" s="30"/>
      <c r="J5961" s="3"/>
      <c r="AD5961" s="1"/>
      <c r="AE5961" s="1"/>
    </row>
    <row r="5962" spans="2:31" ht="13.25" customHeight="1" x14ac:dyDescent="0.35">
      <c r="B5962" s="49">
        <v>5247</v>
      </c>
      <c r="H5962" s="28"/>
      <c r="I5962" s="30"/>
      <c r="J5962" s="3"/>
      <c r="AD5962" s="1"/>
      <c r="AE5962" s="1"/>
    </row>
    <row r="5963" spans="2:31" ht="13.25" customHeight="1" x14ac:dyDescent="0.35">
      <c r="B5963" s="49">
        <v>5248</v>
      </c>
      <c r="H5963" s="28"/>
      <c r="I5963" s="30"/>
      <c r="J5963" s="3"/>
      <c r="AD5963" s="1"/>
      <c r="AE5963" s="1"/>
    </row>
    <row r="5964" spans="2:31" ht="13.25" customHeight="1" x14ac:dyDescent="0.35">
      <c r="B5964" s="49">
        <v>5249</v>
      </c>
      <c r="H5964" s="28"/>
      <c r="I5964" s="30"/>
      <c r="J5964" s="3"/>
      <c r="AD5964" s="1"/>
      <c r="AE5964" s="1"/>
    </row>
    <row r="5965" spans="2:31" ht="13.25" customHeight="1" x14ac:dyDescent="0.35">
      <c r="B5965" s="49">
        <v>5250</v>
      </c>
      <c r="H5965" s="28"/>
      <c r="I5965" s="30"/>
      <c r="J5965" s="3"/>
      <c r="AD5965" s="1"/>
      <c r="AE5965" s="1"/>
    </row>
    <row r="5966" spans="2:31" ht="13.25" customHeight="1" x14ac:dyDescent="0.35">
      <c r="B5966" s="49">
        <v>5251</v>
      </c>
      <c r="H5966" s="28"/>
      <c r="I5966" s="30"/>
      <c r="J5966" s="3"/>
      <c r="AD5966" s="1"/>
      <c r="AE5966" s="1"/>
    </row>
    <row r="5967" spans="2:31" ht="13.25" customHeight="1" x14ac:dyDescent="0.35">
      <c r="B5967" s="49">
        <v>5252</v>
      </c>
      <c r="H5967" s="28"/>
      <c r="I5967" s="30"/>
      <c r="J5967" s="3"/>
      <c r="AD5967" s="1"/>
      <c r="AE5967" s="1"/>
    </row>
    <row r="5968" spans="2:31" ht="13.25" customHeight="1" x14ac:dyDescent="0.35">
      <c r="B5968" s="49">
        <v>5253</v>
      </c>
      <c r="H5968" s="28"/>
      <c r="I5968" s="30"/>
      <c r="J5968" s="3"/>
      <c r="AD5968" s="1"/>
      <c r="AE5968" s="1"/>
    </row>
    <row r="5969" spans="2:31" ht="13.25" customHeight="1" x14ac:dyDescent="0.35">
      <c r="B5969" s="49">
        <v>5254</v>
      </c>
      <c r="H5969" s="28"/>
      <c r="I5969" s="30"/>
      <c r="J5969" s="3"/>
      <c r="AD5969" s="1"/>
      <c r="AE5969" s="1"/>
    </row>
    <row r="5970" spans="2:31" ht="13.25" customHeight="1" x14ac:dyDescent="0.35">
      <c r="B5970" s="49">
        <v>5255</v>
      </c>
      <c r="H5970" s="28"/>
      <c r="I5970" s="30"/>
      <c r="J5970" s="3"/>
      <c r="AD5970" s="1"/>
      <c r="AE5970" s="1"/>
    </row>
    <row r="5971" spans="2:31" ht="13.25" customHeight="1" x14ac:dyDescent="0.35">
      <c r="B5971" s="49">
        <v>5256</v>
      </c>
      <c r="H5971" s="28"/>
      <c r="I5971" s="30"/>
      <c r="J5971" s="3"/>
      <c r="AD5971" s="1"/>
      <c r="AE5971" s="1"/>
    </row>
    <row r="5972" spans="2:31" ht="13.25" customHeight="1" x14ac:dyDescent="0.35">
      <c r="B5972" s="49">
        <v>5257</v>
      </c>
      <c r="H5972" s="28"/>
      <c r="I5972" s="30"/>
      <c r="J5972" s="3"/>
      <c r="AD5972" s="1"/>
      <c r="AE5972" s="1"/>
    </row>
    <row r="5973" spans="2:31" ht="13.25" customHeight="1" x14ac:dyDescent="0.35">
      <c r="B5973" s="49">
        <v>5258</v>
      </c>
      <c r="H5973" s="28"/>
      <c r="I5973" s="30"/>
      <c r="J5973" s="3"/>
      <c r="AD5973" s="1"/>
      <c r="AE5973" s="1"/>
    </row>
    <row r="5974" spans="2:31" ht="13.25" customHeight="1" x14ac:dyDescent="0.35">
      <c r="B5974" s="49">
        <v>5259</v>
      </c>
      <c r="H5974" s="28"/>
      <c r="I5974" s="30"/>
      <c r="J5974" s="3"/>
      <c r="AD5974" s="1"/>
      <c r="AE5974" s="1"/>
    </row>
    <row r="5975" spans="2:31" ht="13.25" customHeight="1" x14ac:dyDescent="0.35">
      <c r="B5975" s="49">
        <v>5260</v>
      </c>
      <c r="H5975" s="28"/>
      <c r="I5975" s="30"/>
      <c r="J5975" s="3"/>
      <c r="AD5975" s="1"/>
      <c r="AE5975" s="1"/>
    </row>
    <row r="5976" spans="2:31" ht="13.25" customHeight="1" x14ac:dyDescent="0.35">
      <c r="B5976" s="49">
        <v>5261</v>
      </c>
      <c r="H5976" s="28"/>
      <c r="I5976" s="30"/>
      <c r="J5976" s="3"/>
      <c r="AD5976" s="1"/>
      <c r="AE5976" s="1"/>
    </row>
    <row r="5977" spans="2:31" ht="13.25" customHeight="1" x14ac:dyDescent="0.35">
      <c r="B5977" s="49">
        <v>5262</v>
      </c>
      <c r="H5977" s="28"/>
      <c r="I5977" s="30"/>
      <c r="J5977" s="3"/>
      <c r="AD5977" s="1"/>
      <c r="AE5977" s="1"/>
    </row>
    <row r="5978" spans="2:31" ht="13.25" customHeight="1" x14ac:dyDescent="0.35">
      <c r="B5978" s="49">
        <v>5263</v>
      </c>
      <c r="H5978" s="28"/>
      <c r="I5978" s="30"/>
      <c r="J5978" s="3"/>
      <c r="AD5978" s="1"/>
      <c r="AE5978" s="1"/>
    </row>
    <row r="5979" spans="2:31" ht="13.25" customHeight="1" x14ac:dyDescent="0.35">
      <c r="B5979" s="49">
        <v>5264</v>
      </c>
      <c r="H5979" s="28"/>
      <c r="I5979" s="30"/>
      <c r="J5979" s="3"/>
      <c r="AD5979" s="1"/>
      <c r="AE5979" s="1"/>
    </row>
    <row r="5980" spans="2:31" ht="13.25" customHeight="1" x14ac:dyDescent="0.35">
      <c r="B5980" s="49">
        <v>5265</v>
      </c>
      <c r="H5980" s="28"/>
      <c r="I5980" s="30"/>
      <c r="J5980" s="3"/>
      <c r="AD5980" s="1"/>
      <c r="AE5980" s="1"/>
    </row>
    <row r="5981" spans="2:31" ht="13.25" customHeight="1" x14ac:dyDescent="0.35">
      <c r="B5981" s="49">
        <v>5266</v>
      </c>
      <c r="H5981" s="28"/>
      <c r="I5981" s="30"/>
      <c r="J5981" s="3"/>
      <c r="AD5981" s="1"/>
      <c r="AE5981" s="1"/>
    </row>
    <row r="5982" spans="2:31" ht="13.25" customHeight="1" x14ac:dyDescent="0.35">
      <c r="B5982" s="49">
        <v>5267</v>
      </c>
      <c r="H5982" s="28"/>
      <c r="I5982" s="30"/>
      <c r="J5982" s="3"/>
      <c r="AD5982" s="1"/>
      <c r="AE5982" s="1"/>
    </row>
    <row r="5983" spans="2:31" ht="13.25" customHeight="1" x14ac:dyDescent="0.35">
      <c r="B5983" s="49">
        <v>5268</v>
      </c>
      <c r="H5983" s="28"/>
      <c r="I5983" s="30"/>
      <c r="J5983" s="3"/>
      <c r="AD5983" s="1"/>
      <c r="AE5983" s="1"/>
    </row>
    <row r="5984" spans="2:31" ht="13.25" customHeight="1" x14ac:dyDescent="0.35">
      <c r="B5984" s="49">
        <v>5269</v>
      </c>
      <c r="H5984" s="28"/>
      <c r="I5984" s="30"/>
      <c r="J5984" s="3"/>
      <c r="AD5984" s="1"/>
      <c r="AE5984" s="1"/>
    </row>
    <row r="5985" spans="1:31" ht="13.25" customHeight="1" x14ac:dyDescent="0.35">
      <c r="B5985" s="49">
        <v>5270</v>
      </c>
      <c r="H5985" s="28"/>
      <c r="I5985" s="30"/>
      <c r="J5985" s="3"/>
      <c r="AD5985" s="1"/>
      <c r="AE5985" s="1"/>
    </row>
    <row r="5986" spans="1:31" ht="13.25" customHeight="1" x14ac:dyDescent="0.35">
      <c r="B5986" s="49">
        <v>5271</v>
      </c>
      <c r="H5986" s="28"/>
      <c r="I5986" s="30"/>
      <c r="J5986" s="3"/>
      <c r="AD5986" s="1"/>
      <c r="AE5986" s="1"/>
    </row>
    <row r="5987" spans="1:31" ht="13.25" customHeight="1" x14ac:dyDescent="0.35">
      <c r="B5987" s="49">
        <v>5272</v>
      </c>
      <c r="H5987" s="28"/>
      <c r="I5987" s="30"/>
      <c r="J5987" s="3"/>
      <c r="AD5987" s="1"/>
      <c r="AE5987" s="1"/>
    </row>
    <row r="5988" spans="1:31" ht="13.25" customHeight="1" x14ac:dyDescent="0.35">
      <c r="B5988" s="49">
        <v>5273</v>
      </c>
      <c r="H5988" s="28"/>
      <c r="I5988" s="30"/>
      <c r="J5988" s="3"/>
      <c r="AD5988" s="1"/>
      <c r="AE5988" s="1"/>
    </row>
    <row r="5989" spans="1:31" ht="13.25" customHeight="1" x14ac:dyDescent="0.35">
      <c r="B5989" s="49">
        <v>5274</v>
      </c>
      <c r="H5989" s="28"/>
      <c r="I5989" s="30"/>
      <c r="J5989" s="3"/>
      <c r="AD5989" s="1"/>
      <c r="AE5989" s="1"/>
    </row>
    <row r="5990" spans="1:31" ht="13.25" customHeight="1" x14ac:dyDescent="0.35">
      <c r="B5990" s="49">
        <v>5275</v>
      </c>
      <c r="H5990" s="28"/>
      <c r="I5990" s="30"/>
      <c r="J5990" s="3"/>
      <c r="AD5990" s="1"/>
      <c r="AE5990" s="1"/>
    </row>
    <row r="5991" spans="1:31" ht="13.25" customHeight="1" x14ac:dyDescent="0.35">
      <c r="B5991" s="49">
        <v>5276</v>
      </c>
      <c r="H5991" s="28"/>
      <c r="I5991" s="30"/>
      <c r="J5991" s="3"/>
      <c r="AD5991" s="1"/>
      <c r="AE5991" s="1"/>
    </row>
    <row r="5992" spans="1:31" ht="13.25" customHeight="1" x14ac:dyDescent="0.35">
      <c r="B5992" s="49">
        <v>5277</v>
      </c>
      <c r="H5992" s="28"/>
      <c r="I5992" s="30"/>
      <c r="J5992" s="3"/>
      <c r="AD5992" s="1"/>
      <c r="AE5992" s="1"/>
    </row>
    <row r="5993" spans="1:31" ht="13.25" customHeight="1" x14ac:dyDescent="0.35">
      <c r="B5993" s="49">
        <v>5278</v>
      </c>
      <c r="H5993" s="28"/>
      <c r="I5993" s="30"/>
      <c r="J5993" s="3"/>
      <c r="AD5993" s="1"/>
      <c r="AE5993" s="1"/>
    </row>
    <row r="5994" spans="1:31" ht="13.25" customHeight="1" x14ac:dyDescent="0.35">
      <c r="B5994" s="49">
        <v>5279</v>
      </c>
      <c r="H5994" s="28"/>
      <c r="I5994" s="30"/>
      <c r="J5994" s="3"/>
      <c r="AD5994" s="1"/>
      <c r="AE5994" s="1"/>
    </row>
    <row r="5995" spans="1:31" ht="13.25" customHeight="1" x14ac:dyDescent="0.35">
      <c r="B5995" s="49">
        <v>5280</v>
      </c>
      <c r="H5995" s="28"/>
      <c r="I5995" s="30"/>
      <c r="J5995" s="3"/>
      <c r="AD5995" s="1"/>
      <c r="AE5995" s="1"/>
    </row>
    <row r="5996" spans="1:31" ht="13.25" customHeight="1" x14ac:dyDescent="0.35">
      <c r="B5996" s="49">
        <v>5281</v>
      </c>
      <c r="H5996" s="28"/>
      <c r="I5996" s="30"/>
      <c r="J5996" s="3"/>
      <c r="AD5996" s="1"/>
      <c r="AE5996" s="1"/>
    </row>
    <row r="5997" spans="1:31" ht="13.25" customHeight="1" x14ac:dyDescent="0.35">
      <c r="B5997" s="49">
        <v>5282</v>
      </c>
      <c r="H5997" s="28"/>
      <c r="I5997" s="30"/>
      <c r="J5997" s="3"/>
      <c r="AD5997" s="1"/>
      <c r="AE5997" s="1"/>
    </row>
    <row r="5998" spans="1:31" ht="13.25" customHeight="1" x14ac:dyDescent="0.35">
      <c r="B5998" s="49">
        <v>5283</v>
      </c>
      <c r="H5998" s="28"/>
      <c r="I5998" s="30"/>
      <c r="J5998" s="3"/>
      <c r="AD5998" s="1"/>
      <c r="AE5998" s="1"/>
    </row>
    <row r="5999" spans="1:31" ht="13.25" customHeight="1" x14ac:dyDescent="0.35">
      <c r="B5999" s="49">
        <v>5284</v>
      </c>
      <c r="H5999" s="28"/>
      <c r="I5999" s="30"/>
      <c r="J5999" s="3"/>
      <c r="AD5999" s="1"/>
      <c r="AE5999" s="1"/>
    </row>
    <row r="6000" spans="1:31" s="7" customFormat="1" ht="13.25" customHeight="1" x14ac:dyDescent="0.35">
      <c r="A6000" s="58"/>
      <c r="B6000" s="49">
        <v>5285</v>
      </c>
      <c r="C6000" s="28"/>
      <c r="D6000" s="30"/>
      <c r="E6000" s="30"/>
      <c r="F6000" s="30"/>
      <c r="G6000" s="40"/>
      <c r="H6000" s="28"/>
      <c r="I6000" s="38"/>
      <c r="J6000" s="22"/>
      <c r="S6000" s="50"/>
    </row>
    <row r="6001" spans="1:19" s="7" customFormat="1" ht="13.25" customHeight="1" x14ac:dyDescent="0.35">
      <c r="A6001" s="58"/>
      <c r="B6001" s="49">
        <v>5286</v>
      </c>
      <c r="C6001" s="28"/>
      <c r="D6001" s="30"/>
      <c r="E6001" s="30"/>
      <c r="F6001" s="30"/>
      <c r="G6001" s="40"/>
      <c r="H6001" s="28"/>
      <c r="I6001" s="38"/>
      <c r="J6001" s="22"/>
      <c r="S6001" s="50"/>
    </row>
    <row r="6002" spans="1:19" s="7" customFormat="1" ht="13.25" customHeight="1" x14ac:dyDescent="0.35">
      <c r="A6002" s="58"/>
      <c r="B6002" s="49">
        <v>5287</v>
      </c>
      <c r="C6002" s="28"/>
      <c r="D6002" s="30"/>
      <c r="E6002" s="30"/>
      <c r="F6002" s="30"/>
      <c r="G6002" s="40"/>
      <c r="H6002" s="28"/>
      <c r="I6002" s="38"/>
      <c r="J6002" s="22"/>
      <c r="S6002" s="50"/>
    </row>
    <row r="6003" spans="1:19" s="7" customFormat="1" ht="13.25" customHeight="1" x14ac:dyDescent="0.35">
      <c r="A6003" s="58"/>
      <c r="B6003" s="49">
        <v>5288</v>
      </c>
      <c r="C6003" s="28"/>
      <c r="D6003" s="30"/>
      <c r="E6003" s="30"/>
      <c r="F6003" s="30"/>
      <c r="G6003" s="40"/>
      <c r="H6003" s="28"/>
      <c r="I6003" s="38"/>
      <c r="J6003" s="22"/>
      <c r="S6003" s="50"/>
    </row>
    <row r="6004" spans="1:19" s="7" customFormat="1" ht="13.25" customHeight="1" x14ac:dyDescent="0.35">
      <c r="A6004" s="58"/>
      <c r="B6004" s="49">
        <v>5289</v>
      </c>
      <c r="C6004" s="28"/>
      <c r="D6004" s="30"/>
      <c r="E6004" s="30"/>
      <c r="F6004" s="30"/>
      <c r="G6004" s="40"/>
      <c r="H6004" s="28"/>
      <c r="I6004" s="38"/>
      <c r="J6004" s="22"/>
      <c r="S6004" s="50"/>
    </row>
    <row r="6005" spans="1:19" s="7" customFormat="1" ht="13.25" customHeight="1" x14ac:dyDescent="0.35">
      <c r="A6005" s="58"/>
      <c r="B6005" s="49">
        <v>5290</v>
      </c>
      <c r="C6005" s="28"/>
      <c r="D6005" s="30"/>
      <c r="E6005" s="30"/>
      <c r="F6005" s="30"/>
      <c r="G6005" s="40"/>
      <c r="H6005" s="28"/>
      <c r="I6005" s="38"/>
      <c r="J6005" s="22"/>
      <c r="S6005" s="50"/>
    </row>
    <row r="6006" spans="1:19" s="7" customFormat="1" ht="13.25" customHeight="1" x14ac:dyDescent="0.35">
      <c r="A6006" s="58"/>
      <c r="B6006" s="49">
        <v>5291</v>
      </c>
      <c r="C6006" s="28"/>
      <c r="D6006" s="30"/>
      <c r="E6006" s="30"/>
      <c r="F6006" s="30"/>
      <c r="G6006" s="40"/>
      <c r="H6006" s="28"/>
      <c r="I6006" s="38"/>
      <c r="J6006" s="22"/>
      <c r="S6006" s="50"/>
    </row>
    <row r="6007" spans="1:19" s="7" customFormat="1" ht="13.25" customHeight="1" x14ac:dyDescent="0.35">
      <c r="A6007" s="58"/>
      <c r="B6007" s="49">
        <v>5292</v>
      </c>
      <c r="C6007" s="28"/>
      <c r="D6007" s="30"/>
      <c r="E6007" s="30"/>
      <c r="F6007" s="30"/>
      <c r="G6007" s="40"/>
      <c r="H6007" s="28"/>
      <c r="I6007" s="38"/>
      <c r="J6007" s="22"/>
      <c r="S6007" s="50"/>
    </row>
    <row r="6008" spans="1:19" s="7" customFormat="1" ht="13.25" customHeight="1" x14ac:dyDescent="0.35">
      <c r="A6008" s="58"/>
      <c r="B6008" s="49">
        <v>5293</v>
      </c>
      <c r="C6008" s="28"/>
      <c r="D6008" s="30"/>
      <c r="E6008" s="30"/>
      <c r="F6008" s="30"/>
      <c r="G6008" s="40"/>
      <c r="H6008" s="28"/>
      <c r="I6008" s="38"/>
      <c r="J6008" s="22"/>
      <c r="S6008" s="50"/>
    </row>
    <row r="6009" spans="1:19" s="7" customFormat="1" ht="13.25" customHeight="1" x14ac:dyDescent="0.35">
      <c r="A6009" s="58"/>
      <c r="B6009" s="49">
        <v>5294</v>
      </c>
      <c r="C6009" s="28"/>
      <c r="D6009" s="30"/>
      <c r="E6009" s="30"/>
      <c r="F6009" s="30"/>
      <c r="G6009" s="40"/>
      <c r="H6009" s="28"/>
      <c r="I6009" s="38"/>
      <c r="J6009" s="22"/>
      <c r="S6009" s="50"/>
    </row>
    <row r="6010" spans="1:19" s="7" customFormat="1" ht="13.25" customHeight="1" x14ac:dyDescent="0.35">
      <c r="A6010" s="58"/>
      <c r="B6010" s="49">
        <v>5295</v>
      </c>
      <c r="C6010" s="28"/>
      <c r="D6010" s="30"/>
      <c r="E6010" s="30"/>
      <c r="F6010" s="30"/>
      <c r="G6010" s="40"/>
      <c r="H6010" s="28"/>
      <c r="I6010" s="38"/>
      <c r="J6010" s="22"/>
      <c r="S6010" s="50"/>
    </row>
    <row r="6011" spans="1:19" s="7" customFormat="1" ht="13.25" customHeight="1" x14ac:dyDescent="0.35">
      <c r="A6011" s="58"/>
      <c r="B6011" s="49">
        <v>5296</v>
      </c>
      <c r="C6011" s="28"/>
      <c r="D6011" s="30"/>
      <c r="E6011" s="30"/>
      <c r="F6011" s="30"/>
      <c r="G6011" s="40"/>
      <c r="H6011" s="28"/>
      <c r="I6011" s="38"/>
      <c r="J6011" s="22"/>
      <c r="S6011" s="50"/>
    </row>
    <row r="6012" spans="1:19" s="7" customFormat="1" ht="13.25" customHeight="1" x14ac:dyDescent="0.35">
      <c r="A6012" s="58"/>
      <c r="B6012" s="49">
        <v>5297</v>
      </c>
      <c r="C6012" s="28"/>
      <c r="D6012" s="30"/>
      <c r="E6012" s="30"/>
      <c r="F6012" s="30"/>
      <c r="G6012" s="40"/>
      <c r="H6012" s="28"/>
      <c r="I6012" s="38"/>
      <c r="J6012" s="22"/>
      <c r="S6012" s="50"/>
    </row>
    <row r="6013" spans="1:19" s="7" customFormat="1" ht="13.25" customHeight="1" x14ac:dyDescent="0.35">
      <c r="A6013" s="58"/>
      <c r="B6013" s="49">
        <v>5298</v>
      </c>
      <c r="C6013" s="28"/>
      <c r="D6013" s="30"/>
      <c r="E6013" s="30"/>
      <c r="F6013" s="30"/>
      <c r="G6013" s="40"/>
      <c r="H6013" s="28"/>
      <c r="I6013" s="38"/>
      <c r="J6013" s="22"/>
      <c r="S6013" s="50"/>
    </row>
    <row r="6014" spans="1:19" s="7" customFormat="1" ht="13.25" customHeight="1" x14ac:dyDescent="0.35">
      <c r="A6014" s="58"/>
      <c r="B6014" s="49">
        <v>5299</v>
      </c>
      <c r="C6014" s="28"/>
      <c r="D6014" s="30"/>
      <c r="E6014" s="30"/>
      <c r="F6014" s="30"/>
      <c r="G6014" s="40"/>
      <c r="H6014" s="28"/>
      <c r="I6014" s="38"/>
      <c r="J6014" s="22"/>
      <c r="S6014" s="50"/>
    </row>
    <row r="6015" spans="1:19" s="7" customFormat="1" ht="13.25" customHeight="1" x14ac:dyDescent="0.35">
      <c r="A6015" s="58"/>
      <c r="B6015" s="49">
        <v>5320</v>
      </c>
      <c r="C6015" s="28"/>
      <c r="D6015" s="38"/>
      <c r="E6015" s="38"/>
      <c r="F6015" s="38"/>
      <c r="G6015" s="102"/>
      <c r="H6015" s="104"/>
      <c r="I6015" s="38"/>
      <c r="J6015" s="22"/>
      <c r="S6015" s="50"/>
    </row>
    <row r="6016" spans="1:19" s="7" customFormat="1" ht="13.25" customHeight="1" x14ac:dyDescent="0.35">
      <c r="A6016" s="58"/>
      <c r="B6016" s="49">
        <v>5322</v>
      </c>
      <c r="C6016" s="41"/>
      <c r="D6016" s="38"/>
      <c r="E6016" s="38"/>
      <c r="F6016" s="38"/>
      <c r="G6016" s="102"/>
      <c r="H6016" s="104"/>
      <c r="I6016" s="38"/>
      <c r="J6016" s="22"/>
      <c r="S6016" s="50"/>
    </row>
    <row r="6017" spans="1:31" s="7" customFormat="1" ht="13.25" customHeight="1" x14ac:dyDescent="0.35">
      <c r="A6017" s="58"/>
      <c r="B6017" s="49">
        <v>5324</v>
      </c>
      <c r="C6017" s="28"/>
      <c r="D6017" s="30"/>
      <c r="E6017" s="30"/>
      <c r="F6017" s="30"/>
      <c r="G6017" s="40"/>
      <c r="H6017" s="28"/>
      <c r="I6017" s="38"/>
      <c r="J6017" s="22"/>
      <c r="S6017" s="50"/>
    </row>
    <row r="6018" spans="1:31" s="7" customFormat="1" ht="13.25" customHeight="1" x14ac:dyDescent="0.35">
      <c r="A6018" s="58"/>
      <c r="B6018" s="49">
        <v>5325</v>
      </c>
      <c r="C6018" s="28"/>
      <c r="D6018" s="30"/>
      <c r="E6018" s="30"/>
      <c r="F6018" s="30"/>
      <c r="G6018" s="40"/>
      <c r="H6018" s="28"/>
      <c r="I6018" s="38"/>
      <c r="J6018" s="22"/>
      <c r="S6018" s="50"/>
    </row>
    <row r="6019" spans="1:31" s="7" customFormat="1" ht="13.25" customHeight="1" x14ac:dyDescent="0.35">
      <c r="A6019" s="58"/>
      <c r="B6019" s="49">
        <v>5326</v>
      </c>
      <c r="C6019" s="28"/>
      <c r="D6019" s="30"/>
      <c r="E6019" s="30"/>
      <c r="F6019" s="30"/>
      <c r="G6019" s="30"/>
      <c r="H6019" s="28"/>
      <c r="I6019" s="38"/>
      <c r="J6019" s="22"/>
      <c r="S6019" s="50"/>
    </row>
    <row r="6020" spans="1:31" s="7" customFormat="1" ht="13.25" customHeight="1" x14ac:dyDescent="0.35">
      <c r="A6020" s="58"/>
      <c r="B6020" s="49">
        <v>5327</v>
      </c>
      <c r="C6020" s="28"/>
      <c r="D6020" s="30"/>
      <c r="E6020" s="30"/>
      <c r="F6020" s="30"/>
      <c r="G6020" s="40"/>
      <c r="H6020" s="28"/>
      <c r="I6020" s="38"/>
      <c r="J6020" s="22"/>
      <c r="S6020" s="50"/>
    </row>
    <row r="6021" spans="1:31" s="7" customFormat="1" ht="13.25" customHeight="1" x14ac:dyDescent="0.35">
      <c r="A6021" s="58"/>
      <c r="B6021" s="49">
        <v>5328</v>
      </c>
      <c r="C6021" s="28"/>
      <c r="D6021" s="30"/>
      <c r="E6021" s="30"/>
      <c r="F6021" s="30"/>
      <c r="G6021" s="30"/>
      <c r="H6021" s="28"/>
      <c r="I6021" s="38"/>
      <c r="J6021" s="22"/>
      <c r="S6021" s="50"/>
    </row>
    <row r="6022" spans="1:31" s="7" customFormat="1" ht="13.25" customHeight="1" x14ac:dyDescent="0.35">
      <c r="A6022" s="58"/>
      <c r="B6022" s="49">
        <v>5329</v>
      </c>
      <c r="C6022" s="28"/>
      <c r="D6022" s="30"/>
      <c r="E6022" s="30"/>
      <c r="F6022" s="30"/>
      <c r="G6022" s="40"/>
      <c r="H6022" s="28"/>
      <c r="I6022" s="38"/>
      <c r="J6022" s="22"/>
      <c r="S6022" s="50"/>
    </row>
    <row r="6023" spans="1:31" ht="13.25" customHeight="1" x14ac:dyDescent="0.35">
      <c r="B6023" s="49">
        <v>5330</v>
      </c>
      <c r="H6023" s="28"/>
      <c r="I6023" s="30"/>
      <c r="J6023" s="3"/>
      <c r="AD6023" s="1"/>
      <c r="AE6023" s="1"/>
    </row>
    <row r="6024" spans="1:31" ht="13.25" customHeight="1" x14ac:dyDescent="0.35">
      <c r="B6024" s="49">
        <v>5331</v>
      </c>
      <c r="H6024" s="28"/>
      <c r="I6024" s="30"/>
      <c r="J6024" s="3"/>
      <c r="AD6024" s="1"/>
      <c r="AE6024" s="1"/>
    </row>
    <row r="6025" spans="1:31" ht="13.25" customHeight="1" x14ac:dyDescent="0.35">
      <c r="B6025" s="49">
        <v>5332</v>
      </c>
      <c r="H6025" s="28"/>
      <c r="I6025" s="30"/>
      <c r="J6025" s="3"/>
      <c r="AD6025" s="1"/>
      <c r="AE6025" s="1"/>
    </row>
    <row r="6026" spans="1:31" ht="13.25" customHeight="1" x14ac:dyDescent="0.35">
      <c r="B6026" s="49">
        <v>5333</v>
      </c>
      <c r="H6026" s="28"/>
      <c r="I6026" s="30"/>
      <c r="J6026" s="3"/>
      <c r="AD6026" s="1"/>
      <c r="AE6026" s="1"/>
    </row>
    <row r="6027" spans="1:31" ht="13.25" customHeight="1" x14ac:dyDescent="0.35">
      <c r="B6027" s="49">
        <v>5334</v>
      </c>
      <c r="H6027" s="28"/>
      <c r="I6027" s="30"/>
      <c r="J6027" s="3"/>
      <c r="AD6027" s="1"/>
      <c r="AE6027" s="1"/>
    </row>
    <row r="6028" spans="1:31" ht="13.25" customHeight="1" x14ac:dyDescent="0.35">
      <c r="B6028" s="49">
        <v>5335</v>
      </c>
      <c r="H6028" s="28"/>
      <c r="I6028" s="30"/>
      <c r="J6028" s="3"/>
      <c r="AD6028" s="1"/>
      <c r="AE6028" s="1"/>
    </row>
    <row r="6029" spans="1:31" ht="13.25" customHeight="1" x14ac:dyDescent="0.35">
      <c r="B6029" s="49">
        <v>5336</v>
      </c>
      <c r="H6029" s="28"/>
      <c r="I6029" s="30"/>
      <c r="J6029" s="3"/>
      <c r="AD6029" s="1"/>
      <c r="AE6029" s="1"/>
    </row>
    <row r="6030" spans="1:31" ht="13.25" customHeight="1" x14ac:dyDescent="0.35">
      <c r="B6030" s="49">
        <v>5337</v>
      </c>
      <c r="H6030" s="28"/>
      <c r="I6030" s="30"/>
      <c r="J6030" s="3"/>
      <c r="AD6030" s="1"/>
      <c r="AE6030" s="1"/>
    </row>
    <row r="6031" spans="1:31" ht="13.25" customHeight="1" x14ac:dyDescent="0.35">
      <c r="B6031" s="49">
        <v>5338</v>
      </c>
      <c r="H6031" s="28"/>
      <c r="I6031" s="30"/>
      <c r="J6031" s="3"/>
      <c r="AD6031" s="1"/>
      <c r="AE6031" s="1"/>
    </row>
    <row r="6032" spans="1:31" ht="13.25" customHeight="1" x14ac:dyDescent="0.35">
      <c r="B6032" s="49">
        <v>5339</v>
      </c>
      <c r="H6032" s="28"/>
      <c r="I6032" s="30"/>
      <c r="J6032" s="3"/>
      <c r="AD6032" s="1"/>
      <c r="AE6032" s="1"/>
    </row>
    <row r="6033" spans="2:31" ht="13.25" customHeight="1" x14ac:dyDescent="0.35">
      <c r="B6033" s="49">
        <v>5340</v>
      </c>
      <c r="H6033" s="28"/>
      <c r="I6033" s="30"/>
      <c r="J6033" s="3"/>
      <c r="AD6033" s="1"/>
      <c r="AE6033" s="1"/>
    </row>
    <row r="6034" spans="2:31" ht="13.25" customHeight="1" x14ac:dyDescent="0.35">
      <c r="B6034" s="49">
        <v>5341</v>
      </c>
      <c r="H6034" s="28"/>
      <c r="I6034" s="30"/>
      <c r="J6034" s="3"/>
      <c r="AD6034" s="1"/>
      <c r="AE6034" s="1"/>
    </row>
    <row r="6035" spans="2:31" ht="13.25" customHeight="1" x14ac:dyDescent="0.35">
      <c r="B6035" s="49">
        <v>5342</v>
      </c>
      <c r="H6035" s="28"/>
      <c r="I6035" s="30"/>
      <c r="J6035" s="3"/>
      <c r="AD6035" s="1"/>
      <c r="AE6035" s="1"/>
    </row>
    <row r="6036" spans="2:31" ht="13.25" customHeight="1" x14ac:dyDescent="0.35">
      <c r="B6036" s="49">
        <v>5343</v>
      </c>
      <c r="H6036" s="28"/>
      <c r="I6036" s="30"/>
      <c r="J6036" s="3"/>
      <c r="AD6036" s="1"/>
      <c r="AE6036" s="1"/>
    </row>
    <row r="6037" spans="2:31" ht="13.25" customHeight="1" x14ac:dyDescent="0.35">
      <c r="B6037" s="49">
        <v>5344</v>
      </c>
      <c r="H6037" s="28"/>
      <c r="I6037" s="30"/>
      <c r="J6037" s="3"/>
      <c r="AD6037" s="1"/>
      <c r="AE6037" s="1"/>
    </row>
    <row r="6038" spans="2:31" ht="13.25" customHeight="1" x14ac:dyDescent="0.35">
      <c r="B6038" s="49">
        <v>5345</v>
      </c>
      <c r="H6038" s="28"/>
      <c r="I6038" s="30"/>
      <c r="J6038" s="3"/>
      <c r="AD6038" s="1"/>
      <c r="AE6038" s="1"/>
    </row>
    <row r="6039" spans="2:31" ht="13.25" customHeight="1" x14ac:dyDescent="0.35">
      <c r="B6039" s="49">
        <v>5346</v>
      </c>
      <c r="H6039" s="28"/>
      <c r="I6039" s="30"/>
      <c r="J6039" s="3"/>
      <c r="AD6039" s="1"/>
      <c r="AE6039" s="1"/>
    </row>
    <row r="6040" spans="2:31" ht="13.25" customHeight="1" x14ac:dyDescent="0.35">
      <c r="B6040" s="49">
        <v>5347</v>
      </c>
      <c r="H6040" s="28"/>
      <c r="I6040" s="30"/>
      <c r="J6040" s="3"/>
      <c r="AD6040" s="1"/>
      <c r="AE6040" s="1"/>
    </row>
    <row r="6041" spans="2:31" ht="13.25" customHeight="1" x14ac:dyDescent="0.35">
      <c r="B6041" s="49">
        <v>5348</v>
      </c>
      <c r="H6041" s="28"/>
      <c r="I6041" s="30"/>
      <c r="J6041" s="3"/>
      <c r="AD6041" s="1"/>
      <c r="AE6041" s="1"/>
    </row>
    <row r="6042" spans="2:31" ht="13.25" customHeight="1" x14ac:dyDescent="0.35">
      <c r="B6042" s="49">
        <v>5349</v>
      </c>
      <c r="H6042" s="28"/>
      <c r="I6042" s="30"/>
      <c r="J6042" s="3"/>
      <c r="AD6042" s="1"/>
      <c r="AE6042" s="1"/>
    </row>
    <row r="6043" spans="2:31" ht="13.25" customHeight="1" x14ac:dyDescent="0.35">
      <c r="B6043" s="49">
        <v>5350</v>
      </c>
      <c r="H6043" s="28"/>
      <c r="I6043" s="30"/>
      <c r="J6043" s="3"/>
      <c r="AD6043" s="1"/>
      <c r="AE6043" s="1"/>
    </row>
    <row r="6044" spans="2:31" ht="13.25" customHeight="1" x14ac:dyDescent="0.35">
      <c r="B6044" s="49">
        <v>5351</v>
      </c>
      <c r="H6044" s="28"/>
      <c r="I6044" s="30"/>
      <c r="J6044" s="3"/>
      <c r="AD6044" s="1"/>
      <c r="AE6044" s="1"/>
    </row>
    <row r="6045" spans="2:31" ht="13.25" customHeight="1" x14ac:dyDescent="0.35">
      <c r="B6045" s="49">
        <v>5352</v>
      </c>
      <c r="H6045" s="28"/>
      <c r="I6045" s="30"/>
      <c r="J6045" s="3"/>
      <c r="AD6045" s="1"/>
      <c r="AE6045" s="1"/>
    </row>
    <row r="6046" spans="2:31" ht="13.25" customHeight="1" x14ac:dyDescent="0.35">
      <c r="B6046" s="49">
        <v>5353</v>
      </c>
      <c r="H6046" s="28"/>
      <c r="I6046" s="30"/>
      <c r="J6046" s="3"/>
      <c r="AD6046" s="1"/>
      <c r="AE6046" s="1"/>
    </row>
    <row r="6047" spans="2:31" ht="13.25" customHeight="1" x14ac:dyDescent="0.35">
      <c r="B6047" s="49">
        <v>5354</v>
      </c>
      <c r="H6047" s="28"/>
      <c r="I6047" s="30"/>
      <c r="J6047" s="3"/>
      <c r="AD6047" s="1"/>
      <c r="AE6047" s="1"/>
    </row>
    <row r="6048" spans="2:31" ht="13.25" customHeight="1" x14ac:dyDescent="0.35">
      <c r="B6048" s="49">
        <v>5355</v>
      </c>
      <c r="H6048" s="28"/>
      <c r="I6048" s="30"/>
      <c r="J6048" s="3"/>
      <c r="AD6048" s="1"/>
      <c r="AE6048" s="1"/>
    </row>
    <row r="6049" spans="2:31" ht="13.25" customHeight="1" x14ac:dyDescent="0.35">
      <c r="B6049" s="49">
        <v>5356</v>
      </c>
      <c r="H6049" s="28"/>
      <c r="I6049" s="30"/>
      <c r="J6049" s="3"/>
      <c r="AD6049" s="1"/>
      <c r="AE6049" s="1"/>
    </row>
    <row r="6050" spans="2:31" ht="13.25" customHeight="1" x14ac:dyDescent="0.35">
      <c r="B6050" s="49">
        <v>5357</v>
      </c>
      <c r="H6050" s="28"/>
      <c r="I6050" s="30"/>
      <c r="J6050" s="3"/>
      <c r="AD6050" s="1"/>
      <c r="AE6050" s="1"/>
    </row>
    <row r="6051" spans="2:31" ht="13.25" customHeight="1" x14ac:dyDescent="0.35">
      <c r="B6051" s="49">
        <v>5358</v>
      </c>
      <c r="H6051" s="28"/>
      <c r="I6051" s="30"/>
      <c r="J6051" s="3"/>
      <c r="AD6051" s="1"/>
      <c r="AE6051" s="1"/>
    </row>
    <row r="6052" spans="2:31" ht="13.25" customHeight="1" x14ac:dyDescent="0.35">
      <c r="B6052" s="49">
        <v>5359</v>
      </c>
      <c r="H6052" s="28"/>
      <c r="I6052" s="30"/>
      <c r="J6052" s="3"/>
      <c r="AD6052" s="1"/>
      <c r="AE6052" s="1"/>
    </row>
    <row r="6053" spans="2:31" ht="13.25" customHeight="1" x14ac:dyDescent="0.35">
      <c r="B6053" s="49">
        <v>5360</v>
      </c>
      <c r="H6053" s="28"/>
      <c r="I6053" s="30"/>
      <c r="J6053" s="3"/>
      <c r="AD6053" s="1"/>
      <c r="AE6053" s="1"/>
    </row>
    <row r="6054" spans="2:31" ht="13.25" customHeight="1" x14ac:dyDescent="0.35">
      <c r="B6054" s="49">
        <v>5361</v>
      </c>
      <c r="H6054" s="28"/>
      <c r="I6054" s="30"/>
      <c r="J6054" s="3"/>
      <c r="AD6054" s="1"/>
      <c r="AE6054" s="1"/>
    </row>
    <row r="6055" spans="2:31" ht="13.25" customHeight="1" x14ac:dyDescent="0.35">
      <c r="B6055" s="49">
        <v>5362</v>
      </c>
      <c r="H6055" s="28"/>
      <c r="I6055" s="30"/>
      <c r="J6055" s="3"/>
      <c r="AD6055" s="1"/>
      <c r="AE6055" s="1"/>
    </row>
    <row r="6056" spans="2:31" ht="13.25" customHeight="1" x14ac:dyDescent="0.35">
      <c r="B6056" s="49">
        <v>5363</v>
      </c>
      <c r="H6056" s="28"/>
      <c r="I6056" s="30"/>
      <c r="J6056" s="3"/>
      <c r="AD6056" s="1"/>
      <c r="AE6056" s="1"/>
    </row>
    <row r="6057" spans="2:31" ht="13.25" customHeight="1" x14ac:dyDescent="0.35">
      <c r="B6057" s="49">
        <v>5364</v>
      </c>
      <c r="H6057" s="28"/>
      <c r="I6057" s="30"/>
      <c r="J6057" s="3"/>
      <c r="AD6057" s="1"/>
      <c r="AE6057" s="1"/>
    </row>
    <row r="6058" spans="2:31" ht="13.25" customHeight="1" x14ac:dyDescent="0.35">
      <c r="B6058" s="49">
        <v>5365</v>
      </c>
      <c r="H6058" s="28"/>
      <c r="I6058" s="30"/>
      <c r="J6058" s="3"/>
      <c r="AD6058" s="1"/>
      <c r="AE6058" s="1"/>
    </row>
    <row r="6059" spans="2:31" ht="13.25" customHeight="1" x14ac:dyDescent="0.35">
      <c r="B6059" s="49">
        <v>5366</v>
      </c>
      <c r="H6059" s="28"/>
      <c r="I6059" s="30"/>
      <c r="J6059" s="3"/>
      <c r="AD6059" s="1"/>
      <c r="AE6059" s="1"/>
    </row>
    <row r="6060" spans="2:31" ht="13.25" customHeight="1" x14ac:dyDescent="0.35">
      <c r="B6060" s="49">
        <v>5367</v>
      </c>
      <c r="H6060" s="28"/>
      <c r="I6060" s="30"/>
      <c r="J6060" s="3"/>
      <c r="AD6060" s="1"/>
      <c r="AE6060" s="1"/>
    </row>
    <row r="6061" spans="2:31" ht="13.25" customHeight="1" x14ac:dyDescent="0.35">
      <c r="B6061" s="49">
        <v>5368</v>
      </c>
      <c r="H6061" s="28"/>
      <c r="I6061" s="30"/>
      <c r="J6061" s="3"/>
      <c r="AD6061" s="1"/>
      <c r="AE6061" s="1"/>
    </row>
    <row r="6062" spans="2:31" ht="13.25" customHeight="1" x14ac:dyDescent="0.35">
      <c r="B6062" s="49">
        <v>5369</v>
      </c>
      <c r="H6062" s="28"/>
      <c r="I6062" s="30"/>
      <c r="J6062" s="3"/>
      <c r="AD6062" s="1"/>
      <c r="AE6062" s="1"/>
    </row>
    <row r="6063" spans="2:31" ht="13.25" customHeight="1" x14ac:dyDescent="0.35">
      <c r="B6063" s="49">
        <v>5370</v>
      </c>
      <c r="H6063" s="28"/>
      <c r="I6063" s="30"/>
      <c r="J6063" s="3"/>
      <c r="AD6063" s="1"/>
      <c r="AE6063" s="1"/>
    </row>
    <row r="6064" spans="2:31" ht="13.25" customHeight="1" x14ac:dyDescent="0.35">
      <c r="B6064" s="49">
        <v>5371</v>
      </c>
      <c r="H6064" s="28"/>
      <c r="I6064" s="30"/>
      <c r="J6064" s="3"/>
      <c r="AD6064" s="1"/>
      <c r="AE6064" s="1"/>
    </row>
    <row r="6065" spans="2:31" ht="13.25" customHeight="1" x14ac:dyDescent="0.35">
      <c r="B6065" s="49">
        <v>5372</v>
      </c>
      <c r="H6065" s="28"/>
      <c r="I6065" s="30"/>
      <c r="J6065" s="3"/>
      <c r="AD6065" s="1"/>
      <c r="AE6065" s="1"/>
    </row>
    <row r="6066" spans="2:31" ht="13.25" customHeight="1" x14ac:dyDescent="0.35">
      <c r="B6066" s="49">
        <v>5373</v>
      </c>
      <c r="H6066" s="28"/>
      <c r="I6066" s="30"/>
      <c r="J6066" s="3"/>
      <c r="AD6066" s="1"/>
      <c r="AE6066" s="1"/>
    </row>
    <row r="6067" spans="2:31" ht="13.25" customHeight="1" x14ac:dyDescent="0.35">
      <c r="B6067" s="49">
        <v>5374</v>
      </c>
      <c r="H6067" s="28"/>
      <c r="I6067" s="30"/>
      <c r="J6067" s="3"/>
      <c r="AD6067" s="1"/>
      <c r="AE6067" s="1"/>
    </row>
    <row r="6068" spans="2:31" ht="13.25" customHeight="1" x14ac:dyDescent="0.35">
      <c r="B6068" s="49">
        <v>5375</v>
      </c>
      <c r="H6068" s="28"/>
      <c r="I6068" s="30"/>
      <c r="J6068" s="3"/>
      <c r="AD6068" s="1"/>
      <c r="AE6068" s="1"/>
    </row>
    <row r="6069" spans="2:31" ht="13.25" customHeight="1" x14ac:dyDescent="0.35">
      <c r="B6069" s="49">
        <v>5376</v>
      </c>
      <c r="H6069" s="28"/>
      <c r="I6069" s="30"/>
      <c r="J6069" s="3"/>
      <c r="AD6069" s="1"/>
      <c r="AE6069" s="1"/>
    </row>
    <row r="6070" spans="2:31" ht="13.25" customHeight="1" x14ac:dyDescent="0.35">
      <c r="B6070" s="49">
        <v>5377</v>
      </c>
      <c r="H6070" s="28"/>
      <c r="I6070" s="30"/>
      <c r="J6070" s="3"/>
      <c r="AD6070" s="1"/>
      <c r="AE6070" s="1"/>
    </row>
    <row r="6071" spans="2:31" ht="13.25" customHeight="1" x14ac:dyDescent="0.35">
      <c r="B6071" s="49">
        <v>5378</v>
      </c>
      <c r="H6071" s="28"/>
      <c r="I6071" s="30"/>
      <c r="J6071" s="3"/>
      <c r="AD6071" s="1"/>
      <c r="AE6071" s="1"/>
    </row>
    <row r="6072" spans="2:31" ht="13.25" customHeight="1" x14ac:dyDescent="0.35">
      <c r="B6072" s="49">
        <v>5379</v>
      </c>
      <c r="H6072" s="28"/>
      <c r="I6072" s="30"/>
      <c r="J6072" s="3"/>
      <c r="AD6072" s="1"/>
      <c r="AE6072" s="1"/>
    </row>
    <row r="6073" spans="2:31" ht="13.25" customHeight="1" x14ac:dyDescent="0.35">
      <c r="B6073" s="49">
        <v>5380</v>
      </c>
      <c r="H6073" s="28"/>
      <c r="I6073" s="30"/>
      <c r="J6073" s="3"/>
      <c r="AD6073" s="1"/>
      <c r="AE6073" s="1"/>
    </row>
    <row r="6074" spans="2:31" ht="13.25" customHeight="1" x14ac:dyDescent="0.35">
      <c r="B6074" s="49">
        <v>5381</v>
      </c>
      <c r="H6074" s="28"/>
      <c r="I6074" s="30"/>
      <c r="J6074" s="3"/>
      <c r="AD6074" s="1"/>
      <c r="AE6074" s="1"/>
    </row>
    <row r="6075" spans="2:31" ht="13.25" customHeight="1" x14ac:dyDescent="0.35">
      <c r="B6075" s="49">
        <v>5382</v>
      </c>
      <c r="H6075" s="28"/>
      <c r="I6075" s="30"/>
      <c r="J6075" s="3"/>
      <c r="AD6075" s="1"/>
      <c r="AE6075" s="1"/>
    </row>
    <row r="6076" spans="2:31" ht="13.25" customHeight="1" x14ac:dyDescent="0.35">
      <c r="B6076" s="49">
        <v>5383</v>
      </c>
      <c r="H6076" s="28"/>
      <c r="I6076" s="30"/>
      <c r="J6076" s="3"/>
      <c r="AD6076" s="1"/>
      <c r="AE6076" s="1"/>
    </row>
    <row r="6077" spans="2:31" ht="13.25" customHeight="1" x14ac:dyDescent="0.35">
      <c r="B6077" s="49">
        <v>5384</v>
      </c>
      <c r="H6077" s="28"/>
      <c r="I6077" s="30"/>
      <c r="J6077" s="3"/>
      <c r="AD6077" s="1"/>
      <c r="AE6077" s="1"/>
    </row>
    <row r="6078" spans="2:31" ht="13.25" customHeight="1" x14ac:dyDescent="0.35">
      <c r="B6078" s="49">
        <v>5385</v>
      </c>
      <c r="H6078" s="28"/>
      <c r="I6078" s="30"/>
      <c r="J6078" s="3"/>
      <c r="AD6078" s="1"/>
      <c r="AE6078" s="1"/>
    </row>
    <row r="6079" spans="2:31" ht="13.25" customHeight="1" x14ac:dyDescent="0.35">
      <c r="B6079" s="49">
        <v>5386</v>
      </c>
      <c r="H6079" s="28"/>
      <c r="I6079" s="30"/>
      <c r="J6079" s="3"/>
      <c r="AD6079" s="1"/>
      <c r="AE6079" s="1"/>
    </row>
    <row r="6080" spans="2:31" ht="13.25" customHeight="1" x14ac:dyDescent="0.35">
      <c r="B6080" s="49">
        <v>5387</v>
      </c>
      <c r="H6080" s="28"/>
      <c r="I6080" s="30"/>
      <c r="J6080" s="3"/>
      <c r="AD6080" s="1"/>
      <c r="AE6080" s="1"/>
    </row>
    <row r="6081" spans="2:31" ht="13.25" customHeight="1" x14ac:dyDescent="0.35">
      <c r="B6081" s="49">
        <v>5388</v>
      </c>
      <c r="H6081" s="28"/>
      <c r="I6081" s="30"/>
      <c r="J6081" s="3"/>
      <c r="AD6081" s="1"/>
      <c r="AE6081" s="1"/>
    </row>
    <row r="6082" spans="2:31" ht="13.25" customHeight="1" x14ac:dyDescent="0.35">
      <c r="B6082" s="49">
        <v>5389</v>
      </c>
      <c r="H6082" s="28"/>
      <c r="I6082" s="30"/>
      <c r="J6082" s="3"/>
      <c r="AD6082" s="1"/>
      <c r="AE6082" s="1"/>
    </row>
    <row r="6083" spans="2:31" ht="13.25" customHeight="1" x14ac:dyDescent="0.35">
      <c r="B6083" s="49">
        <v>5390</v>
      </c>
      <c r="H6083" s="28"/>
      <c r="I6083" s="30"/>
      <c r="J6083" s="3"/>
      <c r="AD6083" s="1"/>
      <c r="AE6083" s="1"/>
    </row>
    <row r="6084" spans="2:31" ht="13.25" customHeight="1" x14ac:dyDescent="0.35">
      <c r="B6084" s="49">
        <v>5391</v>
      </c>
      <c r="H6084" s="28"/>
      <c r="I6084" s="30"/>
      <c r="J6084" s="3"/>
      <c r="AD6084" s="1"/>
      <c r="AE6084" s="1"/>
    </row>
    <row r="6085" spans="2:31" ht="13.25" customHeight="1" x14ac:dyDescent="0.35">
      <c r="B6085" s="49">
        <v>5392</v>
      </c>
      <c r="H6085" s="28"/>
      <c r="I6085" s="30"/>
      <c r="J6085" s="3"/>
      <c r="AD6085" s="1"/>
      <c r="AE6085" s="1"/>
    </row>
    <row r="6086" spans="2:31" ht="13.25" customHeight="1" x14ac:dyDescent="0.35">
      <c r="B6086" s="49">
        <v>5393</v>
      </c>
      <c r="H6086" s="28"/>
      <c r="I6086" s="30"/>
      <c r="J6086" s="3"/>
      <c r="AD6086" s="1"/>
      <c r="AE6086" s="1"/>
    </row>
    <row r="6087" spans="2:31" ht="13.25" customHeight="1" x14ac:dyDescent="0.35">
      <c r="B6087" s="49">
        <v>5394</v>
      </c>
      <c r="H6087" s="28"/>
      <c r="I6087" s="30"/>
      <c r="J6087" s="3"/>
      <c r="AD6087" s="1"/>
      <c r="AE6087" s="1"/>
    </row>
    <row r="6088" spans="2:31" ht="13.25" customHeight="1" x14ac:dyDescent="0.35">
      <c r="B6088" s="49">
        <v>5395</v>
      </c>
      <c r="H6088" s="28"/>
      <c r="I6088" s="30"/>
      <c r="J6088" s="3"/>
      <c r="AD6088" s="1"/>
      <c r="AE6088" s="1"/>
    </row>
    <row r="6089" spans="2:31" ht="13.25" customHeight="1" x14ac:dyDescent="0.35">
      <c r="B6089" s="49">
        <v>5396</v>
      </c>
      <c r="H6089" s="28"/>
      <c r="I6089" s="30"/>
      <c r="J6089" s="3"/>
      <c r="AD6089" s="1"/>
      <c r="AE6089" s="1"/>
    </row>
    <row r="6090" spans="2:31" ht="13.25" customHeight="1" x14ac:dyDescent="0.35">
      <c r="B6090" s="49">
        <v>5397</v>
      </c>
      <c r="H6090" s="28"/>
      <c r="I6090" s="30"/>
      <c r="J6090" s="3"/>
      <c r="AD6090" s="1"/>
      <c r="AE6090" s="1"/>
    </row>
    <row r="6091" spans="2:31" ht="13.25" customHeight="1" x14ac:dyDescent="0.35">
      <c r="B6091" s="49">
        <v>5398</v>
      </c>
      <c r="H6091" s="28"/>
      <c r="I6091" s="30"/>
      <c r="J6091" s="3"/>
      <c r="AD6091" s="1"/>
      <c r="AE6091" s="1"/>
    </row>
    <row r="6092" spans="2:31" ht="13.25" customHeight="1" x14ac:dyDescent="0.35">
      <c r="B6092" s="49">
        <v>5399</v>
      </c>
      <c r="H6092" s="28"/>
      <c r="I6092" s="30"/>
      <c r="J6092" s="3"/>
      <c r="AD6092" s="1"/>
      <c r="AE6092" s="1"/>
    </row>
    <row r="6093" spans="2:31" ht="13.25" customHeight="1" x14ac:dyDescent="0.35">
      <c r="B6093" s="49">
        <v>5420</v>
      </c>
      <c r="D6093" s="38"/>
      <c r="E6093" s="38"/>
      <c r="F6093" s="38"/>
      <c r="G6093" s="103"/>
      <c r="H6093" s="104"/>
      <c r="I6093" s="30"/>
      <c r="J6093" s="3"/>
      <c r="AD6093" s="1"/>
      <c r="AE6093" s="1"/>
    </row>
    <row r="6094" spans="2:31" ht="13.25" customHeight="1" x14ac:dyDescent="0.35">
      <c r="B6094" s="49">
        <v>5422</v>
      </c>
      <c r="C6094" s="41"/>
      <c r="D6094" s="38"/>
      <c r="E6094" s="38"/>
      <c r="F6094" s="38"/>
      <c r="G6094" s="103"/>
      <c r="H6094" s="104"/>
      <c r="I6094" s="30"/>
      <c r="J6094" s="3"/>
      <c r="AD6094" s="1"/>
      <c r="AE6094" s="1"/>
    </row>
    <row r="6095" spans="2:31" ht="13.25" customHeight="1" x14ac:dyDescent="0.35">
      <c r="B6095" s="49">
        <v>5424</v>
      </c>
      <c r="H6095" s="28"/>
      <c r="I6095" s="30"/>
      <c r="J6095" s="3"/>
      <c r="AD6095" s="1"/>
      <c r="AE6095" s="1"/>
    </row>
    <row r="6096" spans="2:31" ht="13.25" customHeight="1" x14ac:dyDescent="0.35">
      <c r="B6096" s="49">
        <v>5425</v>
      </c>
      <c r="H6096" s="28"/>
      <c r="I6096" s="30"/>
      <c r="J6096" s="3"/>
      <c r="AD6096" s="1"/>
      <c r="AE6096" s="1"/>
    </row>
    <row r="6097" spans="1:31" ht="13.25" customHeight="1" x14ac:dyDescent="0.35">
      <c r="B6097" s="49">
        <v>5426</v>
      </c>
      <c r="H6097" s="28"/>
      <c r="I6097" s="30"/>
      <c r="J6097" s="3"/>
      <c r="AD6097" s="1"/>
      <c r="AE6097" s="1"/>
    </row>
    <row r="6098" spans="1:31" ht="13.25" customHeight="1" x14ac:dyDescent="0.35">
      <c r="B6098" s="49">
        <v>5427</v>
      </c>
      <c r="H6098" s="28"/>
      <c r="I6098" s="30"/>
      <c r="J6098" s="3"/>
      <c r="AD6098" s="1"/>
      <c r="AE6098" s="1"/>
    </row>
    <row r="6099" spans="1:31" ht="13.25" customHeight="1" x14ac:dyDescent="0.35">
      <c r="B6099" s="49">
        <v>5428</v>
      </c>
      <c r="H6099" s="28"/>
      <c r="I6099" s="30"/>
      <c r="J6099" s="3"/>
      <c r="AD6099" s="1"/>
      <c r="AE6099" s="1"/>
    </row>
    <row r="6100" spans="1:31" s="7" customFormat="1" ht="13.25" customHeight="1" x14ac:dyDescent="0.35">
      <c r="A6100" s="58"/>
      <c r="B6100" s="49">
        <v>5429</v>
      </c>
      <c r="C6100" s="28"/>
      <c r="D6100" s="30"/>
      <c r="E6100" s="30"/>
      <c r="F6100" s="30"/>
      <c r="G6100" s="40"/>
      <c r="H6100" s="28"/>
      <c r="I6100" s="38"/>
      <c r="J6100" s="22"/>
      <c r="S6100" s="50"/>
    </row>
    <row r="6101" spans="1:31" s="7" customFormat="1" ht="13.25" customHeight="1" x14ac:dyDescent="0.35">
      <c r="A6101" s="58"/>
      <c r="B6101" s="49">
        <v>5430</v>
      </c>
      <c r="C6101" s="28"/>
      <c r="D6101" s="30"/>
      <c r="E6101" s="30"/>
      <c r="F6101" s="30"/>
      <c r="G6101" s="40"/>
      <c r="H6101" s="28"/>
      <c r="I6101" s="38"/>
      <c r="J6101" s="22"/>
      <c r="S6101" s="50"/>
    </row>
    <row r="6102" spans="1:31" s="7" customFormat="1" ht="13.25" customHeight="1" x14ac:dyDescent="0.35">
      <c r="A6102" s="58"/>
      <c r="B6102" s="49">
        <v>5431</v>
      </c>
      <c r="C6102" s="28"/>
      <c r="D6102" s="30"/>
      <c r="E6102" s="30"/>
      <c r="F6102" s="30"/>
      <c r="G6102" s="40"/>
      <c r="H6102" s="28"/>
      <c r="I6102" s="38"/>
      <c r="J6102" s="22"/>
      <c r="S6102" s="50"/>
    </row>
    <row r="6103" spans="1:31" s="7" customFormat="1" ht="13.25" customHeight="1" x14ac:dyDescent="0.35">
      <c r="A6103" s="58"/>
      <c r="B6103" s="49">
        <v>5432</v>
      </c>
      <c r="C6103" s="28"/>
      <c r="D6103" s="30"/>
      <c r="E6103" s="30"/>
      <c r="F6103" s="30"/>
      <c r="G6103" s="40"/>
      <c r="H6103" s="28"/>
      <c r="I6103" s="38"/>
      <c r="J6103" s="22"/>
      <c r="S6103" s="50"/>
    </row>
    <row r="6104" spans="1:31" s="7" customFormat="1" ht="13.25" customHeight="1" x14ac:dyDescent="0.35">
      <c r="A6104" s="58"/>
      <c r="B6104" s="49">
        <v>5433</v>
      </c>
      <c r="C6104" s="28"/>
      <c r="D6104" s="30"/>
      <c r="E6104" s="30"/>
      <c r="F6104" s="30"/>
      <c r="G6104" s="40"/>
      <c r="H6104" s="28"/>
      <c r="I6104" s="38"/>
      <c r="J6104" s="22"/>
      <c r="S6104" s="50"/>
    </row>
    <row r="6105" spans="1:31" s="7" customFormat="1" ht="13.25" customHeight="1" x14ac:dyDescent="0.35">
      <c r="A6105" s="58"/>
      <c r="B6105" s="49">
        <v>5434</v>
      </c>
      <c r="C6105" s="28"/>
      <c r="D6105" s="30"/>
      <c r="E6105" s="30"/>
      <c r="F6105" s="30"/>
      <c r="G6105" s="40"/>
      <c r="H6105" s="28"/>
      <c r="I6105" s="38"/>
      <c r="J6105" s="22"/>
      <c r="S6105" s="50"/>
    </row>
    <row r="6106" spans="1:31" s="7" customFormat="1" ht="13.25" customHeight="1" x14ac:dyDescent="0.35">
      <c r="A6106" s="58"/>
      <c r="B6106" s="49">
        <v>5435</v>
      </c>
      <c r="C6106" s="28"/>
      <c r="D6106" s="30"/>
      <c r="E6106" s="30"/>
      <c r="F6106" s="30"/>
      <c r="G6106" s="40"/>
      <c r="H6106" s="28"/>
      <c r="I6106" s="38"/>
      <c r="J6106" s="22"/>
      <c r="S6106" s="50"/>
    </row>
    <row r="6107" spans="1:31" s="7" customFormat="1" ht="13.25" customHeight="1" x14ac:dyDescent="0.35">
      <c r="A6107" s="58"/>
      <c r="B6107" s="49">
        <v>5436</v>
      </c>
      <c r="C6107" s="28"/>
      <c r="D6107" s="30"/>
      <c r="E6107" s="30"/>
      <c r="F6107" s="30"/>
      <c r="G6107" s="40"/>
      <c r="H6107" s="28"/>
      <c r="I6107" s="38"/>
      <c r="J6107" s="22"/>
      <c r="S6107" s="50"/>
    </row>
    <row r="6108" spans="1:31" s="7" customFormat="1" ht="13.25" customHeight="1" x14ac:dyDescent="0.35">
      <c r="A6108" s="58"/>
      <c r="B6108" s="49">
        <v>5437</v>
      </c>
      <c r="C6108" s="28"/>
      <c r="D6108" s="30"/>
      <c r="E6108" s="30"/>
      <c r="F6108" s="30"/>
      <c r="G6108" s="40"/>
      <c r="H6108" s="28"/>
      <c r="I6108" s="38"/>
      <c r="J6108" s="22"/>
      <c r="S6108" s="50"/>
    </row>
    <row r="6109" spans="1:31" s="7" customFormat="1" ht="13.25" customHeight="1" x14ac:dyDescent="0.35">
      <c r="A6109" s="58"/>
      <c r="B6109" s="49">
        <v>5438</v>
      </c>
      <c r="C6109" s="28"/>
      <c r="D6109" s="30"/>
      <c r="E6109" s="30"/>
      <c r="F6109" s="30"/>
      <c r="G6109" s="40"/>
      <c r="H6109" s="28"/>
      <c r="I6109" s="38"/>
      <c r="J6109" s="22"/>
      <c r="S6109" s="50"/>
    </row>
    <row r="6110" spans="1:31" s="7" customFormat="1" ht="13.25" customHeight="1" x14ac:dyDescent="0.35">
      <c r="A6110" s="58"/>
      <c r="B6110" s="49">
        <v>5439</v>
      </c>
      <c r="C6110" s="28"/>
      <c r="D6110" s="30"/>
      <c r="E6110" s="30"/>
      <c r="F6110" s="30"/>
      <c r="G6110" s="40"/>
      <c r="H6110" s="28"/>
      <c r="I6110" s="38"/>
      <c r="J6110" s="22"/>
      <c r="S6110" s="50"/>
    </row>
    <row r="6111" spans="1:31" s="7" customFormat="1" ht="13.25" customHeight="1" x14ac:dyDescent="0.35">
      <c r="A6111" s="58"/>
      <c r="B6111" s="49">
        <v>5440</v>
      </c>
      <c r="C6111" s="28"/>
      <c r="D6111" s="30"/>
      <c r="E6111" s="30"/>
      <c r="F6111" s="30"/>
      <c r="G6111" s="40"/>
      <c r="H6111" s="28"/>
      <c r="I6111" s="38"/>
      <c r="J6111" s="22"/>
      <c r="S6111" s="50"/>
    </row>
    <row r="6112" spans="1:31" s="7" customFormat="1" ht="13.25" customHeight="1" x14ac:dyDescent="0.35">
      <c r="A6112" s="58"/>
      <c r="B6112" s="49">
        <v>5441</v>
      </c>
      <c r="C6112" s="28"/>
      <c r="D6112" s="30"/>
      <c r="E6112" s="30"/>
      <c r="F6112" s="30"/>
      <c r="G6112" s="40"/>
      <c r="H6112" s="28"/>
      <c r="I6112" s="38"/>
      <c r="J6112" s="22"/>
      <c r="S6112" s="50"/>
    </row>
    <row r="6113" spans="1:31" s="7" customFormat="1" ht="13.25" customHeight="1" x14ac:dyDescent="0.35">
      <c r="A6113" s="58"/>
      <c r="B6113" s="49">
        <v>5442</v>
      </c>
      <c r="C6113" s="28"/>
      <c r="D6113" s="30"/>
      <c r="E6113" s="30"/>
      <c r="F6113" s="30"/>
      <c r="G6113" s="40"/>
      <c r="H6113" s="28"/>
      <c r="I6113" s="38"/>
      <c r="J6113" s="22"/>
      <c r="S6113" s="50"/>
    </row>
    <row r="6114" spans="1:31" s="7" customFormat="1" ht="13.25" customHeight="1" x14ac:dyDescent="0.35">
      <c r="A6114" s="58"/>
      <c r="B6114" s="49">
        <v>5443</v>
      </c>
      <c r="C6114" s="28"/>
      <c r="D6114" s="30"/>
      <c r="E6114" s="30"/>
      <c r="F6114" s="30"/>
      <c r="G6114" s="40"/>
      <c r="H6114" s="28"/>
      <c r="I6114" s="38"/>
      <c r="J6114" s="22"/>
      <c r="S6114" s="50"/>
    </row>
    <row r="6115" spans="1:31" s="7" customFormat="1" ht="13.25" customHeight="1" x14ac:dyDescent="0.35">
      <c r="A6115" s="58"/>
      <c r="B6115" s="49">
        <v>5444</v>
      </c>
      <c r="C6115" s="28"/>
      <c r="D6115" s="30"/>
      <c r="E6115" s="30"/>
      <c r="F6115" s="30"/>
      <c r="G6115" s="40"/>
      <c r="H6115" s="28"/>
      <c r="I6115" s="38"/>
      <c r="J6115" s="22"/>
      <c r="S6115" s="50"/>
    </row>
    <row r="6116" spans="1:31" s="7" customFormat="1" ht="13.25" customHeight="1" x14ac:dyDescent="0.35">
      <c r="A6116" s="58"/>
      <c r="B6116" s="49">
        <v>5445</v>
      </c>
      <c r="C6116" s="28"/>
      <c r="D6116" s="30"/>
      <c r="E6116" s="30"/>
      <c r="F6116" s="30"/>
      <c r="G6116" s="40"/>
      <c r="H6116" s="28"/>
      <c r="I6116" s="38"/>
      <c r="J6116" s="22"/>
      <c r="S6116" s="50"/>
    </row>
    <row r="6117" spans="1:31" s="7" customFormat="1" ht="13.25" customHeight="1" x14ac:dyDescent="0.35">
      <c r="A6117" s="58"/>
      <c r="B6117" s="49">
        <v>5446</v>
      </c>
      <c r="C6117" s="28"/>
      <c r="D6117" s="30"/>
      <c r="E6117" s="30"/>
      <c r="F6117" s="30"/>
      <c r="G6117" s="40"/>
      <c r="H6117" s="28"/>
      <c r="I6117" s="38"/>
      <c r="J6117" s="22"/>
      <c r="S6117" s="50"/>
    </row>
    <row r="6118" spans="1:31" s="7" customFormat="1" ht="13.25" customHeight="1" x14ac:dyDescent="0.35">
      <c r="A6118" s="58"/>
      <c r="B6118" s="49">
        <v>5447</v>
      </c>
      <c r="C6118" s="28"/>
      <c r="D6118" s="30"/>
      <c r="E6118" s="30"/>
      <c r="F6118" s="30"/>
      <c r="G6118" s="40"/>
      <c r="H6118" s="28"/>
      <c r="I6118" s="38"/>
      <c r="J6118" s="22"/>
      <c r="S6118" s="50"/>
    </row>
    <row r="6119" spans="1:31" s="7" customFormat="1" ht="13.25" customHeight="1" x14ac:dyDescent="0.35">
      <c r="A6119" s="58"/>
      <c r="B6119" s="49">
        <v>5448</v>
      </c>
      <c r="C6119" s="28"/>
      <c r="D6119" s="30"/>
      <c r="E6119" s="30"/>
      <c r="F6119" s="30"/>
      <c r="G6119" s="30"/>
      <c r="H6119" s="28"/>
      <c r="I6119" s="38"/>
      <c r="J6119" s="22"/>
      <c r="S6119" s="50"/>
    </row>
    <row r="6120" spans="1:31" s="7" customFormat="1" ht="13.25" customHeight="1" x14ac:dyDescent="0.35">
      <c r="A6120" s="58"/>
      <c r="B6120" s="49">
        <v>5449</v>
      </c>
      <c r="C6120" s="28"/>
      <c r="D6120" s="30"/>
      <c r="E6120" s="30"/>
      <c r="F6120" s="30"/>
      <c r="G6120" s="40"/>
      <c r="H6120" s="28"/>
      <c r="I6120" s="38"/>
      <c r="J6120" s="22"/>
      <c r="S6120" s="50"/>
    </row>
    <row r="6121" spans="1:31" s="7" customFormat="1" ht="13.25" customHeight="1" x14ac:dyDescent="0.35">
      <c r="A6121" s="58"/>
      <c r="B6121" s="49">
        <v>5450</v>
      </c>
      <c r="C6121" s="28"/>
      <c r="D6121" s="30"/>
      <c r="E6121" s="30"/>
      <c r="F6121" s="30"/>
      <c r="G6121" s="30"/>
      <c r="H6121" s="28"/>
      <c r="I6121" s="38"/>
      <c r="J6121" s="22"/>
      <c r="S6121" s="50"/>
    </row>
    <row r="6122" spans="1:31" s="7" customFormat="1" ht="13.25" customHeight="1" x14ac:dyDescent="0.35">
      <c r="A6122" s="58"/>
      <c r="B6122" s="49">
        <v>5451</v>
      </c>
      <c r="C6122" s="28"/>
      <c r="D6122" s="30"/>
      <c r="E6122" s="30"/>
      <c r="F6122" s="30"/>
      <c r="G6122" s="40"/>
      <c r="H6122" s="28"/>
      <c r="I6122" s="38"/>
      <c r="J6122" s="22"/>
      <c r="S6122" s="50"/>
    </row>
    <row r="6123" spans="1:31" ht="13.25" customHeight="1" x14ac:dyDescent="0.35">
      <c r="B6123" s="49">
        <v>5452</v>
      </c>
      <c r="H6123" s="28"/>
      <c r="I6123" s="30"/>
      <c r="J6123" s="3"/>
      <c r="AD6123" s="1"/>
      <c r="AE6123" s="1"/>
    </row>
    <row r="6124" spans="1:31" ht="13.25" customHeight="1" x14ac:dyDescent="0.35">
      <c r="B6124" s="49">
        <v>5453</v>
      </c>
      <c r="H6124" s="28"/>
      <c r="I6124" s="30"/>
      <c r="J6124" s="3"/>
      <c r="AD6124" s="1"/>
      <c r="AE6124" s="1"/>
    </row>
    <row r="6125" spans="1:31" ht="13.25" customHeight="1" x14ac:dyDescent="0.35">
      <c r="B6125" s="49">
        <v>5454</v>
      </c>
      <c r="H6125" s="28"/>
      <c r="I6125" s="30"/>
      <c r="J6125" s="3"/>
      <c r="AD6125" s="1"/>
      <c r="AE6125" s="1"/>
    </row>
    <row r="6126" spans="1:31" ht="13.25" customHeight="1" x14ac:dyDescent="0.35">
      <c r="B6126" s="49">
        <v>5455</v>
      </c>
      <c r="H6126" s="28"/>
      <c r="I6126" s="30"/>
      <c r="J6126" s="3"/>
      <c r="AD6126" s="1"/>
      <c r="AE6126" s="1"/>
    </row>
    <row r="6127" spans="1:31" ht="13.25" customHeight="1" x14ac:dyDescent="0.35">
      <c r="B6127" s="49">
        <v>5456</v>
      </c>
      <c r="H6127" s="28"/>
      <c r="I6127" s="30"/>
      <c r="J6127" s="3"/>
      <c r="AD6127" s="1"/>
      <c r="AE6127" s="1"/>
    </row>
    <row r="6128" spans="1:31" ht="13.25" customHeight="1" x14ac:dyDescent="0.35">
      <c r="B6128" s="49">
        <v>5457</v>
      </c>
      <c r="H6128" s="28"/>
      <c r="I6128" s="30"/>
      <c r="J6128" s="3"/>
      <c r="AD6128" s="1"/>
      <c r="AE6128" s="1"/>
    </row>
    <row r="6129" spans="2:31" ht="13.25" customHeight="1" x14ac:dyDescent="0.35">
      <c r="B6129" s="49">
        <v>5458</v>
      </c>
      <c r="H6129" s="28"/>
      <c r="I6129" s="30"/>
      <c r="J6129" s="3"/>
      <c r="AD6129" s="1"/>
      <c r="AE6129" s="1"/>
    </row>
    <row r="6130" spans="2:31" ht="13.25" customHeight="1" x14ac:dyDescent="0.35">
      <c r="B6130" s="49">
        <v>5459</v>
      </c>
      <c r="H6130" s="28"/>
      <c r="I6130" s="30"/>
      <c r="J6130" s="3"/>
      <c r="AD6130" s="1"/>
      <c r="AE6130" s="1"/>
    </row>
    <row r="6131" spans="2:31" ht="13.25" customHeight="1" x14ac:dyDescent="0.35">
      <c r="B6131" s="49">
        <v>5460</v>
      </c>
      <c r="H6131" s="28"/>
      <c r="I6131" s="30"/>
      <c r="J6131" s="3"/>
      <c r="AD6131" s="1"/>
      <c r="AE6131" s="1"/>
    </row>
    <row r="6132" spans="2:31" ht="13.25" customHeight="1" x14ac:dyDescent="0.35">
      <c r="B6132" s="49">
        <v>5461</v>
      </c>
      <c r="H6132" s="28"/>
      <c r="I6132" s="30"/>
      <c r="J6132" s="3"/>
      <c r="AD6132" s="1"/>
      <c r="AE6132" s="1"/>
    </row>
    <row r="6133" spans="2:31" ht="13.25" customHeight="1" x14ac:dyDescent="0.35">
      <c r="B6133" s="49">
        <v>5462</v>
      </c>
      <c r="H6133" s="28"/>
      <c r="I6133" s="30"/>
      <c r="J6133" s="3"/>
      <c r="AD6133" s="1"/>
      <c r="AE6133" s="1"/>
    </row>
    <row r="6134" spans="2:31" ht="13.25" customHeight="1" x14ac:dyDescent="0.35">
      <c r="B6134" s="49">
        <v>5463</v>
      </c>
      <c r="H6134" s="28"/>
      <c r="I6134" s="30"/>
      <c r="J6134" s="3"/>
      <c r="AD6134" s="1"/>
      <c r="AE6134" s="1"/>
    </row>
    <row r="6135" spans="2:31" ht="13.25" customHeight="1" x14ac:dyDescent="0.35">
      <c r="B6135" s="49">
        <v>5464</v>
      </c>
      <c r="H6135" s="28"/>
      <c r="I6135" s="30"/>
      <c r="J6135" s="3"/>
      <c r="AD6135" s="1"/>
      <c r="AE6135" s="1"/>
    </row>
    <row r="6136" spans="2:31" ht="13.25" customHeight="1" x14ac:dyDescent="0.35">
      <c r="B6136" s="49">
        <v>5465</v>
      </c>
      <c r="H6136" s="28"/>
      <c r="I6136" s="30"/>
      <c r="J6136" s="3"/>
      <c r="AD6136" s="1"/>
      <c r="AE6136" s="1"/>
    </row>
    <row r="6137" spans="2:31" ht="13.25" customHeight="1" x14ac:dyDescent="0.35">
      <c r="B6137" s="49">
        <v>5466</v>
      </c>
      <c r="H6137" s="28"/>
      <c r="I6137" s="30"/>
      <c r="J6137" s="3"/>
      <c r="AD6137" s="1"/>
      <c r="AE6137" s="1"/>
    </row>
    <row r="6138" spans="2:31" ht="13.25" customHeight="1" x14ac:dyDescent="0.35">
      <c r="B6138" s="49">
        <v>5467</v>
      </c>
      <c r="H6138" s="28"/>
      <c r="I6138" s="30"/>
      <c r="J6138" s="3"/>
      <c r="AD6138" s="1"/>
      <c r="AE6138" s="1"/>
    </row>
    <row r="6139" spans="2:31" ht="13.25" customHeight="1" x14ac:dyDescent="0.35">
      <c r="B6139" s="49">
        <v>5468</v>
      </c>
      <c r="H6139" s="28"/>
      <c r="I6139" s="30"/>
      <c r="J6139" s="3"/>
      <c r="AD6139" s="1"/>
      <c r="AE6139" s="1"/>
    </row>
    <row r="6140" spans="2:31" ht="13.25" customHeight="1" x14ac:dyDescent="0.35">
      <c r="B6140" s="49">
        <v>5469</v>
      </c>
      <c r="H6140" s="28"/>
      <c r="I6140" s="30"/>
      <c r="J6140" s="3"/>
      <c r="AD6140" s="1"/>
      <c r="AE6140" s="1"/>
    </row>
    <row r="6141" spans="2:31" ht="13.25" customHeight="1" x14ac:dyDescent="0.35">
      <c r="B6141" s="49">
        <v>5470</v>
      </c>
      <c r="H6141" s="28"/>
      <c r="I6141" s="30"/>
      <c r="J6141" s="3"/>
      <c r="AD6141" s="1"/>
      <c r="AE6141" s="1"/>
    </row>
    <row r="6142" spans="2:31" ht="13.25" customHeight="1" x14ac:dyDescent="0.35">
      <c r="B6142" s="49">
        <v>5471</v>
      </c>
      <c r="H6142" s="28"/>
      <c r="I6142" s="30"/>
      <c r="J6142" s="3"/>
      <c r="AD6142" s="1"/>
      <c r="AE6142" s="1"/>
    </row>
    <row r="6143" spans="2:31" ht="13.25" customHeight="1" x14ac:dyDescent="0.35">
      <c r="B6143" s="49">
        <v>5472</v>
      </c>
      <c r="H6143" s="28"/>
      <c r="I6143" s="30"/>
      <c r="J6143" s="3"/>
      <c r="AD6143" s="1"/>
      <c r="AE6143" s="1"/>
    </row>
    <row r="6144" spans="2:31" ht="13.25" customHeight="1" x14ac:dyDescent="0.35">
      <c r="B6144" s="49">
        <v>5473</v>
      </c>
      <c r="H6144" s="28"/>
      <c r="I6144" s="30"/>
      <c r="J6144" s="3"/>
      <c r="AD6144" s="1"/>
      <c r="AE6144" s="1"/>
    </row>
    <row r="6145" spans="2:31" ht="13.25" customHeight="1" x14ac:dyDescent="0.35">
      <c r="B6145" s="49">
        <v>5474</v>
      </c>
      <c r="H6145" s="28"/>
      <c r="I6145" s="30"/>
      <c r="J6145" s="3"/>
      <c r="AD6145" s="1"/>
      <c r="AE6145" s="1"/>
    </row>
    <row r="6146" spans="2:31" ht="13.25" customHeight="1" x14ac:dyDescent="0.35">
      <c r="B6146" s="49">
        <v>5475</v>
      </c>
      <c r="H6146" s="28"/>
      <c r="I6146" s="30"/>
      <c r="J6146" s="3"/>
      <c r="AD6146" s="1"/>
      <c r="AE6146" s="1"/>
    </row>
    <row r="6147" spans="2:31" ht="13.25" customHeight="1" x14ac:dyDescent="0.35">
      <c r="B6147" s="49">
        <v>5476</v>
      </c>
      <c r="H6147" s="28"/>
      <c r="I6147" s="30"/>
      <c r="J6147" s="3"/>
      <c r="AD6147" s="1"/>
      <c r="AE6147" s="1"/>
    </row>
    <row r="6148" spans="2:31" ht="13.25" customHeight="1" x14ac:dyDescent="0.35">
      <c r="B6148" s="49">
        <v>5477</v>
      </c>
      <c r="H6148" s="28"/>
      <c r="I6148" s="30"/>
      <c r="J6148" s="3"/>
      <c r="AD6148" s="1"/>
      <c r="AE6148" s="1"/>
    </row>
    <row r="6149" spans="2:31" ht="13.25" customHeight="1" x14ac:dyDescent="0.35">
      <c r="B6149" s="49">
        <v>5478</v>
      </c>
      <c r="H6149" s="28"/>
      <c r="I6149" s="30"/>
      <c r="J6149" s="3"/>
      <c r="AD6149" s="1"/>
      <c r="AE6149" s="1"/>
    </row>
    <row r="6150" spans="2:31" ht="13.25" customHeight="1" x14ac:dyDescent="0.35">
      <c r="B6150" s="49">
        <v>5479</v>
      </c>
      <c r="H6150" s="28"/>
      <c r="I6150" s="30"/>
      <c r="J6150" s="3"/>
      <c r="AD6150" s="1"/>
      <c r="AE6150" s="1"/>
    </row>
    <row r="6151" spans="2:31" ht="13.25" customHeight="1" x14ac:dyDescent="0.35">
      <c r="B6151" s="49">
        <v>5480</v>
      </c>
      <c r="H6151" s="28"/>
      <c r="I6151" s="30"/>
      <c r="J6151" s="3"/>
      <c r="AD6151" s="1"/>
      <c r="AE6151" s="1"/>
    </row>
    <row r="6152" spans="2:31" ht="13.25" customHeight="1" x14ac:dyDescent="0.35">
      <c r="B6152" s="49">
        <v>5481</v>
      </c>
      <c r="H6152" s="28"/>
      <c r="I6152" s="30"/>
      <c r="J6152" s="3"/>
      <c r="AD6152" s="1"/>
      <c r="AE6152" s="1"/>
    </row>
    <row r="6153" spans="2:31" ht="13.25" customHeight="1" x14ac:dyDescent="0.35">
      <c r="B6153" s="49">
        <v>5482</v>
      </c>
      <c r="H6153" s="28"/>
      <c r="I6153" s="30"/>
      <c r="J6153" s="3"/>
      <c r="AD6153" s="1"/>
      <c r="AE6153" s="1"/>
    </row>
    <row r="6154" spans="2:31" ht="13.25" customHeight="1" x14ac:dyDescent="0.35">
      <c r="B6154" s="49">
        <v>5483</v>
      </c>
      <c r="H6154" s="28"/>
      <c r="I6154" s="30"/>
      <c r="J6154" s="3"/>
      <c r="AD6154" s="1"/>
      <c r="AE6154" s="1"/>
    </row>
    <row r="6155" spans="2:31" ht="13.25" customHeight="1" x14ac:dyDescent="0.35">
      <c r="B6155" s="49">
        <v>5484</v>
      </c>
      <c r="H6155" s="28"/>
      <c r="I6155" s="30"/>
      <c r="J6155" s="3"/>
      <c r="AD6155" s="1"/>
      <c r="AE6155" s="1"/>
    </row>
    <row r="6156" spans="2:31" ht="13.25" customHeight="1" x14ac:dyDescent="0.35">
      <c r="B6156" s="49">
        <v>5485</v>
      </c>
      <c r="H6156" s="28"/>
      <c r="I6156" s="30"/>
      <c r="J6156" s="3"/>
      <c r="AD6156" s="1"/>
      <c r="AE6156" s="1"/>
    </row>
    <row r="6157" spans="2:31" ht="13.25" customHeight="1" x14ac:dyDescent="0.35">
      <c r="B6157" s="49">
        <v>5486</v>
      </c>
      <c r="H6157" s="28"/>
      <c r="I6157" s="30"/>
      <c r="J6157" s="3"/>
      <c r="AD6157" s="1"/>
      <c r="AE6157" s="1"/>
    </row>
    <row r="6158" spans="2:31" ht="13.25" customHeight="1" x14ac:dyDescent="0.35">
      <c r="B6158" s="49">
        <v>5487</v>
      </c>
      <c r="H6158" s="28"/>
      <c r="I6158" s="30"/>
      <c r="J6158" s="3"/>
      <c r="AD6158" s="1"/>
      <c r="AE6158" s="1"/>
    </row>
    <row r="6159" spans="2:31" ht="13.25" customHeight="1" x14ac:dyDescent="0.35">
      <c r="B6159" s="49">
        <v>5488</v>
      </c>
      <c r="H6159" s="28"/>
      <c r="I6159" s="30"/>
      <c r="J6159" s="3"/>
      <c r="AD6159" s="1"/>
      <c r="AE6159" s="1"/>
    </row>
    <row r="6160" spans="2:31" ht="13.25" customHeight="1" x14ac:dyDescent="0.35">
      <c r="B6160" s="49">
        <v>5489</v>
      </c>
      <c r="H6160" s="28"/>
      <c r="I6160" s="30"/>
      <c r="J6160" s="3"/>
      <c r="AD6160" s="1"/>
      <c r="AE6160" s="1"/>
    </row>
    <row r="6161" spans="2:31" ht="13.25" customHeight="1" x14ac:dyDescent="0.35">
      <c r="B6161" s="49">
        <v>5490</v>
      </c>
      <c r="H6161" s="28"/>
      <c r="I6161" s="30"/>
      <c r="J6161" s="3"/>
      <c r="AD6161" s="1"/>
      <c r="AE6161" s="1"/>
    </row>
    <row r="6162" spans="2:31" ht="13.25" customHeight="1" x14ac:dyDescent="0.35">
      <c r="B6162" s="49">
        <v>5491</v>
      </c>
      <c r="H6162" s="28"/>
      <c r="I6162" s="30"/>
      <c r="J6162" s="3"/>
      <c r="AD6162" s="1"/>
      <c r="AE6162" s="1"/>
    </row>
    <row r="6163" spans="2:31" ht="13.25" customHeight="1" x14ac:dyDescent="0.35">
      <c r="B6163" s="49">
        <v>5492</v>
      </c>
      <c r="H6163" s="28"/>
      <c r="I6163" s="30"/>
      <c r="J6163" s="3"/>
      <c r="AD6163" s="1"/>
      <c r="AE6163" s="1"/>
    </row>
    <row r="6164" spans="2:31" ht="13.25" customHeight="1" x14ac:dyDescent="0.35">
      <c r="B6164" s="49">
        <v>5493</v>
      </c>
      <c r="H6164" s="28"/>
      <c r="I6164" s="30"/>
      <c r="J6164" s="3"/>
      <c r="AD6164" s="1"/>
      <c r="AE6164" s="1"/>
    </row>
    <row r="6165" spans="2:31" ht="13.25" customHeight="1" x14ac:dyDescent="0.35">
      <c r="B6165" s="49">
        <v>5494</v>
      </c>
      <c r="H6165" s="28"/>
      <c r="I6165" s="30"/>
      <c r="J6165" s="3"/>
      <c r="AD6165" s="1"/>
      <c r="AE6165" s="1"/>
    </row>
    <row r="6166" spans="2:31" ht="13.25" customHeight="1" x14ac:dyDescent="0.35">
      <c r="B6166" s="49">
        <v>5495</v>
      </c>
      <c r="H6166" s="28"/>
      <c r="I6166" s="30"/>
      <c r="J6166" s="3"/>
      <c r="AD6166" s="1"/>
      <c r="AE6166" s="1"/>
    </row>
    <row r="6167" spans="2:31" ht="13.25" customHeight="1" x14ac:dyDescent="0.35">
      <c r="B6167" s="49">
        <v>5496</v>
      </c>
      <c r="H6167" s="28"/>
      <c r="I6167" s="30"/>
      <c r="J6167" s="3"/>
      <c r="AD6167" s="1"/>
      <c r="AE6167" s="1"/>
    </row>
    <row r="6168" spans="2:31" ht="13.25" customHeight="1" x14ac:dyDescent="0.35">
      <c r="B6168" s="49">
        <v>5497</v>
      </c>
      <c r="H6168" s="28"/>
      <c r="I6168" s="30"/>
      <c r="J6168" s="3"/>
      <c r="AD6168" s="1"/>
      <c r="AE6168" s="1"/>
    </row>
    <row r="6169" spans="2:31" ht="13.25" customHeight="1" x14ac:dyDescent="0.35">
      <c r="B6169" s="49">
        <v>5498</v>
      </c>
      <c r="H6169" s="28"/>
      <c r="I6169" s="30"/>
      <c r="J6169" s="3"/>
      <c r="AD6169" s="1"/>
      <c r="AE6169" s="1"/>
    </row>
    <row r="6170" spans="2:31" ht="13.25" customHeight="1" x14ac:dyDescent="0.35">
      <c r="B6170" s="49">
        <v>5499</v>
      </c>
      <c r="H6170" s="28"/>
      <c r="I6170" s="30"/>
      <c r="J6170" s="3"/>
      <c r="AD6170" s="1"/>
      <c r="AE6170" s="1"/>
    </row>
    <row r="6171" spans="2:31" ht="13.25" customHeight="1" x14ac:dyDescent="0.35">
      <c r="B6171" s="49">
        <v>5520</v>
      </c>
      <c r="D6171" s="38"/>
      <c r="E6171" s="38"/>
      <c r="F6171" s="38"/>
      <c r="G6171" s="103"/>
      <c r="H6171" s="104"/>
      <c r="I6171" s="30"/>
      <c r="J6171" s="3"/>
      <c r="AD6171" s="1"/>
      <c r="AE6171" s="1"/>
    </row>
    <row r="6172" spans="2:31" ht="13.25" customHeight="1" x14ac:dyDescent="0.35">
      <c r="B6172" s="49">
        <v>5522</v>
      </c>
      <c r="C6172" s="41"/>
      <c r="D6172" s="38"/>
      <c r="E6172" s="38"/>
      <c r="F6172" s="38"/>
      <c r="G6172" s="103"/>
      <c r="H6172" s="104"/>
      <c r="I6172" s="30"/>
      <c r="J6172" s="3"/>
      <c r="AD6172" s="1"/>
      <c r="AE6172" s="1"/>
    </row>
    <row r="6173" spans="2:31" ht="13.25" customHeight="1" x14ac:dyDescent="0.35">
      <c r="B6173" s="49">
        <v>5524</v>
      </c>
      <c r="H6173" s="28"/>
      <c r="I6173" s="30"/>
      <c r="J6173" s="3"/>
      <c r="AD6173" s="1"/>
      <c r="AE6173" s="1"/>
    </row>
    <row r="6174" spans="2:31" ht="13.25" customHeight="1" x14ac:dyDescent="0.35">
      <c r="B6174" s="49">
        <v>5525</v>
      </c>
      <c r="H6174" s="28"/>
      <c r="I6174" s="30"/>
      <c r="J6174" s="3"/>
      <c r="AD6174" s="1"/>
      <c r="AE6174" s="1"/>
    </row>
    <row r="6175" spans="2:31" ht="13.25" customHeight="1" x14ac:dyDescent="0.35">
      <c r="B6175" s="49">
        <v>5526</v>
      </c>
      <c r="H6175" s="28"/>
      <c r="I6175" s="30"/>
      <c r="J6175" s="3"/>
      <c r="AD6175" s="1"/>
      <c r="AE6175" s="1"/>
    </row>
    <row r="6176" spans="2:31" ht="13.25" customHeight="1" x14ac:dyDescent="0.35">
      <c r="B6176" s="49">
        <v>5527</v>
      </c>
      <c r="H6176" s="28"/>
      <c r="I6176" s="30"/>
      <c r="J6176" s="3"/>
      <c r="AD6176" s="1"/>
      <c r="AE6176" s="1"/>
    </row>
    <row r="6177" spans="2:31" ht="13.25" customHeight="1" x14ac:dyDescent="0.35">
      <c r="B6177" s="49">
        <v>5528</v>
      </c>
      <c r="H6177" s="28"/>
      <c r="I6177" s="30"/>
      <c r="J6177" s="3"/>
      <c r="AD6177" s="1"/>
      <c r="AE6177" s="1"/>
    </row>
    <row r="6178" spans="2:31" ht="13.25" customHeight="1" x14ac:dyDescent="0.35">
      <c r="B6178" s="49">
        <v>5529</v>
      </c>
      <c r="H6178" s="28"/>
      <c r="I6178" s="30"/>
      <c r="J6178" s="3"/>
      <c r="AD6178" s="1"/>
      <c r="AE6178" s="1"/>
    </row>
    <row r="6179" spans="2:31" ht="13.25" customHeight="1" x14ac:dyDescent="0.35">
      <c r="B6179" s="49">
        <v>5530</v>
      </c>
      <c r="H6179" s="28"/>
      <c r="I6179" s="30"/>
      <c r="J6179" s="3"/>
      <c r="AD6179" s="1"/>
      <c r="AE6179" s="1"/>
    </row>
    <row r="6180" spans="2:31" ht="13.25" customHeight="1" x14ac:dyDescent="0.35">
      <c r="B6180" s="49">
        <v>5531</v>
      </c>
      <c r="H6180" s="28"/>
      <c r="I6180" s="30"/>
      <c r="J6180" s="3"/>
      <c r="AD6180" s="1"/>
      <c r="AE6180" s="1"/>
    </row>
    <row r="6181" spans="2:31" ht="13.25" customHeight="1" x14ac:dyDescent="0.35">
      <c r="B6181" s="49">
        <v>5532</v>
      </c>
      <c r="H6181" s="28"/>
      <c r="I6181" s="30"/>
      <c r="J6181" s="3"/>
      <c r="AD6181" s="1"/>
      <c r="AE6181" s="1"/>
    </row>
    <row r="6182" spans="2:31" ht="13.25" customHeight="1" x14ac:dyDescent="0.35">
      <c r="B6182" s="49">
        <v>5533</v>
      </c>
      <c r="H6182" s="28"/>
      <c r="I6182" s="30"/>
      <c r="J6182" s="3"/>
      <c r="AD6182" s="1"/>
      <c r="AE6182" s="1"/>
    </row>
    <row r="6183" spans="2:31" ht="13.25" customHeight="1" x14ac:dyDescent="0.35">
      <c r="B6183" s="49">
        <v>5534</v>
      </c>
      <c r="H6183" s="28"/>
      <c r="I6183" s="30"/>
      <c r="J6183" s="3"/>
      <c r="AD6183" s="1"/>
      <c r="AE6183" s="1"/>
    </row>
    <row r="6184" spans="2:31" ht="13.25" customHeight="1" x14ac:dyDescent="0.35">
      <c r="B6184" s="49">
        <v>5535</v>
      </c>
      <c r="H6184" s="28"/>
      <c r="I6184" s="30"/>
      <c r="J6184" s="3"/>
      <c r="AD6184" s="1"/>
      <c r="AE6184" s="1"/>
    </row>
    <row r="6185" spans="2:31" ht="13.25" customHeight="1" x14ac:dyDescent="0.35">
      <c r="B6185" s="49">
        <v>5536</v>
      </c>
      <c r="H6185" s="28"/>
      <c r="I6185" s="30"/>
      <c r="J6185" s="3"/>
      <c r="AD6185" s="1"/>
      <c r="AE6185" s="1"/>
    </row>
    <row r="6186" spans="2:31" ht="13.25" customHeight="1" x14ac:dyDescent="0.35">
      <c r="B6186" s="49">
        <v>5537</v>
      </c>
      <c r="H6186" s="28"/>
      <c r="I6186" s="30"/>
      <c r="J6186" s="3"/>
      <c r="AD6186" s="1"/>
      <c r="AE6186" s="1"/>
    </row>
    <row r="6187" spans="2:31" ht="13.25" customHeight="1" x14ac:dyDescent="0.35">
      <c r="B6187" s="49">
        <v>5538</v>
      </c>
      <c r="H6187" s="28"/>
      <c r="I6187" s="30"/>
      <c r="J6187" s="3"/>
      <c r="AD6187" s="1"/>
      <c r="AE6187" s="1"/>
    </row>
    <row r="6188" spans="2:31" ht="13.25" customHeight="1" x14ac:dyDescent="0.35">
      <c r="B6188" s="49">
        <v>5539</v>
      </c>
      <c r="H6188" s="28"/>
      <c r="I6188" s="30"/>
      <c r="J6188" s="3"/>
      <c r="AD6188" s="1"/>
      <c r="AE6188" s="1"/>
    </row>
    <row r="6189" spans="2:31" ht="13.25" customHeight="1" x14ac:dyDescent="0.35">
      <c r="B6189" s="49">
        <v>5540</v>
      </c>
      <c r="H6189" s="28"/>
      <c r="I6189" s="30"/>
      <c r="J6189" s="3"/>
      <c r="AD6189" s="1"/>
      <c r="AE6189" s="1"/>
    </row>
    <row r="6190" spans="2:31" ht="13.25" customHeight="1" x14ac:dyDescent="0.35">
      <c r="B6190" s="49">
        <v>5541</v>
      </c>
      <c r="H6190" s="28"/>
      <c r="I6190" s="30"/>
      <c r="J6190" s="3"/>
      <c r="AD6190" s="1"/>
      <c r="AE6190" s="1"/>
    </row>
    <row r="6191" spans="2:31" ht="13.25" customHeight="1" x14ac:dyDescent="0.35">
      <c r="B6191" s="49">
        <v>5542</v>
      </c>
      <c r="H6191" s="28"/>
      <c r="I6191" s="30"/>
      <c r="J6191" s="3"/>
      <c r="AD6191" s="1"/>
      <c r="AE6191" s="1"/>
    </row>
    <row r="6192" spans="2:31" ht="13.25" customHeight="1" x14ac:dyDescent="0.35">
      <c r="B6192" s="49">
        <v>5543</v>
      </c>
      <c r="H6192" s="28"/>
      <c r="I6192" s="30"/>
      <c r="J6192" s="3"/>
      <c r="AD6192" s="1"/>
      <c r="AE6192" s="1"/>
    </row>
    <row r="6193" spans="1:31" ht="13.25" customHeight="1" x14ac:dyDescent="0.35">
      <c r="B6193" s="49">
        <v>5544</v>
      </c>
      <c r="H6193" s="28"/>
      <c r="I6193" s="30"/>
      <c r="J6193" s="3"/>
      <c r="AD6193" s="1"/>
      <c r="AE6193" s="1"/>
    </row>
    <row r="6194" spans="1:31" ht="13.25" customHeight="1" x14ac:dyDescent="0.35">
      <c r="B6194" s="49">
        <v>5545</v>
      </c>
      <c r="H6194" s="28"/>
      <c r="I6194" s="30"/>
      <c r="J6194" s="3"/>
      <c r="AD6194" s="1"/>
      <c r="AE6194" s="1"/>
    </row>
    <row r="6195" spans="1:31" ht="13.25" customHeight="1" x14ac:dyDescent="0.35">
      <c r="B6195" s="49">
        <v>5546</v>
      </c>
      <c r="H6195" s="28"/>
      <c r="I6195" s="30"/>
      <c r="J6195" s="3"/>
      <c r="AD6195" s="1"/>
      <c r="AE6195" s="1"/>
    </row>
    <row r="6196" spans="1:31" ht="13.25" customHeight="1" x14ac:dyDescent="0.35">
      <c r="B6196" s="49">
        <v>5547</v>
      </c>
      <c r="H6196" s="28"/>
      <c r="I6196" s="30"/>
      <c r="J6196" s="3"/>
      <c r="AD6196" s="1"/>
      <c r="AE6196" s="1"/>
    </row>
    <row r="6197" spans="1:31" ht="13.25" customHeight="1" x14ac:dyDescent="0.35">
      <c r="B6197" s="49">
        <v>5548</v>
      </c>
      <c r="H6197" s="28"/>
      <c r="I6197" s="30"/>
      <c r="J6197" s="3"/>
      <c r="AD6197" s="1"/>
      <c r="AE6197" s="1"/>
    </row>
    <row r="6198" spans="1:31" ht="13.25" customHeight="1" x14ac:dyDescent="0.35">
      <c r="B6198" s="49">
        <v>5549</v>
      </c>
      <c r="H6198" s="28"/>
      <c r="I6198" s="30"/>
      <c r="J6198" s="3"/>
      <c r="AD6198" s="1"/>
      <c r="AE6198" s="1"/>
    </row>
    <row r="6199" spans="1:31" ht="13.25" customHeight="1" x14ac:dyDescent="0.35">
      <c r="B6199" s="49">
        <v>5550</v>
      </c>
      <c r="H6199" s="28"/>
      <c r="I6199" s="30"/>
      <c r="J6199" s="3"/>
      <c r="AD6199" s="1"/>
      <c r="AE6199" s="1"/>
    </row>
    <row r="6200" spans="1:31" s="7" customFormat="1" ht="13.25" customHeight="1" x14ac:dyDescent="0.35">
      <c r="A6200" s="58"/>
      <c r="B6200" s="49">
        <v>5551</v>
      </c>
      <c r="C6200" s="28"/>
      <c r="D6200" s="30"/>
      <c r="E6200" s="30"/>
      <c r="F6200" s="30"/>
      <c r="G6200" s="40"/>
      <c r="H6200" s="28"/>
      <c r="I6200" s="38"/>
      <c r="J6200" s="22"/>
      <c r="S6200" s="50"/>
    </row>
    <row r="6201" spans="1:31" s="7" customFormat="1" ht="13.25" customHeight="1" x14ac:dyDescent="0.35">
      <c r="A6201" s="58"/>
      <c r="B6201" s="49">
        <v>5552</v>
      </c>
      <c r="C6201" s="28"/>
      <c r="D6201" s="30"/>
      <c r="E6201" s="30"/>
      <c r="F6201" s="30"/>
      <c r="G6201" s="40"/>
      <c r="H6201" s="28"/>
      <c r="I6201" s="38"/>
      <c r="J6201" s="22"/>
      <c r="S6201" s="50"/>
    </row>
    <row r="6202" spans="1:31" s="7" customFormat="1" ht="13.25" customHeight="1" x14ac:dyDescent="0.35">
      <c r="A6202" s="58"/>
      <c r="B6202" s="49">
        <v>5553</v>
      </c>
      <c r="C6202" s="28"/>
      <c r="D6202" s="30"/>
      <c r="E6202" s="30"/>
      <c r="F6202" s="30"/>
      <c r="G6202" s="40"/>
      <c r="H6202" s="28"/>
      <c r="I6202" s="38"/>
      <c r="J6202" s="22"/>
      <c r="S6202" s="50"/>
    </row>
    <row r="6203" spans="1:31" s="7" customFormat="1" ht="13.25" customHeight="1" x14ac:dyDescent="0.35">
      <c r="A6203" s="58"/>
      <c r="B6203" s="49">
        <v>5554</v>
      </c>
      <c r="C6203" s="28"/>
      <c r="D6203" s="30"/>
      <c r="E6203" s="30"/>
      <c r="F6203" s="30"/>
      <c r="G6203" s="40"/>
      <c r="H6203" s="28"/>
      <c r="I6203" s="38"/>
      <c r="J6203" s="22"/>
      <c r="S6203" s="50"/>
    </row>
    <row r="6204" spans="1:31" s="7" customFormat="1" ht="13.25" customHeight="1" x14ac:dyDescent="0.35">
      <c r="A6204" s="58"/>
      <c r="B6204" s="49">
        <v>5555</v>
      </c>
      <c r="C6204" s="28"/>
      <c r="D6204" s="30"/>
      <c r="E6204" s="30"/>
      <c r="F6204" s="30"/>
      <c r="G6204" s="40"/>
      <c r="H6204" s="28"/>
      <c r="I6204" s="38"/>
      <c r="J6204" s="22"/>
      <c r="S6204" s="50"/>
    </row>
    <row r="6205" spans="1:31" s="7" customFormat="1" ht="13.25" customHeight="1" x14ac:dyDescent="0.35">
      <c r="A6205" s="58"/>
      <c r="B6205" s="49">
        <v>5556</v>
      </c>
      <c r="C6205" s="28"/>
      <c r="D6205" s="30"/>
      <c r="E6205" s="30"/>
      <c r="F6205" s="30"/>
      <c r="G6205" s="40"/>
      <c r="H6205" s="28"/>
      <c r="I6205" s="38"/>
      <c r="J6205" s="22"/>
      <c r="S6205" s="50"/>
    </row>
    <row r="6206" spans="1:31" s="7" customFormat="1" ht="13.25" customHeight="1" x14ac:dyDescent="0.35">
      <c r="A6206" s="58"/>
      <c r="B6206" s="49">
        <v>5557</v>
      </c>
      <c r="C6206" s="28"/>
      <c r="D6206" s="30"/>
      <c r="E6206" s="30"/>
      <c r="F6206" s="30"/>
      <c r="G6206" s="40"/>
      <c r="H6206" s="28"/>
      <c r="I6206" s="38"/>
      <c r="J6206" s="22"/>
      <c r="S6206" s="50"/>
    </row>
    <row r="6207" spans="1:31" s="7" customFormat="1" ht="13.25" customHeight="1" x14ac:dyDescent="0.35">
      <c r="A6207" s="58"/>
      <c r="B6207" s="49">
        <v>5558</v>
      </c>
      <c r="C6207" s="28"/>
      <c r="D6207" s="30"/>
      <c r="E6207" s="30"/>
      <c r="F6207" s="30"/>
      <c r="G6207" s="40"/>
      <c r="H6207" s="28"/>
      <c r="I6207" s="38"/>
      <c r="J6207" s="22"/>
      <c r="S6207" s="50"/>
    </row>
    <row r="6208" spans="1:31" s="7" customFormat="1" ht="13.25" customHeight="1" x14ac:dyDescent="0.35">
      <c r="A6208" s="58"/>
      <c r="B6208" s="49">
        <v>5559</v>
      </c>
      <c r="C6208" s="28"/>
      <c r="D6208" s="30"/>
      <c r="E6208" s="30"/>
      <c r="F6208" s="30"/>
      <c r="G6208" s="40"/>
      <c r="H6208" s="28"/>
      <c r="I6208" s="38"/>
      <c r="J6208" s="22"/>
      <c r="S6208" s="50"/>
    </row>
    <row r="6209" spans="1:19" s="7" customFormat="1" ht="13.25" customHeight="1" x14ac:dyDescent="0.35">
      <c r="A6209" s="58"/>
      <c r="B6209" s="49">
        <v>5560</v>
      </c>
      <c r="C6209" s="28"/>
      <c r="D6209" s="30"/>
      <c r="E6209" s="30"/>
      <c r="F6209" s="30"/>
      <c r="G6209" s="40"/>
      <c r="H6209" s="28"/>
      <c r="I6209" s="38"/>
      <c r="J6209" s="22"/>
      <c r="S6209" s="50"/>
    </row>
    <row r="6210" spans="1:19" s="7" customFormat="1" ht="13.25" customHeight="1" x14ac:dyDescent="0.35">
      <c r="A6210" s="58"/>
      <c r="B6210" s="49">
        <v>5561</v>
      </c>
      <c r="C6210" s="28"/>
      <c r="D6210" s="30"/>
      <c r="E6210" s="30"/>
      <c r="F6210" s="30"/>
      <c r="G6210" s="40"/>
      <c r="H6210" s="28"/>
      <c r="I6210" s="38"/>
      <c r="J6210" s="22"/>
      <c r="S6210" s="50"/>
    </row>
    <row r="6211" spans="1:19" s="7" customFormat="1" ht="13.25" customHeight="1" x14ac:dyDescent="0.35">
      <c r="A6211" s="58"/>
      <c r="B6211" s="49">
        <v>5562</v>
      </c>
      <c r="C6211" s="28"/>
      <c r="D6211" s="30"/>
      <c r="E6211" s="30"/>
      <c r="F6211" s="30"/>
      <c r="G6211" s="40"/>
      <c r="H6211" s="28"/>
      <c r="I6211" s="38"/>
      <c r="J6211" s="22"/>
      <c r="S6211" s="50"/>
    </row>
    <row r="6212" spans="1:19" s="7" customFormat="1" ht="13.25" customHeight="1" x14ac:dyDescent="0.35">
      <c r="A6212" s="58"/>
      <c r="B6212" s="49">
        <v>5563</v>
      </c>
      <c r="C6212" s="28"/>
      <c r="D6212" s="30"/>
      <c r="E6212" s="30"/>
      <c r="F6212" s="30"/>
      <c r="G6212" s="40"/>
      <c r="H6212" s="28"/>
      <c r="I6212" s="38"/>
      <c r="J6212" s="22"/>
      <c r="S6212" s="50"/>
    </row>
    <row r="6213" spans="1:19" s="7" customFormat="1" ht="13.25" customHeight="1" x14ac:dyDescent="0.35">
      <c r="A6213" s="58"/>
      <c r="B6213" s="49">
        <v>5564</v>
      </c>
      <c r="C6213" s="28"/>
      <c r="D6213" s="30"/>
      <c r="E6213" s="30"/>
      <c r="F6213" s="30"/>
      <c r="G6213" s="40"/>
      <c r="H6213" s="28"/>
      <c r="I6213" s="38"/>
      <c r="J6213" s="22"/>
      <c r="S6213" s="50"/>
    </row>
    <row r="6214" spans="1:19" s="7" customFormat="1" ht="13.25" customHeight="1" x14ac:dyDescent="0.35">
      <c r="A6214" s="58"/>
      <c r="B6214" s="49">
        <v>5565</v>
      </c>
      <c r="C6214" s="28"/>
      <c r="D6214" s="30"/>
      <c r="E6214" s="30"/>
      <c r="F6214" s="30"/>
      <c r="G6214" s="40"/>
      <c r="H6214" s="28"/>
      <c r="I6214" s="38"/>
      <c r="J6214" s="22"/>
      <c r="S6214" s="50"/>
    </row>
    <row r="6215" spans="1:19" s="7" customFormat="1" ht="13.25" customHeight="1" x14ac:dyDescent="0.35">
      <c r="A6215" s="58"/>
      <c r="B6215" s="49">
        <v>5566</v>
      </c>
      <c r="C6215" s="28"/>
      <c r="D6215" s="30"/>
      <c r="E6215" s="30"/>
      <c r="F6215" s="30"/>
      <c r="G6215" s="40"/>
      <c r="H6215" s="28"/>
      <c r="I6215" s="38"/>
      <c r="J6215" s="22"/>
      <c r="S6215" s="50"/>
    </row>
    <row r="6216" spans="1:19" s="7" customFormat="1" ht="13.25" customHeight="1" x14ac:dyDescent="0.35">
      <c r="A6216" s="58"/>
      <c r="B6216" s="49">
        <v>5567</v>
      </c>
      <c r="C6216" s="28"/>
      <c r="D6216" s="30"/>
      <c r="E6216" s="30"/>
      <c r="F6216" s="30"/>
      <c r="G6216" s="40"/>
      <c r="H6216" s="28"/>
      <c r="I6216" s="38"/>
      <c r="J6216" s="22"/>
      <c r="S6216" s="50"/>
    </row>
    <row r="6217" spans="1:19" s="7" customFormat="1" ht="13.25" customHeight="1" x14ac:dyDescent="0.35">
      <c r="A6217" s="58"/>
      <c r="B6217" s="49">
        <v>5568</v>
      </c>
      <c r="C6217" s="28"/>
      <c r="D6217" s="30"/>
      <c r="E6217" s="30"/>
      <c r="F6217" s="30"/>
      <c r="G6217" s="40"/>
      <c r="H6217" s="28"/>
      <c r="I6217" s="38"/>
      <c r="J6217" s="22"/>
      <c r="S6217" s="50"/>
    </row>
    <row r="6218" spans="1:19" s="7" customFormat="1" ht="13.25" customHeight="1" x14ac:dyDescent="0.35">
      <c r="A6218" s="58"/>
      <c r="B6218" s="49">
        <v>5569</v>
      </c>
      <c r="C6218" s="28"/>
      <c r="D6218" s="30"/>
      <c r="E6218" s="30"/>
      <c r="F6218" s="30"/>
      <c r="G6218" s="40"/>
      <c r="H6218" s="28"/>
      <c r="I6218" s="38"/>
      <c r="J6218" s="22"/>
      <c r="S6218" s="50"/>
    </row>
    <row r="6219" spans="1:19" s="7" customFormat="1" ht="13.25" customHeight="1" x14ac:dyDescent="0.35">
      <c r="A6219" s="58"/>
      <c r="B6219" s="49">
        <v>5570</v>
      </c>
      <c r="C6219" s="28"/>
      <c r="D6219" s="30"/>
      <c r="E6219" s="30"/>
      <c r="F6219" s="30"/>
      <c r="G6219" s="30"/>
      <c r="H6219" s="28"/>
      <c r="I6219" s="38"/>
      <c r="J6219" s="22"/>
      <c r="S6219" s="50"/>
    </row>
    <row r="6220" spans="1:19" s="7" customFormat="1" ht="13.25" customHeight="1" x14ac:dyDescent="0.35">
      <c r="A6220" s="58"/>
      <c r="B6220" s="49">
        <v>5571</v>
      </c>
      <c r="C6220" s="28"/>
      <c r="D6220" s="30"/>
      <c r="E6220" s="30"/>
      <c r="F6220" s="30"/>
      <c r="G6220" s="40"/>
      <c r="H6220" s="28"/>
      <c r="I6220" s="38"/>
      <c r="J6220" s="22"/>
      <c r="S6220" s="50"/>
    </row>
    <row r="6221" spans="1:19" s="7" customFormat="1" ht="13.25" customHeight="1" x14ac:dyDescent="0.35">
      <c r="A6221" s="58"/>
      <c r="B6221" s="49">
        <v>5572</v>
      </c>
      <c r="C6221" s="28"/>
      <c r="D6221" s="30"/>
      <c r="E6221" s="30"/>
      <c r="F6221" s="30"/>
      <c r="G6221" s="30"/>
      <c r="H6221" s="28"/>
      <c r="I6221" s="38"/>
      <c r="J6221" s="22"/>
      <c r="S6221" s="50"/>
    </row>
    <row r="6222" spans="1:19" s="7" customFormat="1" ht="13.25" customHeight="1" x14ac:dyDescent="0.35">
      <c r="A6222" s="58"/>
      <c r="B6222" s="49">
        <v>5573</v>
      </c>
      <c r="C6222" s="28"/>
      <c r="D6222" s="30"/>
      <c r="E6222" s="30"/>
      <c r="F6222" s="30"/>
      <c r="G6222" s="40"/>
      <c r="H6222" s="28"/>
      <c r="I6222" s="38"/>
      <c r="J6222" s="22"/>
      <c r="S6222" s="50"/>
    </row>
    <row r="6223" spans="1:19" s="8" customFormat="1" ht="13.25" customHeight="1" x14ac:dyDescent="0.35">
      <c r="A6223" s="59"/>
      <c r="B6223" s="49">
        <v>5574</v>
      </c>
      <c r="C6223" s="28"/>
      <c r="D6223" s="30"/>
      <c r="E6223" s="30"/>
      <c r="F6223" s="30"/>
      <c r="G6223" s="30"/>
      <c r="H6223" s="28"/>
      <c r="I6223" s="37"/>
      <c r="J6223" s="25"/>
      <c r="S6223" s="51"/>
    </row>
    <row r="6224" spans="1:19" s="8" customFormat="1" ht="13.25" customHeight="1" x14ac:dyDescent="0.35">
      <c r="A6224" s="59"/>
      <c r="B6224" s="49">
        <v>5575</v>
      </c>
      <c r="C6224" s="28"/>
      <c r="D6224" s="30"/>
      <c r="E6224" s="30"/>
      <c r="F6224" s="30"/>
      <c r="G6224" s="30"/>
      <c r="H6224" s="28"/>
      <c r="I6224" s="37"/>
      <c r="J6224" s="25"/>
      <c r="S6224" s="51"/>
    </row>
    <row r="6225" spans="1:31" s="8" customFormat="1" ht="13.25" customHeight="1" x14ac:dyDescent="0.35">
      <c r="A6225" s="59"/>
      <c r="B6225" s="49">
        <v>5576</v>
      </c>
      <c r="C6225" s="28"/>
      <c r="D6225" s="30"/>
      <c r="E6225" s="30"/>
      <c r="F6225" s="30"/>
      <c r="G6225" s="30"/>
      <c r="H6225" s="28"/>
      <c r="I6225" s="37"/>
      <c r="J6225" s="25"/>
      <c r="S6225" s="51"/>
    </row>
    <row r="6226" spans="1:31" ht="13.25" customHeight="1" x14ac:dyDescent="0.35">
      <c r="B6226" s="49">
        <v>5577</v>
      </c>
      <c r="H6226" s="28"/>
      <c r="I6226" s="30"/>
      <c r="J6226" s="3"/>
      <c r="AD6226" s="1"/>
      <c r="AE6226" s="1"/>
    </row>
    <row r="6227" spans="1:31" ht="13.25" customHeight="1" x14ac:dyDescent="0.35">
      <c r="B6227" s="49">
        <v>5578</v>
      </c>
      <c r="H6227" s="28"/>
      <c r="I6227" s="30"/>
      <c r="J6227" s="3"/>
      <c r="AD6227" s="1"/>
      <c r="AE6227" s="1"/>
    </row>
    <row r="6228" spans="1:31" ht="13.25" customHeight="1" x14ac:dyDescent="0.35">
      <c r="B6228" s="49">
        <v>5579</v>
      </c>
      <c r="H6228" s="28"/>
      <c r="I6228" s="30"/>
      <c r="J6228" s="3"/>
      <c r="AD6228" s="1"/>
      <c r="AE6228" s="1"/>
    </row>
    <row r="6229" spans="1:31" ht="13.25" customHeight="1" x14ac:dyDescent="0.35">
      <c r="B6229" s="49">
        <v>5580</v>
      </c>
      <c r="H6229" s="28"/>
      <c r="I6229" s="30"/>
      <c r="J6229" s="3"/>
      <c r="AD6229" s="1"/>
      <c r="AE6229" s="1"/>
    </row>
    <row r="6230" spans="1:31" ht="13.25" customHeight="1" x14ac:dyDescent="0.35">
      <c r="B6230" s="49">
        <v>5581</v>
      </c>
      <c r="H6230" s="28"/>
      <c r="I6230" s="30"/>
      <c r="J6230" s="3"/>
      <c r="AD6230" s="1"/>
      <c r="AE6230" s="1"/>
    </row>
    <row r="6231" spans="1:31" ht="13.25" customHeight="1" x14ac:dyDescent="0.35">
      <c r="B6231" s="49">
        <v>5582</v>
      </c>
      <c r="H6231" s="28"/>
      <c r="I6231" s="30"/>
      <c r="J6231" s="3"/>
      <c r="AD6231" s="1"/>
      <c r="AE6231" s="1"/>
    </row>
    <row r="6232" spans="1:31" ht="13.25" customHeight="1" x14ac:dyDescent="0.35">
      <c r="B6232" s="49">
        <v>5583</v>
      </c>
      <c r="H6232" s="28"/>
      <c r="I6232" s="30"/>
      <c r="J6232" s="3"/>
      <c r="AD6232" s="1"/>
      <c r="AE6232" s="1"/>
    </row>
    <row r="6233" spans="1:31" ht="13.25" customHeight="1" x14ac:dyDescent="0.35">
      <c r="B6233" s="49">
        <v>5584</v>
      </c>
      <c r="H6233" s="28"/>
      <c r="I6233" s="30"/>
      <c r="J6233" s="3"/>
      <c r="AD6233" s="1"/>
      <c r="AE6233" s="1"/>
    </row>
    <row r="6234" spans="1:31" ht="13.25" customHeight="1" x14ac:dyDescent="0.35">
      <c r="B6234" s="49">
        <v>5585</v>
      </c>
      <c r="H6234" s="28"/>
      <c r="I6234" s="30"/>
      <c r="J6234" s="3"/>
      <c r="AD6234" s="1"/>
      <c r="AE6234" s="1"/>
    </row>
    <row r="6235" spans="1:31" ht="13.25" customHeight="1" x14ac:dyDescent="0.35">
      <c r="B6235" s="49">
        <v>5586</v>
      </c>
      <c r="H6235" s="28"/>
      <c r="I6235" s="30"/>
      <c r="J6235" s="3"/>
      <c r="AD6235" s="1"/>
      <c r="AE6235" s="1"/>
    </row>
    <row r="6236" spans="1:31" ht="13.25" customHeight="1" x14ac:dyDescent="0.35">
      <c r="B6236" s="49">
        <v>5587</v>
      </c>
      <c r="H6236" s="28"/>
      <c r="I6236" s="30"/>
      <c r="J6236" s="3"/>
      <c r="AD6236" s="1"/>
      <c r="AE6236" s="1"/>
    </row>
    <row r="6237" spans="1:31" ht="13.25" customHeight="1" x14ac:dyDescent="0.35">
      <c r="B6237" s="49">
        <v>5588</v>
      </c>
      <c r="H6237" s="28"/>
      <c r="I6237" s="30"/>
      <c r="J6237" s="3"/>
      <c r="AD6237" s="1"/>
      <c r="AE6237" s="1"/>
    </row>
    <row r="6238" spans="1:31" ht="13.25" customHeight="1" x14ac:dyDescent="0.35">
      <c r="B6238" s="49">
        <v>5589</v>
      </c>
      <c r="H6238" s="28"/>
      <c r="I6238" s="30"/>
      <c r="J6238" s="3"/>
      <c r="AD6238" s="1"/>
      <c r="AE6238" s="1"/>
    </row>
    <row r="6239" spans="1:31" ht="13.25" customHeight="1" x14ac:dyDescent="0.35">
      <c r="B6239" s="49">
        <v>5590</v>
      </c>
      <c r="H6239" s="28"/>
      <c r="I6239" s="30"/>
      <c r="J6239" s="3"/>
      <c r="AD6239" s="1"/>
      <c r="AE6239" s="1"/>
    </row>
    <row r="6240" spans="1:31" ht="13.25" customHeight="1" x14ac:dyDescent="0.35">
      <c r="B6240" s="49">
        <v>5591</v>
      </c>
      <c r="H6240" s="28"/>
      <c r="I6240" s="30"/>
      <c r="J6240" s="3"/>
      <c r="AD6240" s="1"/>
      <c r="AE6240" s="1"/>
    </row>
    <row r="6241" spans="2:31" ht="13.25" customHeight="1" x14ac:dyDescent="0.35">
      <c r="B6241" s="49">
        <v>5592</v>
      </c>
      <c r="H6241" s="28"/>
      <c r="I6241" s="30"/>
      <c r="J6241" s="3"/>
      <c r="AD6241" s="1"/>
      <c r="AE6241" s="1"/>
    </row>
    <row r="6242" spans="2:31" ht="13.25" customHeight="1" x14ac:dyDescent="0.35">
      <c r="B6242" s="49">
        <v>5593</v>
      </c>
      <c r="H6242" s="28"/>
      <c r="I6242" s="30"/>
      <c r="J6242" s="3"/>
      <c r="AD6242" s="1"/>
      <c r="AE6242" s="1"/>
    </row>
    <row r="6243" spans="2:31" ht="13.25" customHeight="1" x14ac:dyDescent="0.35">
      <c r="B6243" s="49">
        <v>5594</v>
      </c>
      <c r="H6243" s="28"/>
      <c r="I6243" s="30"/>
      <c r="J6243" s="3"/>
      <c r="AD6243" s="1"/>
      <c r="AE6243" s="1"/>
    </row>
    <row r="6244" spans="2:31" ht="13.25" customHeight="1" x14ac:dyDescent="0.35">
      <c r="B6244" s="49">
        <v>5595</v>
      </c>
      <c r="H6244" s="28"/>
      <c r="I6244" s="30"/>
      <c r="J6244" s="3"/>
      <c r="AD6244" s="1"/>
      <c r="AE6244" s="1"/>
    </row>
    <row r="6245" spans="2:31" ht="13.25" customHeight="1" x14ac:dyDescent="0.35">
      <c r="B6245" s="49">
        <v>5596</v>
      </c>
      <c r="H6245" s="28"/>
      <c r="I6245" s="30"/>
      <c r="J6245" s="3"/>
      <c r="AD6245" s="1"/>
      <c r="AE6245" s="1"/>
    </row>
    <row r="6246" spans="2:31" ht="13.25" customHeight="1" x14ac:dyDescent="0.35">
      <c r="B6246" s="49">
        <v>5597</v>
      </c>
      <c r="H6246" s="28"/>
      <c r="I6246" s="30"/>
      <c r="J6246" s="3"/>
      <c r="AD6246" s="1"/>
      <c r="AE6246" s="1"/>
    </row>
    <row r="6247" spans="2:31" ht="13.25" customHeight="1" x14ac:dyDescent="0.35">
      <c r="B6247" s="49">
        <v>5598</v>
      </c>
      <c r="H6247" s="28"/>
      <c r="I6247" s="30"/>
      <c r="J6247" s="3"/>
      <c r="AD6247" s="1"/>
      <c r="AE6247" s="1"/>
    </row>
    <row r="6248" spans="2:31" ht="13.25" customHeight="1" x14ac:dyDescent="0.35">
      <c r="B6248" s="49">
        <v>5599</v>
      </c>
      <c r="H6248" s="28"/>
      <c r="I6248" s="30"/>
      <c r="J6248" s="3"/>
      <c r="AD6248" s="1"/>
      <c r="AE6248" s="1"/>
    </row>
    <row r="6249" spans="2:31" ht="13.25" customHeight="1" x14ac:dyDescent="0.35">
      <c r="B6249" s="49">
        <v>5620</v>
      </c>
      <c r="D6249" s="38"/>
      <c r="E6249" s="38"/>
      <c r="F6249" s="38"/>
      <c r="G6249" s="103"/>
      <c r="H6249" s="104"/>
      <c r="I6249" s="30"/>
      <c r="J6249" s="3"/>
      <c r="AD6249" s="1"/>
      <c r="AE6249" s="1"/>
    </row>
    <row r="6250" spans="2:31" ht="13.25" customHeight="1" x14ac:dyDescent="0.35">
      <c r="B6250" s="49">
        <v>5622</v>
      </c>
      <c r="C6250" s="41"/>
      <c r="D6250" s="38"/>
      <c r="E6250" s="38"/>
      <c r="F6250" s="38"/>
      <c r="G6250" s="103"/>
      <c r="H6250" s="104"/>
      <c r="I6250" s="30"/>
      <c r="J6250" s="3"/>
      <c r="AD6250" s="1"/>
      <c r="AE6250" s="1"/>
    </row>
    <row r="6251" spans="2:31" ht="13.25" customHeight="1" x14ac:dyDescent="0.35">
      <c r="B6251" s="49">
        <v>5624</v>
      </c>
      <c r="H6251" s="28"/>
      <c r="I6251" s="30"/>
      <c r="J6251" s="3"/>
      <c r="AD6251" s="1"/>
      <c r="AE6251" s="1"/>
    </row>
    <row r="6252" spans="2:31" ht="13.25" customHeight="1" x14ac:dyDescent="0.35">
      <c r="B6252" s="49">
        <v>5625</v>
      </c>
      <c r="H6252" s="28"/>
      <c r="I6252" s="30"/>
      <c r="J6252" s="3"/>
      <c r="AD6252" s="1"/>
      <c r="AE6252" s="1"/>
    </row>
    <row r="6253" spans="2:31" ht="13.25" customHeight="1" x14ac:dyDescent="0.35">
      <c r="B6253" s="49">
        <v>5626</v>
      </c>
      <c r="H6253" s="28"/>
      <c r="I6253" s="30"/>
      <c r="J6253" s="3"/>
      <c r="AD6253" s="1"/>
      <c r="AE6253" s="1"/>
    </row>
    <row r="6254" spans="2:31" ht="13.25" customHeight="1" x14ac:dyDescent="0.35">
      <c r="B6254" s="49">
        <v>5627</v>
      </c>
      <c r="H6254" s="28"/>
      <c r="I6254" s="30"/>
      <c r="J6254" s="3"/>
      <c r="AD6254" s="1"/>
      <c r="AE6254" s="1"/>
    </row>
    <row r="6255" spans="2:31" ht="13.25" customHeight="1" x14ac:dyDescent="0.35">
      <c r="B6255" s="49">
        <v>5628</v>
      </c>
      <c r="H6255" s="28"/>
      <c r="I6255" s="30"/>
      <c r="J6255" s="3"/>
      <c r="AD6255" s="1"/>
      <c r="AE6255" s="1"/>
    </row>
    <row r="6256" spans="2:31" ht="13.25" customHeight="1" x14ac:dyDescent="0.35">
      <c r="B6256" s="49">
        <v>5629</v>
      </c>
      <c r="H6256" s="28"/>
      <c r="I6256" s="30"/>
      <c r="J6256" s="3"/>
      <c r="AD6256" s="1"/>
      <c r="AE6256" s="1"/>
    </row>
    <row r="6257" spans="2:31" ht="13.25" customHeight="1" x14ac:dyDescent="0.35">
      <c r="B6257" s="49">
        <v>5630</v>
      </c>
      <c r="H6257" s="28"/>
      <c r="I6257" s="30"/>
      <c r="J6257" s="3"/>
      <c r="AD6257" s="1"/>
      <c r="AE6257" s="1"/>
    </row>
    <row r="6258" spans="2:31" ht="13.25" customHeight="1" x14ac:dyDescent="0.35">
      <c r="B6258" s="49">
        <v>5631</v>
      </c>
      <c r="H6258" s="28"/>
      <c r="I6258" s="30"/>
      <c r="J6258" s="3"/>
      <c r="AD6258" s="1"/>
      <c r="AE6258" s="1"/>
    </row>
    <row r="6259" spans="2:31" ht="13.25" customHeight="1" x14ac:dyDescent="0.35">
      <c r="B6259" s="49">
        <v>5632</v>
      </c>
      <c r="H6259" s="28"/>
      <c r="I6259" s="30"/>
      <c r="J6259" s="3"/>
      <c r="AD6259" s="1"/>
      <c r="AE6259" s="1"/>
    </row>
    <row r="6260" spans="2:31" ht="13.25" customHeight="1" x14ac:dyDescent="0.35">
      <c r="B6260" s="49">
        <v>5633</v>
      </c>
      <c r="H6260" s="28"/>
      <c r="I6260" s="30"/>
      <c r="J6260" s="3"/>
      <c r="AD6260" s="1"/>
      <c r="AE6260" s="1"/>
    </row>
    <row r="6261" spans="2:31" ht="13.25" customHeight="1" x14ac:dyDescent="0.35">
      <c r="B6261" s="49">
        <v>5634</v>
      </c>
      <c r="H6261" s="28"/>
      <c r="I6261" s="30"/>
      <c r="J6261" s="3"/>
      <c r="AD6261" s="1"/>
      <c r="AE6261" s="1"/>
    </row>
    <row r="6262" spans="2:31" ht="13.25" customHeight="1" x14ac:dyDescent="0.35">
      <c r="B6262" s="49">
        <v>5635</v>
      </c>
      <c r="H6262" s="28"/>
      <c r="I6262" s="30"/>
      <c r="J6262" s="3"/>
      <c r="AD6262" s="1"/>
      <c r="AE6262" s="1"/>
    </row>
    <row r="6263" spans="2:31" ht="13.25" customHeight="1" x14ac:dyDescent="0.35">
      <c r="B6263" s="49">
        <v>5636</v>
      </c>
      <c r="H6263" s="28"/>
      <c r="I6263" s="30"/>
      <c r="J6263" s="3"/>
      <c r="AD6263" s="1"/>
      <c r="AE6263" s="1"/>
    </row>
    <row r="6264" spans="2:31" ht="13.25" customHeight="1" x14ac:dyDescent="0.35">
      <c r="B6264" s="49">
        <v>5637</v>
      </c>
      <c r="H6264" s="28"/>
      <c r="I6264" s="30"/>
      <c r="J6264" s="3"/>
      <c r="AD6264" s="1"/>
      <c r="AE6264" s="1"/>
    </row>
    <row r="6265" spans="2:31" ht="13.25" customHeight="1" x14ac:dyDescent="0.35">
      <c r="B6265" s="49">
        <v>5638</v>
      </c>
      <c r="H6265" s="28"/>
      <c r="I6265" s="30"/>
      <c r="J6265" s="3"/>
      <c r="AD6265" s="1"/>
      <c r="AE6265" s="1"/>
    </row>
    <row r="6266" spans="2:31" ht="13.25" customHeight="1" x14ac:dyDescent="0.35">
      <c r="B6266" s="49">
        <v>5639</v>
      </c>
      <c r="H6266" s="28"/>
      <c r="I6266" s="30"/>
      <c r="J6266" s="3"/>
      <c r="AD6266" s="1"/>
      <c r="AE6266" s="1"/>
    </row>
    <row r="6267" spans="2:31" ht="13.25" customHeight="1" x14ac:dyDescent="0.35">
      <c r="B6267" s="49">
        <v>5640</v>
      </c>
      <c r="H6267" s="28"/>
      <c r="I6267" s="30"/>
      <c r="J6267" s="3"/>
      <c r="AD6267" s="1"/>
      <c r="AE6267" s="1"/>
    </row>
    <row r="6268" spans="2:31" ht="13.25" customHeight="1" x14ac:dyDescent="0.35">
      <c r="B6268" s="49">
        <v>5641</v>
      </c>
      <c r="H6268" s="28"/>
      <c r="I6268" s="30"/>
      <c r="J6268" s="3"/>
      <c r="AD6268" s="1"/>
      <c r="AE6268" s="1"/>
    </row>
    <row r="6269" spans="2:31" ht="13.25" customHeight="1" x14ac:dyDescent="0.35">
      <c r="B6269" s="49">
        <v>5642</v>
      </c>
      <c r="H6269" s="28"/>
      <c r="I6269" s="30"/>
      <c r="J6269" s="3"/>
      <c r="AD6269" s="1"/>
      <c r="AE6269" s="1"/>
    </row>
    <row r="6270" spans="2:31" ht="13.25" customHeight="1" x14ac:dyDescent="0.35">
      <c r="B6270" s="49">
        <v>5643</v>
      </c>
      <c r="H6270" s="28"/>
      <c r="I6270" s="30"/>
      <c r="J6270" s="3"/>
      <c r="AD6270" s="1"/>
      <c r="AE6270" s="1"/>
    </row>
    <row r="6271" spans="2:31" ht="13.25" customHeight="1" x14ac:dyDescent="0.35">
      <c r="B6271" s="49">
        <v>5644</v>
      </c>
      <c r="H6271" s="28"/>
      <c r="I6271" s="30"/>
      <c r="J6271" s="3"/>
      <c r="AD6271" s="1"/>
      <c r="AE6271" s="1"/>
    </row>
    <row r="6272" spans="2:31" ht="13.25" customHeight="1" x14ac:dyDescent="0.35">
      <c r="B6272" s="49">
        <v>5645</v>
      </c>
      <c r="H6272" s="28"/>
      <c r="I6272" s="30"/>
      <c r="J6272" s="3"/>
      <c r="AD6272" s="1"/>
      <c r="AE6272" s="1"/>
    </row>
    <row r="6273" spans="2:31" ht="13.25" customHeight="1" x14ac:dyDescent="0.35">
      <c r="B6273" s="49">
        <v>5646</v>
      </c>
      <c r="H6273" s="28"/>
      <c r="I6273" s="30"/>
      <c r="J6273" s="3"/>
      <c r="AD6273" s="1"/>
      <c r="AE6273" s="1"/>
    </row>
    <row r="6274" spans="2:31" ht="13.25" customHeight="1" x14ac:dyDescent="0.35">
      <c r="B6274" s="49">
        <v>5647</v>
      </c>
      <c r="H6274" s="28"/>
      <c r="I6274" s="30"/>
      <c r="J6274" s="3"/>
      <c r="AD6274" s="1"/>
      <c r="AE6274" s="1"/>
    </row>
    <row r="6275" spans="2:31" ht="13.25" customHeight="1" x14ac:dyDescent="0.35">
      <c r="B6275" s="49">
        <v>5648</v>
      </c>
      <c r="H6275" s="28"/>
      <c r="I6275" s="30"/>
      <c r="J6275" s="3"/>
      <c r="AD6275" s="1"/>
      <c r="AE6275" s="1"/>
    </row>
    <row r="6276" spans="2:31" ht="13.25" customHeight="1" x14ac:dyDescent="0.35">
      <c r="B6276" s="49">
        <v>5649</v>
      </c>
      <c r="H6276" s="28"/>
      <c r="I6276" s="30"/>
      <c r="J6276" s="3"/>
      <c r="AD6276" s="1"/>
      <c r="AE6276" s="1"/>
    </row>
    <row r="6277" spans="2:31" ht="13.25" customHeight="1" x14ac:dyDescent="0.35">
      <c r="B6277" s="49">
        <v>5650</v>
      </c>
      <c r="H6277" s="28"/>
      <c r="I6277" s="30"/>
      <c r="J6277" s="3"/>
      <c r="AD6277" s="1"/>
      <c r="AE6277" s="1"/>
    </row>
    <row r="6278" spans="2:31" ht="13.25" customHeight="1" x14ac:dyDescent="0.35">
      <c r="B6278" s="49">
        <v>5651</v>
      </c>
      <c r="H6278" s="28"/>
      <c r="I6278" s="30"/>
      <c r="J6278" s="3"/>
      <c r="AD6278" s="1"/>
      <c r="AE6278" s="1"/>
    </row>
    <row r="6279" spans="2:31" ht="13.25" customHeight="1" x14ac:dyDescent="0.35">
      <c r="B6279" s="49">
        <v>5652</v>
      </c>
      <c r="H6279" s="28"/>
      <c r="I6279" s="30"/>
      <c r="J6279" s="3"/>
      <c r="AD6279" s="1"/>
      <c r="AE6279" s="1"/>
    </row>
    <row r="6280" spans="2:31" ht="13.25" customHeight="1" x14ac:dyDescent="0.35">
      <c r="B6280" s="49">
        <v>5653</v>
      </c>
      <c r="H6280" s="28"/>
      <c r="I6280" s="30"/>
      <c r="J6280" s="3"/>
      <c r="AD6280" s="1"/>
      <c r="AE6280" s="1"/>
    </row>
    <row r="6281" spans="2:31" ht="13.25" customHeight="1" x14ac:dyDescent="0.35">
      <c r="B6281" s="49">
        <v>5654</v>
      </c>
      <c r="H6281" s="28"/>
      <c r="I6281" s="30"/>
      <c r="J6281" s="3"/>
      <c r="AD6281" s="1"/>
      <c r="AE6281" s="1"/>
    </row>
    <row r="6282" spans="2:31" ht="13.25" customHeight="1" x14ac:dyDescent="0.35">
      <c r="B6282" s="49">
        <v>5655</v>
      </c>
      <c r="H6282" s="28"/>
      <c r="I6282" s="30"/>
      <c r="J6282" s="3"/>
      <c r="AD6282" s="1"/>
      <c r="AE6282" s="1"/>
    </row>
    <row r="6283" spans="2:31" ht="13.25" customHeight="1" x14ac:dyDescent="0.35">
      <c r="B6283" s="49">
        <v>5656</v>
      </c>
      <c r="H6283" s="28"/>
      <c r="I6283" s="30"/>
      <c r="J6283" s="3"/>
      <c r="AD6283" s="1"/>
      <c r="AE6283" s="1"/>
    </row>
    <row r="6284" spans="2:31" ht="13.25" customHeight="1" x14ac:dyDescent="0.35">
      <c r="B6284" s="49">
        <v>5657</v>
      </c>
      <c r="H6284" s="28"/>
      <c r="I6284" s="30"/>
      <c r="J6284" s="3"/>
      <c r="AD6284" s="1"/>
      <c r="AE6284" s="1"/>
    </row>
    <row r="6285" spans="2:31" ht="13.25" customHeight="1" x14ac:dyDescent="0.35">
      <c r="B6285" s="49">
        <v>5658</v>
      </c>
      <c r="H6285" s="28"/>
      <c r="I6285" s="30"/>
      <c r="J6285" s="3"/>
      <c r="AD6285" s="1"/>
      <c r="AE6285" s="1"/>
    </row>
    <row r="6286" spans="2:31" ht="13.25" customHeight="1" x14ac:dyDescent="0.35">
      <c r="B6286" s="49">
        <v>5659</v>
      </c>
      <c r="H6286" s="28"/>
      <c r="I6286" s="30"/>
      <c r="J6286" s="3"/>
      <c r="AD6286" s="1"/>
      <c r="AE6286" s="1"/>
    </row>
    <row r="6287" spans="2:31" ht="13.25" customHeight="1" x14ac:dyDescent="0.35">
      <c r="B6287" s="49">
        <v>5660</v>
      </c>
      <c r="H6287" s="28"/>
      <c r="I6287" s="30"/>
      <c r="J6287" s="3"/>
      <c r="AD6287" s="1"/>
      <c r="AE6287" s="1"/>
    </row>
    <row r="6288" spans="2:31" ht="13.25" customHeight="1" x14ac:dyDescent="0.35">
      <c r="B6288" s="49">
        <v>5661</v>
      </c>
      <c r="H6288" s="28"/>
      <c r="I6288" s="30"/>
      <c r="J6288" s="3"/>
      <c r="AD6288" s="1"/>
      <c r="AE6288" s="1"/>
    </row>
    <row r="6289" spans="1:31" ht="13.25" customHeight="1" x14ac:dyDescent="0.35">
      <c r="B6289" s="49">
        <v>5662</v>
      </c>
      <c r="H6289" s="28"/>
      <c r="I6289" s="30"/>
      <c r="J6289" s="3"/>
      <c r="AD6289" s="1"/>
      <c r="AE6289" s="1"/>
    </row>
    <row r="6290" spans="1:31" ht="13.25" customHeight="1" x14ac:dyDescent="0.35">
      <c r="B6290" s="49">
        <v>5663</v>
      </c>
      <c r="H6290" s="28"/>
      <c r="I6290" s="30"/>
      <c r="J6290" s="3"/>
      <c r="AD6290" s="1"/>
      <c r="AE6290" s="1"/>
    </row>
    <row r="6291" spans="1:31" ht="13.25" customHeight="1" x14ac:dyDescent="0.35">
      <c r="B6291" s="49">
        <v>5664</v>
      </c>
      <c r="H6291" s="28"/>
      <c r="I6291" s="30"/>
      <c r="J6291" s="3"/>
      <c r="AD6291" s="1"/>
      <c r="AE6291" s="1"/>
    </row>
    <row r="6292" spans="1:31" ht="13.25" customHeight="1" x14ac:dyDescent="0.35">
      <c r="B6292" s="49">
        <v>5665</v>
      </c>
      <c r="H6292" s="28"/>
      <c r="I6292" s="30"/>
      <c r="J6292" s="3"/>
      <c r="AD6292" s="1"/>
      <c r="AE6292" s="1"/>
    </row>
    <row r="6293" spans="1:31" ht="13.25" customHeight="1" x14ac:dyDescent="0.35">
      <c r="B6293" s="49">
        <v>5666</v>
      </c>
      <c r="H6293" s="28"/>
      <c r="I6293" s="30"/>
      <c r="J6293" s="3"/>
      <c r="AD6293" s="1"/>
      <c r="AE6293" s="1"/>
    </row>
    <row r="6294" spans="1:31" ht="13.25" customHeight="1" x14ac:dyDescent="0.35">
      <c r="B6294" s="49">
        <v>5667</v>
      </c>
      <c r="H6294" s="28"/>
      <c r="I6294" s="30"/>
      <c r="J6294" s="3"/>
      <c r="AD6294" s="1"/>
      <c r="AE6294" s="1"/>
    </row>
    <row r="6295" spans="1:31" ht="13.25" customHeight="1" x14ac:dyDescent="0.35">
      <c r="B6295" s="49">
        <v>5668</v>
      </c>
      <c r="H6295" s="28"/>
      <c r="I6295" s="30"/>
      <c r="J6295" s="3"/>
      <c r="AD6295" s="1"/>
      <c r="AE6295" s="1"/>
    </row>
    <row r="6296" spans="1:31" ht="13.25" customHeight="1" x14ac:dyDescent="0.35">
      <c r="B6296" s="49">
        <v>5669</v>
      </c>
      <c r="H6296" s="28"/>
      <c r="I6296" s="30"/>
      <c r="J6296" s="3"/>
      <c r="AD6296" s="1"/>
      <c r="AE6296" s="1"/>
    </row>
    <row r="6297" spans="1:31" ht="13.25" customHeight="1" x14ac:dyDescent="0.35">
      <c r="B6297" s="49">
        <v>5670</v>
      </c>
      <c r="H6297" s="28"/>
      <c r="I6297" s="30"/>
      <c r="J6297" s="3"/>
      <c r="AD6297" s="1"/>
      <c r="AE6297" s="1"/>
    </row>
    <row r="6298" spans="1:31" ht="13.25" customHeight="1" x14ac:dyDescent="0.35">
      <c r="B6298" s="49">
        <v>5671</v>
      </c>
      <c r="H6298" s="28"/>
      <c r="I6298" s="30"/>
      <c r="J6298" s="3"/>
      <c r="AD6298" s="1"/>
      <c r="AE6298" s="1"/>
    </row>
    <row r="6299" spans="1:31" ht="13.25" customHeight="1" x14ac:dyDescent="0.35">
      <c r="B6299" s="49">
        <v>5672</v>
      </c>
      <c r="H6299" s="28"/>
      <c r="I6299" s="30"/>
      <c r="J6299" s="3"/>
      <c r="AD6299" s="1"/>
      <c r="AE6299" s="1"/>
    </row>
    <row r="6300" spans="1:31" s="8" customFormat="1" ht="13.25" customHeight="1" x14ac:dyDescent="0.35">
      <c r="A6300" s="58"/>
      <c r="B6300" s="49">
        <v>5673</v>
      </c>
      <c r="C6300" s="28"/>
      <c r="D6300" s="30"/>
      <c r="E6300" s="30"/>
      <c r="F6300" s="30"/>
      <c r="G6300" s="40"/>
      <c r="H6300" s="28"/>
      <c r="I6300" s="38"/>
      <c r="J6300" s="25"/>
      <c r="S6300" s="51"/>
    </row>
    <row r="6301" spans="1:31" s="7" customFormat="1" ht="13.25" customHeight="1" x14ac:dyDescent="0.35">
      <c r="A6301" s="58"/>
      <c r="B6301" s="49">
        <v>5674</v>
      </c>
      <c r="C6301" s="28"/>
      <c r="D6301" s="30"/>
      <c r="E6301" s="30"/>
      <c r="F6301" s="30"/>
      <c r="G6301" s="40"/>
      <c r="H6301" s="28"/>
      <c r="I6301" s="38"/>
      <c r="J6301" s="22"/>
      <c r="S6301" s="50"/>
    </row>
    <row r="6302" spans="1:31" s="7" customFormat="1" ht="13.25" customHeight="1" x14ac:dyDescent="0.35">
      <c r="A6302" s="58"/>
      <c r="B6302" s="49">
        <v>5675</v>
      </c>
      <c r="C6302" s="28"/>
      <c r="D6302" s="30"/>
      <c r="E6302" s="30"/>
      <c r="F6302" s="30"/>
      <c r="G6302" s="40"/>
      <c r="H6302" s="28"/>
      <c r="I6302" s="38"/>
      <c r="J6302" s="22"/>
      <c r="S6302" s="50"/>
    </row>
    <row r="6303" spans="1:31" s="7" customFormat="1" ht="13.25" customHeight="1" x14ac:dyDescent="0.35">
      <c r="A6303" s="58"/>
      <c r="B6303" s="49">
        <v>5676</v>
      </c>
      <c r="C6303" s="28"/>
      <c r="D6303" s="30"/>
      <c r="E6303" s="30"/>
      <c r="F6303" s="30"/>
      <c r="G6303" s="40"/>
      <c r="H6303" s="28"/>
      <c r="I6303" s="38"/>
      <c r="J6303" s="22"/>
      <c r="S6303" s="50"/>
    </row>
    <row r="6304" spans="1:31" s="7" customFormat="1" ht="13.25" customHeight="1" x14ac:dyDescent="0.35">
      <c r="A6304" s="58"/>
      <c r="B6304" s="49">
        <v>5677</v>
      </c>
      <c r="C6304" s="28"/>
      <c r="D6304" s="30"/>
      <c r="E6304" s="30"/>
      <c r="F6304" s="30"/>
      <c r="G6304" s="40"/>
      <c r="H6304" s="28"/>
      <c r="I6304" s="38"/>
      <c r="J6304" s="22"/>
      <c r="S6304" s="50"/>
    </row>
    <row r="6305" spans="1:19" s="7" customFormat="1" ht="13.25" customHeight="1" x14ac:dyDescent="0.35">
      <c r="A6305" s="58"/>
      <c r="B6305" s="49">
        <v>5678</v>
      </c>
      <c r="C6305" s="28"/>
      <c r="D6305" s="30"/>
      <c r="E6305" s="30"/>
      <c r="F6305" s="30"/>
      <c r="G6305" s="40"/>
      <c r="H6305" s="28"/>
      <c r="I6305" s="38"/>
      <c r="J6305" s="22"/>
      <c r="S6305" s="50"/>
    </row>
    <row r="6306" spans="1:19" s="7" customFormat="1" ht="13.25" customHeight="1" x14ac:dyDescent="0.35">
      <c r="A6306" s="58"/>
      <c r="B6306" s="49">
        <v>5679</v>
      </c>
      <c r="C6306" s="28"/>
      <c r="D6306" s="30"/>
      <c r="E6306" s="30"/>
      <c r="F6306" s="30"/>
      <c r="G6306" s="40"/>
      <c r="H6306" s="28"/>
      <c r="I6306" s="38"/>
      <c r="J6306" s="22"/>
      <c r="S6306" s="50"/>
    </row>
    <row r="6307" spans="1:19" s="7" customFormat="1" ht="13.25" customHeight="1" x14ac:dyDescent="0.35">
      <c r="A6307" s="58"/>
      <c r="B6307" s="49">
        <v>5680</v>
      </c>
      <c r="C6307" s="28"/>
      <c r="D6307" s="30"/>
      <c r="E6307" s="30"/>
      <c r="F6307" s="30"/>
      <c r="G6307" s="40"/>
      <c r="H6307" s="28"/>
      <c r="I6307" s="38"/>
      <c r="J6307" s="22"/>
      <c r="S6307" s="50"/>
    </row>
    <row r="6308" spans="1:19" s="7" customFormat="1" ht="13.25" customHeight="1" x14ac:dyDescent="0.35">
      <c r="A6308" s="58"/>
      <c r="B6308" s="49">
        <v>5681</v>
      </c>
      <c r="C6308" s="28"/>
      <c r="D6308" s="30"/>
      <c r="E6308" s="30"/>
      <c r="F6308" s="30"/>
      <c r="G6308" s="40"/>
      <c r="H6308" s="28"/>
      <c r="I6308" s="38"/>
      <c r="J6308" s="22"/>
      <c r="S6308" s="50"/>
    </row>
    <row r="6309" spans="1:19" s="7" customFormat="1" ht="13.25" customHeight="1" x14ac:dyDescent="0.35">
      <c r="A6309" s="58"/>
      <c r="B6309" s="49">
        <v>5682</v>
      </c>
      <c r="C6309" s="28"/>
      <c r="D6309" s="30"/>
      <c r="E6309" s="30"/>
      <c r="F6309" s="30"/>
      <c r="G6309" s="40"/>
      <c r="H6309" s="28"/>
      <c r="I6309" s="38"/>
      <c r="J6309" s="22"/>
      <c r="S6309" s="50"/>
    </row>
    <row r="6310" spans="1:19" s="7" customFormat="1" ht="13.25" customHeight="1" x14ac:dyDescent="0.35">
      <c r="A6310" s="58"/>
      <c r="B6310" s="49">
        <v>5683</v>
      </c>
      <c r="C6310" s="28"/>
      <c r="D6310" s="30"/>
      <c r="E6310" s="30"/>
      <c r="F6310" s="30"/>
      <c r="G6310" s="40"/>
      <c r="H6310" s="28"/>
      <c r="I6310" s="38"/>
      <c r="J6310" s="22"/>
      <c r="S6310" s="50"/>
    </row>
    <row r="6311" spans="1:19" s="7" customFormat="1" ht="13.25" customHeight="1" x14ac:dyDescent="0.35">
      <c r="A6311" s="58"/>
      <c r="B6311" s="49">
        <v>5684</v>
      </c>
      <c r="C6311" s="28"/>
      <c r="D6311" s="30"/>
      <c r="E6311" s="30"/>
      <c r="F6311" s="30"/>
      <c r="G6311" s="40"/>
      <c r="H6311" s="28"/>
      <c r="I6311" s="38"/>
      <c r="J6311" s="22"/>
      <c r="S6311" s="50"/>
    </row>
    <row r="6312" spans="1:19" s="7" customFormat="1" ht="13.25" customHeight="1" x14ac:dyDescent="0.35">
      <c r="A6312" s="58"/>
      <c r="B6312" s="49">
        <v>5685</v>
      </c>
      <c r="C6312" s="28"/>
      <c r="D6312" s="30"/>
      <c r="E6312" s="30"/>
      <c r="F6312" s="30"/>
      <c r="G6312" s="40"/>
      <c r="H6312" s="28"/>
      <c r="I6312" s="38"/>
      <c r="J6312" s="22"/>
      <c r="S6312" s="50"/>
    </row>
    <row r="6313" spans="1:19" s="7" customFormat="1" ht="13.25" customHeight="1" x14ac:dyDescent="0.35">
      <c r="A6313" s="58"/>
      <c r="B6313" s="49">
        <v>5686</v>
      </c>
      <c r="C6313" s="28"/>
      <c r="D6313" s="30"/>
      <c r="E6313" s="30"/>
      <c r="F6313" s="30"/>
      <c r="G6313" s="40"/>
      <c r="H6313" s="28"/>
      <c r="I6313" s="38"/>
      <c r="J6313" s="22"/>
      <c r="S6313" s="50"/>
    </row>
    <row r="6314" spans="1:19" s="7" customFormat="1" ht="13.25" customHeight="1" x14ac:dyDescent="0.35">
      <c r="A6314" s="58"/>
      <c r="B6314" s="49">
        <v>5687</v>
      </c>
      <c r="C6314" s="28"/>
      <c r="D6314" s="30"/>
      <c r="E6314" s="30"/>
      <c r="F6314" s="30"/>
      <c r="G6314" s="40"/>
      <c r="H6314" s="28"/>
      <c r="I6314" s="38"/>
      <c r="J6314" s="22"/>
      <c r="S6314" s="50"/>
    </row>
    <row r="6315" spans="1:19" s="7" customFormat="1" ht="13.25" customHeight="1" x14ac:dyDescent="0.35">
      <c r="A6315" s="58"/>
      <c r="B6315" s="49">
        <v>5688</v>
      </c>
      <c r="C6315" s="28"/>
      <c r="D6315" s="30"/>
      <c r="E6315" s="30"/>
      <c r="F6315" s="30"/>
      <c r="G6315" s="40"/>
      <c r="H6315" s="28"/>
      <c r="I6315" s="38"/>
      <c r="J6315" s="22"/>
      <c r="S6315" s="50"/>
    </row>
    <row r="6316" spans="1:19" s="7" customFormat="1" ht="13.25" customHeight="1" x14ac:dyDescent="0.35">
      <c r="A6316" s="58"/>
      <c r="B6316" s="49">
        <v>5689</v>
      </c>
      <c r="C6316" s="28"/>
      <c r="D6316" s="30"/>
      <c r="E6316" s="30"/>
      <c r="F6316" s="30"/>
      <c r="G6316" s="40"/>
      <c r="H6316" s="28"/>
      <c r="I6316" s="38"/>
      <c r="J6316" s="22"/>
      <c r="S6316" s="50"/>
    </row>
    <row r="6317" spans="1:19" s="7" customFormat="1" ht="13.25" customHeight="1" x14ac:dyDescent="0.35">
      <c r="A6317" s="58"/>
      <c r="B6317" s="49">
        <v>5690</v>
      </c>
      <c r="C6317" s="28"/>
      <c r="D6317" s="30"/>
      <c r="E6317" s="30"/>
      <c r="F6317" s="30"/>
      <c r="G6317" s="40"/>
      <c r="H6317" s="28"/>
      <c r="I6317" s="38"/>
      <c r="J6317" s="22"/>
      <c r="S6317" s="50"/>
    </row>
    <row r="6318" spans="1:19" s="7" customFormat="1" ht="13.25" customHeight="1" x14ac:dyDescent="0.35">
      <c r="A6318" s="58"/>
      <c r="B6318" s="49">
        <v>5691</v>
      </c>
      <c r="C6318" s="28"/>
      <c r="D6318" s="30"/>
      <c r="E6318" s="30"/>
      <c r="F6318" s="30"/>
      <c r="G6318" s="40"/>
      <c r="H6318" s="28"/>
      <c r="I6318" s="38"/>
      <c r="J6318" s="22"/>
      <c r="S6318" s="50"/>
    </row>
    <row r="6319" spans="1:19" s="7" customFormat="1" ht="13.25" customHeight="1" x14ac:dyDescent="0.35">
      <c r="A6319" s="58"/>
      <c r="B6319" s="49">
        <v>5692</v>
      </c>
      <c r="C6319" s="28"/>
      <c r="D6319" s="30"/>
      <c r="E6319" s="30"/>
      <c r="F6319" s="30"/>
      <c r="G6319" s="30"/>
      <c r="H6319" s="28"/>
      <c r="I6319" s="38"/>
      <c r="J6319" s="22"/>
      <c r="S6319" s="50"/>
    </row>
    <row r="6320" spans="1:19" s="7" customFormat="1" ht="13.25" customHeight="1" x14ac:dyDescent="0.35">
      <c r="A6320" s="58"/>
      <c r="B6320" s="49">
        <v>5693</v>
      </c>
      <c r="C6320" s="28"/>
      <c r="D6320" s="30"/>
      <c r="E6320" s="30"/>
      <c r="F6320" s="30"/>
      <c r="G6320" s="40"/>
      <c r="H6320" s="28"/>
      <c r="I6320" s="38"/>
      <c r="J6320" s="22"/>
      <c r="S6320" s="50"/>
    </row>
    <row r="6321" spans="1:31" s="7" customFormat="1" ht="13.25" customHeight="1" x14ac:dyDescent="0.35">
      <c r="A6321" s="58"/>
      <c r="B6321" s="49">
        <v>5694</v>
      </c>
      <c r="C6321" s="28"/>
      <c r="D6321" s="30"/>
      <c r="E6321" s="30"/>
      <c r="F6321" s="30"/>
      <c r="G6321" s="30"/>
      <c r="H6321" s="28"/>
      <c r="I6321" s="38"/>
      <c r="J6321" s="22"/>
      <c r="S6321" s="50"/>
    </row>
    <row r="6322" spans="1:31" s="7" customFormat="1" ht="13.25" customHeight="1" x14ac:dyDescent="0.35">
      <c r="A6322" s="58"/>
      <c r="B6322" s="49">
        <v>5695</v>
      </c>
      <c r="C6322" s="28"/>
      <c r="D6322" s="30"/>
      <c r="E6322" s="30"/>
      <c r="F6322" s="30"/>
      <c r="G6322" s="40"/>
      <c r="H6322" s="28"/>
      <c r="I6322" s="38"/>
      <c r="J6322" s="22"/>
      <c r="S6322" s="50"/>
    </row>
    <row r="6323" spans="1:31" s="7" customFormat="1" ht="13.25" customHeight="1" x14ac:dyDescent="0.35">
      <c r="A6323" s="60"/>
      <c r="B6323" s="49">
        <v>5696</v>
      </c>
      <c r="C6323" s="28"/>
      <c r="D6323" s="30"/>
      <c r="E6323" s="30"/>
      <c r="F6323" s="30"/>
      <c r="G6323" s="30"/>
      <c r="H6323" s="28"/>
      <c r="I6323" s="38"/>
      <c r="J6323" s="22"/>
      <c r="S6323" s="50"/>
    </row>
    <row r="6324" spans="1:31" ht="13.25" customHeight="1" x14ac:dyDescent="0.35">
      <c r="B6324" s="49">
        <v>5697</v>
      </c>
      <c r="H6324" s="28"/>
      <c r="I6324" s="30"/>
      <c r="J6324" s="3"/>
      <c r="AD6324" s="1"/>
      <c r="AE6324" s="1"/>
    </row>
    <row r="6325" spans="1:31" ht="13.25" customHeight="1" x14ac:dyDescent="0.35">
      <c r="B6325" s="49">
        <v>5698</v>
      </c>
      <c r="H6325" s="28"/>
      <c r="I6325" s="30"/>
      <c r="J6325" s="3"/>
      <c r="AD6325" s="1"/>
      <c r="AE6325" s="1"/>
    </row>
    <row r="6326" spans="1:31" ht="13.25" customHeight="1" x14ac:dyDescent="0.35">
      <c r="B6326" s="49">
        <v>5699</v>
      </c>
      <c r="H6326" s="28"/>
      <c r="I6326" s="30"/>
      <c r="J6326" s="3"/>
      <c r="AD6326" s="1"/>
      <c r="AE6326" s="1"/>
    </row>
    <row r="6327" spans="1:31" ht="13.25" customHeight="1" x14ac:dyDescent="0.35">
      <c r="B6327" s="49">
        <v>5720</v>
      </c>
      <c r="D6327" s="38"/>
      <c r="E6327" s="38"/>
      <c r="F6327" s="38"/>
      <c r="G6327" s="103"/>
      <c r="H6327" s="104"/>
      <c r="I6327" s="30"/>
      <c r="J6327" s="3"/>
      <c r="AD6327" s="1"/>
      <c r="AE6327" s="1"/>
    </row>
    <row r="6328" spans="1:31" ht="13.25" customHeight="1" x14ac:dyDescent="0.35">
      <c r="B6328" s="49">
        <v>5722</v>
      </c>
      <c r="C6328" s="41"/>
      <c r="D6328" s="38"/>
      <c r="E6328" s="38"/>
      <c r="F6328" s="38"/>
      <c r="G6328" s="103"/>
      <c r="H6328" s="104"/>
      <c r="I6328" s="30"/>
      <c r="J6328" s="3"/>
      <c r="AD6328" s="1"/>
      <c r="AE6328" s="1"/>
    </row>
    <row r="6329" spans="1:31" ht="13.25" customHeight="1" x14ac:dyDescent="0.35">
      <c r="B6329" s="49">
        <v>5724</v>
      </c>
      <c r="H6329" s="28"/>
      <c r="I6329" s="30"/>
      <c r="J6329" s="3"/>
      <c r="AD6329" s="1"/>
      <c r="AE6329" s="1"/>
    </row>
    <row r="6330" spans="1:31" ht="13.25" customHeight="1" x14ac:dyDescent="0.35">
      <c r="B6330" s="49">
        <v>5725</v>
      </c>
      <c r="H6330" s="28"/>
      <c r="I6330" s="30"/>
      <c r="J6330" s="3"/>
      <c r="AD6330" s="1"/>
      <c r="AE6330" s="1"/>
    </row>
    <row r="6331" spans="1:31" ht="13.25" customHeight="1" x14ac:dyDescent="0.35">
      <c r="B6331" s="49">
        <v>5726</v>
      </c>
      <c r="H6331" s="28"/>
      <c r="I6331" s="30"/>
      <c r="J6331" s="3"/>
      <c r="AD6331" s="1"/>
      <c r="AE6331" s="1"/>
    </row>
    <row r="6332" spans="1:31" ht="13.25" customHeight="1" x14ac:dyDescent="0.35">
      <c r="B6332" s="49">
        <v>5727</v>
      </c>
      <c r="H6332" s="28"/>
      <c r="I6332" s="30"/>
      <c r="J6332" s="3"/>
      <c r="AD6332" s="1"/>
      <c r="AE6332" s="1"/>
    </row>
    <row r="6333" spans="1:31" ht="13.25" customHeight="1" x14ac:dyDescent="0.35">
      <c r="B6333" s="49">
        <v>5728</v>
      </c>
      <c r="H6333" s="28"/>
      <c r="I6333" s="30"/>
      <c r="J6333" s="3"/>
      <c r="AD6333" s="1"/>
      <c r="AE6333" s="1"/>
    </row>
    <row r="6334" spans="1:31" ht="13.25" customHeight="1" x14ac:dyDescent="0.35">
      <c r="B6334" s="49">
        <v>5729</v>
      </c>
      <c r="H6334" s="28"/>
      <c r="I6334" s="30"/>
      <c r="J6334" s="3"/>
      <c r="AD6334" s="1"/>
      <c r="AE6334" s="1"/>
    </row>
    <row r="6335" spans="1:31" ht="13.25" customHeight="1" x14ac:dyDescent="0.35">
      <c r="B6335" s="49">
        <v>5730</v>
      </c>
      <c r="H6335" s="28"/>
      <c r="I6335" s="30"/>
      <c r="J6335" s="3"/>
      <c r="AD6335" s="1"/>
      <c r="AE6335" s="1"/>
    </row>
    <row r="6336" spans="1:31" ht="13.25" customHeight="1" x14ac:dyDescent="0.35">
      <c r="B6336" s="49">
        <v>5731</v>
      </c>
      <c r="H6336" s="28"/>
      <c r="I6336" s="30"/>
      <c r="J6336" s="3"/>
      <c r="AD6336" s="1"/>
      <c r="AE6336" s="1"/>
    </row>
    <row r="6337" spans="2:31" ht="13.25" customHeight="1" x14ac:dyDescent="0.35">
      <c r="B6337" s="49">
        <v>5732</v>
      </c>
      <c r="H6337" s="28"/>
      <c r="I6337" s="30"/>
      <c r="J6337" s="3"/>
      <c r="AD6337" s="1"/>
      <c r="AE6337" s="1"/>
    </row>
    <row r="6338" spans="2:31" ht="13.25" customHeight="1" x14ac:dyDescent="0.35">
      <c r="B6338" s="49">
        <v>5733</v>
      </c>
      <c r="H6338" s="28"/>
      <c r="I6338" s="30"/>
      <c r="J6338" s="3"/>
      <c r="AD6338" s="1"/>
      <c r="AE6338" s="1"/>
    </row>
    <row r="6339" spans="2:31" ht="13.25" customHeight="1" x14ac:dyDescent="0.35">
      <c r="B6339" s="49">
        <v>5734</v>
      </c>
      <c r="H6339" s="28"/>
      <c r="I6339" s="30"/>
      <c r="J6339" s="3"/>
      <c r="AD6339" s="1"/>
      <c r="AE6339" s="1"/>
    </row>
    <row r="6340" spans="2:31" ht="13.25" customHeight="1" x14ac:dyDescent="0.35">
      <c r="B6340" s="49">
        <v>5735</v>
      </c>
      <c r="H6340" s="28"/>
      <c r="I6340" s="30"/>
      <c r="J6340" s="3"/>
      <c r="AD6340" s="1"/>
      <c r="AE6340" s="1"/>
    </row>
    <row r="6341" spans="2:31" ht="13.25" customHeight="1" x14ac:dyDescent="0.35">
      <c r="B6341" s="49">
        <v>5736</v>
      </c>
      <c r="H6341" s="28"/>
      <c r="I6341" s="30"/>
      <c r="J6341" s="3"/>
      <c r="AD6341" s="1"/>
      <c r="AE6341" s="1"/>
    </row>
    <row r="6342" spans="2:31" ht="13.25" customHeight="1" x14ac:dyDescent="0.35">
      <c r="B6342" s="49">
        <v>5737</v>
      </c>
      <c r="H6342" s="28"/>
      <c r="I6342" s="30"/>
      <c r="J6342" s="3"/>
      <c r="AD6342" s="1"/>
      <c r="AE6342" s="1"/>
    </row>
    <row r="6343" spans="2:31" ht="13.25" customHeight="1" x14ac:dyDescent="0.35">
      <c r="B6343" s="49">
        <v>5738</v>
      </c>
      <c r="H6343" s="28"/>
      <c r="I6343" s="30"/>
      <c r="J6343" s="3"/>
      <c r="AD6343" s="1"/>
      <c r="AE6343" s="1"/>
    </row>
    <row r="6344" spans="2:31" ht="13.25" customHeight="1" x14ac:dyDescent="0.35">
      <c r="B6344" s="49">
        <v>5739</v>
      </c>
      <c r="H6344" s="28"/>
      <c r="I6344" s="30"/>
      <c r="J6344" s="3"/>
      <c r="AD6344" s="1"/>
      <c r="AE6344" s="1"/>
    </row>
    <row r="6345" spans="2:31" ht="13.25" customHeight="1" x14ac:dyDescent="0.35">
      <c r="B6345" s="49">
        <v>5740</v>
      </c>
      <c r="H6345" s="28"/>
      <c r="I6345" s="30"/>
      <c r="J6345" s="3"/>
      <c r="AD6345" s="1"/>
      <c r="AE6345" s="1"/>
    </row>
    <row r="6346" spans="2:31" ht="13.25" customHeight="1" x14ac:dyDescent="0.35">
      <c r="B6346" s="49">
        <v>5741</v>
      </c>
      <c r="H6346" s="28"/>
      <c r="I6346" s="30"/>
      <c r="J6346" s="3"/>
      <c r="AD6346" s="1"/>
      <c r="AE6346" s="1"/>
    </row>
    <row r="6347" spans="2:31" ht="13.25" customHeight="1" x14ac:dyDescent="0.35">
      <c r="B6347" s="49">
        <v>5742</v>
      </c>
      <c r="H6347" s="28"/>
      <c r="I6347" s="30"/>
      <c r="J6347" s="3"/>
      <c r="AD6347" s="1"/>
      <c r="AE6347" s="1"/>
    </row>
    <row r="6348" spans="2:31" ht="13.25" customHeight="1" x14ac:dyDescent="0.35">
      <c r="B6348" s="49">
        <v>5743</v>
      </c>
      <c r="H6348" s="28"/>
      <c r="I6348" s="30"/>
      <c r="J6348" s="3"/>
      <c r="AD6348" s="1"/>
      <c r="AE6348" s="1"/>
    </row>
    <row r="6349" spans="2:31" ht="13.25" customHeight="1" x14ac:dyDescent="0.35">
      <c r="B6349" s="49">
        <v>5744</v>
      </c>
      <c r="H6349" s="28"/>
      <c r="I6349" s="30"/>
      <c r="J6349" s="3"/>
      <c r="AD6349" s="1"/>
      <c r="AE6349" s="1"/>
    </row>
    <row r="6350" spans="2:31" ht="13.25" customHeight="1" x14ac:dyDescent="0.35">
      <c r="B6350" s="49">
        <v>5745</v>
      </c>
      <c r="H6350" s="28"/>
      <c r="I6350" s="30"/>
      <c r="J6350" s="3"/>
      <c r="AD6350" s="1"/>
      <c r="AE6350" s="1"/>
    </row>
    <row r="6351" spans="2:31" ht="13.25" customHeight="1" x14ac:dyDescent="0.35">
      <c r="B6351" s="49">
        <v>5746</v>
      </c>
      <c r="H6351" s="28"/>
      <c r="I6351" s="30"/>
      <c r="J6351" s="3"/>
      <c r="AD6351" s="1"/>
      <c r="AE6351" s="1"/>
    </row>
    <row r="6352" spans="2:31" ht="13.25" customHeight="1" x14ac:dyDescent="0.35">
      <c r="B6352" s="49">
        <v>5747</v>
      </c>
      <c r="H6352" s="28"/>
      <c r="I6352" s="30"/>
      <c r="J6352" s="3"/>
      <c r="AD6352" s="1"/>
      <c r="AE6352" s="1"/>
    </row>
    <row r="6353" spans="2:31" ht="13.25" customHeight="1" x14ac:dyDescent="0.35">
      <c r="B6353" s="49">
        <v>5748</v>
      </c>
      <c r="H6353" s="28"/>
      <c r="I6353" s="30"/>
      <c r="J6353" s="3"/>
      <c r="AD6353" s="1"/>
      <c r="AE6353" s="1"/>
    </row>
    <row r="6354" spans="2:31" ht="13.25" customHeight="1" x14ac:dyDescent="0.35">
      <c r="B6354" s="49">
        <v>5749</v>
      </c>
      <c r="H6354" s="28"/>
      <c r="I6354" s="30"/>
      <c r="J6354" s="3"/>
      <c r="AD6354" s="1"/>
      <c r="AE6354" s="1"/>
    </row>
    <row r="6355" spans="2:31" ht="13.25" customHeight="1" x14ac:dyDescent="0.35">
      <c r="B6355" s="49">
        <v>5750</v>
      </c>
      <c r="H6355" s="28"/>
      <c r="I6355" s="30"/>
      <c r="J6355" s="3"/>
      <c r="AD6355" s="1"/>
      <c r="AE6355" s="1"/>
    </row>
    <row r="6356" spans="2:31" ht="13.25" customHeight="1" x14ac:dyDescent="0.35">
      <c r="B6356" s="49">
        <v>5751</v>
      </c>
      <c r="H6356" s="28"/>
      <c r="I6356" s="30"/>
      <c r="J6356" s="3"/>
      <c r="AD6356" s="1"/>
      <c r="AE6356" s="1"/>
    </row>
    <row r="6357" spans="2:31" ht="13.25" customHeight="1" x14ac:dyDescent="0.35">
      <c r="B6357" s="49">
        <v>5752</v>
      </c>
      <c r="H6357" s="28"/>
      <c r="I6357" s="30"/>
      <c r="J6357" s="3"/>
      <c r="AD6357" s="1"/>
      <c r="AE6357" s="1"/>
    </row>
    <row r="6358" spans="2:31" ht="13.25" customHeight="1" x14ac:dyDescent="0.35">
      <c r="B6358" s="49">
        <v>5753</v>
      </c>
      <c r="H6358" s="28"/>
      <c r="I6358" s="30"/>
      <c r="J6358" s="3"/>
      <c r="AD6358" s="1"/>
      <c r="AE6358" s="1"/>
    </row>
    <row r="6359" spans="2:31" ht="13.25" customHeight="1" x14ac:dyDescent="0.35">
      <c r="B6359" s="49">
        <v>5754</v>
      </c>
      <c r="H6359" s="28"/>
      <c r="I6359" s="30"/>
      <c r="J6359" s="3"/>
      <c r="AD6359" s="1"/>
      <c r="AE6359" s="1"/>
    </row>
    <row r="6360" spans="2:31" ht="13.25" customHeight="1" x14ac:dyDescent="0.35">
      <c r="B6360" s="49">
        <v>5755</v>
      </c>
      <c r="H6360" s="28"/>
      <c r="I6360" s="30"/>
      <c r="J6360" s="3"/>
      <c r="AD6360" s="1"/>
      <c r="AE6360" s="1"/>
    </row>
    <row r="6361" spans="2:31" ht="13.25" customHeight="1" x14ac:dyDescent="0.35">
      <c r="B6361" s="49">
        <v>5756</v>
      </c>
      <c r="H6361" s="28"/>
      <c r="I6361" s="30"/>
      <c r="J6361" s="3"/>
      <c r="AD6361" s="1"/>
      <c r="AE6361" s="1"/>
    </row>
    <row r="6362" spans="2:31" ht="13.25" customHeight="1" x14ac:dyDescent="0.35">
      <c r="B6362" s="49">
        <v>5757</v>
      </c>
      <c r="H6362" s="28"/>
      <c r="I6362" s="30"/>
      <c r="J6362" s="3"/>
      <c r="AD6362" s="1"/>
      <c r="AE6362" s="1"/>
    </row>
    <row r="6363" spans="2:31" ht="13.25" customHeight="1" x14ac:dyDescent="0.35">
      <c r="B6363" s="49">
        <v>5758</v>
      </c>
      <c r="H6363" s="28"/>
      <c r="I6363" s="30"/>
      <c r="J6363" s="3"/>
      <c r="AD6363" s="1"/>
      <c r="AE6363" s="1"/>
    </row>
    <row r="6364" spans="2:31" ht="13.25" customHeight="1" x14ac:dyDescent="0.35">
      <c r="B6364" s="49">
        <v>5759</v>
      </c>
      <c r="H6364" s="28"/>
      <c r="I6364" s="30"/>
      <c r="J6364" s="3"/>
      <c r="AD6364" s="1"/>
      <c r="AE6364" s="1"/>
    </row>
    <row r="6365" spans="2:31" ht="13.25" customHeight="1" x14ac:dyDescent="0.35">
      <c r="B6365" s="49">
        <v>5760</v>
      </c>
      <c r="H6365" s="28"/>
      <c r="I6365" s="30"/>
      <c r="J6365" s="3"/>
      <c r="AD6365" s="1"/>
      <c r="AE6365" s="1"/>
    </row>
    <row r="6366" spans="2:31" ht="13.25" customHeight="1" x14ac:dyDescent="0.35">
      <c r="B6366" s="49">
        <v>5761</v>
      </c>
      <c r="H6366" s="28"/>
      <c r="I6366" s="30"/>
      <c r="J6366" s="3"/>
      <c r="AD6366" s="1"/>
      <c r="AE6366" s="1"/>
    </row>
    <row r="6367" spans="2:31" ht="13.25" customHeight="1" x14ac:dyDescent="0.35">
      <c r="B6367" s="49">
        <v>5762</v>
      </c>
      <c r="H6367" s="28"/>
      <c r="I6367" s="30"/>
      <c r="J6367" s="3"/>
      <c r="AD6367" s="1"/>
      <c r="AE6367" s="1"/>
    </row>
    <row r="6368" spans="2:31" ht="13.25" customHeight="1" x14ac:dyDescent="0.35">
      <c r="B6368" s="49">
        <v>5763</v>
      </c>
      <c r="H6368" s="28"/>
      <c r="I6368" s="30"/>
      <c r="J6368" s="3"/>
      <c r="AD6368" s="1"/>
      <c r="AE6368" s="1"/>
    </row>
    <row r="6369" spans="2:31" ht="13.25" customHeight="1" x14ac:dyDescent="0.35">
      <c r="B6369" s="49">
        <v>5764</v>
      </c>
      <c r="H6369" s="28"/>
      <c r="I6369" s="30"/>
      <c r="J6369" s="3"/>
      <c r="AD6369" s="1"/>
      <c r="AE6369" s="1"/>
    </row>
    <row r="6370" spans="2:31" ht="13.25" customHeight="1" x14ac:dyDescent="0.35">
      <c r="B6370" s="49">
        <v>5765</v>
      </c>
      <c r="H6370" s="28"/>
      <c r="I6370" s="30"/>
      <c r="J6370" s="3"/>
      <c r="AD6370" s="1"/>
      <c r="AE6370" s="1"/>
    </row>
    <row r="6371" spans="2:31" ht="13.25" customHeight="1" x14ac:dyDescent="0.35">
      <c r="B6371" s="49">
        <v>5766</v>
      </c>
      <c r="H6371" s="28"/>
      <c r="I6371" s="30"/>
      <c r="J6371" s="3"/>
      <c r="AD6371" s="1"/>
      <c r="AE6371" s="1"/>
    </row>
    <row r="6372" spans="2:31" ht="13.25" customHeight="1" x14ac:dyDescent="0.35">
      <c r="B6372" s="49">
        <v>5767</v>
      </c>
      <c r="H6372" s="28"/>
      <c r="I6372" s="30"/>
      <c r="J6372" s="3"/>
      <c r="AD6372" s="1"/>
      <c r="AE6372" s="1"/>
    </row>
    <row r="6373" spans="2:31" ht="13.25" customHeight="1" x14ac:dyDescent="0.35">
      <c r="B6373" s="49">
        <v>5768</v>
      </c>
      <c r="H6373" s="28"/>
      <c r="I6373" s="30"/>
      <c r="J6373" s="3"/>
      <c r="AD6373" s="1"/>
      <c r="AE6373" s="1"/>
    </row>
    <row r="6374" spans="2:31" ht="13.25" customHeight="1" x14ac:dyDescent="0.35">
      <c r="B6374" s="49">
        <v>5769</v>
      </c>
      <c r="H6374" s="28"/>
      <c r="I6374" s="30"/>
      <c r="J6374" s="3"/>
      <c r="AD6374" s="1"/>
      <c r="AE6374" s="1"/>
    </row>
    <row r="6375" spans="2:31" ht="13.25" customHeight="1" x14ac:dyDescent="0.35">
      <c r="B6375" s="49">
        <v>5770</v>
      </c>
      <c r="H6375" s="28"/>
      <c r="I6375" s="30"/>
      <c r="J6375" s="3"/>
      <c r="AD6375" s="1"/>
      <c r="AE6375" s="1"/>
    </row>
    <row r="6376" spans="2:31" ht="13.25" customHeight="1" x14ac:dyDescent="0.35">
      <c r="B6376" s="49">
        <v>5771</v>
      </c>
      <c r="H6376" s="28"/>
      <c r="I6376" s="30"/>
      <c r="J6376" s="3"/>
      <c r="AD6376" s="1"/>
      <c r="AE6376" s="1"/>
    </row>
    <row r="6377" spans="2:31" ht="13.25" customHeight="1" x14ac:dyDescent="0.35">
      <c r="B6377" s="49">
        <v>5772</v>
      </c>
      <c r="H6377" s="28"/>
      <c r="I6377" s="30"/>
      <c r="J6377" s="3"/>
      <c r="AD6377" s="1"/>
      <c r="AE6377" s="1"/>
    </row>
    <row r="6378" spans="2:31" ht="13.25" customHeight="1" x14ac:dyDescent="0.35">
      <c r="B6378" s="49">
        <v>5773</v>
      </c>
      <c r="H6378" s="28"/>
      <c r="I6378" s="30"/>
      <c r="J6378" s="3"/>
      <c r="AD6378" s="1"/>
      <c r="AE6378" s="1"/>
    </row>
    <row r="6379" spans="2:31" ht="13.25" customHeight="1" x14ac:dyDescent="0.35">
      <c r="B6379" s="49">
        <v>5774</v>
      </c>
      <c r="H6379" s="28"/>
      <c r="I6379" s="30"/>
      <c r="J6379" s="3"/>
      <c r="AD6379" s="1"/>
      <c r="AE6379" s="1"/>
    </row>
    <row r="6380" spans="2:31" ht="13.25" customHeight="1" x14ac:dyDescent="0.35">
      <c r="B6380" s="49">
        <v>5775</v>
      </c>
      <c r="H6380" s="28"/>
      <c r="I6380" s="30"/>
      <c r="J6380" s="3"/>
      <c r="AD6380" s="1"/>
      <c r="AE6380" s="1"/>
    </row>
    <row r="6381" spans="2:31" ht="13.25" customHeight="1" x14ac:dyDescent="0.35">
      <c r="B6381" s="49">
        <v>5776</v>
      </c>
      <c r="H6381" s="28"/>
      <c r="I6381" s="30"/>
      <c r="J6381" s="3"/>
      <c r="AD6381" s="1"/>
      <c r="AE6381" s="1"/>
    </row>
    <row r="6382" spans="2:31" ht="13.25" customHeight="1" x14ac:dyDescent="0.35">
      <c r="B6382" s="49">
        <v>5777</v>
      </c>
      <c r="H6382" s="28"/>
      <c r="I6382" s="30"/>
      <c r="J6382" s="3"/>
      <c r="AD6382" s="1"/>
      <c r="AE6382" s="1"/>
    </row>
    <row r="6383" spans="2:31" ht="13.25" customHeight="1" x14ac:dyDescent="0.35">
      <c r="B6383" s="49">
        <v>5778</v>
      </c>
      <c r="H6383" s="28"/>
      <c r="I6383" s="30"/>
      <c r="J6383" s="3"/>
      <c r="AD6383" s="1"/>
      <c r="AE6383" s="1"/>
    </row>
    <row r="6384" spans="2:31" ht="13.25" customHeight="1" x14ac:dyDescent="0.35">
      <c r="B6384" s="49">
        <v>5779</v>
      </c>
      <c r="H6384" s="28"/>
      <c r="I6384" s="30"/>
      <c r="J6384" s="3"/>
      <c r="AD6384" s="1"/>
      <c r="AE6384" s="1"/>
    </row>
    <row r="6385" spans="1:31" ht="13.25" customHeight="1" x14ac:dyDescent="0.35">
      <c r="B6385" s="49">
        <v>5780</v>
      </c>
      <c r="H6385" s="28"/>
      <c r="I6385" s="30"/>
      <c r="J6385" s="3"/>
      <c r="AD6385" s="1"/>
      <c r="AE6385" s="1"/>
    </row>
    <row r="6386" spans="1:31" ht="13.25" customHeight="1" x14ac:dyDescent="0.35">
      <c r="B6386" s="49">
        <v>5781</v>
      </c>
      <c r="H6386" s="28"/>
      <c r="I6386" s="30"/>
      <c r="J6386" s="3"/>
      <c r="AD6386" s="1"/>
      <c r="AE6386" s="1"/>
    </row>
    <row r="6387" spans="1:31" ht="13.25" customHeight="1" x14ac:dyDescent="0.35">
      <c r="B6387" s="49">
        <v>5782</v>
      </c>
      <c r="H6387" s="28"/>
      <c r="I6387" s="30"/>
      <c r="J6387" s="3"/>
      <c r="AD6387" s="1"/>
      <c r="AE6387" s="1"/>
    </row>
    <row r="6388" spans="1:31" ht="13.25" customHeight="1" x14ac:dyDescent="0.35">
      <c r="B6388" s="49">
        <v>5783</v>
      </c>
      <c r="H6388" s="28"/>
      <c r="I6388" s="30"/>
      <c r="J6388" s="3"/>
      <c r="AD6388" s="1"/>
      <c r="AE6388" s="1"/>
    </row>
    <row r="6389" spans="1:31" ht="13.25" customHeight="1" x14ac:dyDescent="0.35">
      <c r="B6389" s="49">
        <v>5784</v>
      </c>
      <c r="H6389" s="28"/>
      <c r="I6389" s="30"/>
      <c r="J6389" s="3"/>
      <c r="AD6389" s="1"/>
      <c r="AE6389" s="1"/>
    </row>
    <row r="6390" spans="1:31" ht="13.25" customHeight="1" x14ac:dyDescent="0.35">
      <c r="B6390" s="49">
        <v>5785</v>
      </c>
      <c r="H6390" s="28"/>
      <c r="I6390" s="30"/>
      <c r="J6390" s="3"/>
      <c r="AD6390" s="1"/>
      <c r="AE6390" s="1"/>
    </row>
    <row r="6391" spans="1:31" ht="13.25" customHeight="1" x14ac:dyDescent="0.35">
      <c r="B6391" s="49">
        <v>5786</v>
      </c>
      <c r="H6391" s="28"/>
      <c r="I6391" s="30"/>
      <c r="J6391" s="3"/>
      <c r="AD6391" s="1"/>
      <c r="AE6391" s="1"/>
    </row>
    <row r="6392" spans="1:31" ht="13.25" customHeight="1" x14ac:dyDescent="0.35">
      <c r="B6392" s="49">
        <v>5787</v>
      </c>
      <c r="H6392" s="28"/>
      <c r="I6392" s="30"/>
      <c r="J6392" s="3"/>
      <c r="AD6392" s="1"/>
      <c r="AE6392" s="1"/>
    </row>
    <row r="6393" spans="1:31" ht="13.25" customHeight="1" x14ac:dyDescent="0.35">
      <c r="B6393" s="49">
        <v>5788</v>
      </c>
      <c r="H6393" s="28"/>
      <c r="I6393" s="30"/>
      <c r="J6393" s="3"/>
      <c r="AD6393" s="1"/>
      <c r="AE6393" s="1"/>
    </row>
    <row r="6394" spans="1:31" ht="13.25" customHeight="1" x14ac:dyDescent="0.35">
      <c r="B6394" s="49">
        <v>5789</v>
      </c>
      <c r="H6394" s="28"/>
      <c r="I6394" s="30"/>
      <c r="J6394" s="3"/>
      <c r="AD6394" s="1"/>
      <c r="AE6394" s="1"/>
    </row>
    <row r="6395" spans="1:31" ht="13.25" customHeight="1" x14ac:dyDescent="0.35">
      <c r="B6395" s="49">
        <v>5790</v>
      </c>
      <c r="H6395" s="28"/>
      <c r="I6395" s="30"/>
      <c r="J6395" s="3"/>
      <c r="AD6395" s="1"/>
      <c r="AE6395" s="1"/>
    </row>
    <row r="6396" spans="1:31" ht="13.25" customHeight="1" x14ac:dyDescent="0.35">
      <c r="B6396" s="49">
        <v>5791</v>
      </c>
      <c r="H6396" s="28"/>
      <c r="I6396" s="30"/>
      <c r="J6396" s="3"/>
      <c r="AD6396" s="1"/>
      <c r="AE6396" s="1"/>
    </row>
    <row r="6397" spans="1:31" ht="13.25" customHeight="1" x14ac:dyDescent="0.35">
      <c r="B6397" s="49">
        <v>5792</v>
      </c>
      <c r="H6397" s="28"/>
      <c r="I6397" s="30"/>
      <c r="J6397" s="3"/>
      <c r="AD6397" s="1"/>
      <c r="AE6397" s="1"/>
    </row>
    <row r="6398" spans="1:31" ht="13.25" customHeight="1" x14ac:dyDescent="0.35">
      <c r="B6398" s="49">
        <v>5793</v>
      </c>
      <c r="H6398" s="28"/>
      <c r="I6398" s="30"/>
      <c r="J6398" s="3"/>
      <c r="AD6398" s="1"/>
      <c r="AE6398" s="1"/>
    </row>
    <row r="6399" spans="1:31" ht="13.25" customHeight="1" x14ac:dyDescent="0.35">
      <c r="B6399" s="49">
        <v>5794</v>
      </c>
      <c r="H6399" s="28"/>
      <c r="I6399" s="30"/>
      <c r="J6399" s="3"/>
      <c r="AD6399" s="1"/>
      <c r="AE6399" s="1"/>
    </row>
    <row r="6400" spans="1:31" s="7" customFormat="1" ht="13.25" customHeight="1" x14ac:dyDescent="0.35">
      <c r="A6400" s="58"/>
      <c r="B6400" s="49">
        <v>5795</v>
      </c>
      <c r="C6400" s="28"/>
      <c r="D6400" s="30"/>
      <c r="E6400" s="30"/>
      <c r="F6400" s="30"/>
      <c r="G6400" s="40"/>
      <c r="H6400" s="28"/>
      <c r="I6400" s="38"/>
      <c r="J6400" s="22"/>
      <c r="S6400" s="50"/>
    </row>
    <row r="6401" spans="1:19" s="7" customFormat="1" ht="13.25" customHeight="1" x14ac:dyDescent="0.35">
      <c r="A6401" s="58"/>
      <c r="B6401" s="49">
        <v>5796</v>
      </c>
      <c r="C6401" s="28"/>
      <c r="D6401" s="30"/>
      <c r="E6401" s="30"/>
      <c r="F6401" s="30"/>
      <c r="G6401" s="40"/>
      <c r="H6401" s="28"/>
      <c r="I6401" s="38"/>
      <c r="J6401" s="22"/>
      <c r="S6401" s="50"/>
    </row>
    <row r="6402" spans="1:19" s="7" customFormat="1" ht="13.25" customHeight="1" x14ac:dyDescent="0.35">
      <c r="A6402" s="58"/>
      <c r="B6402" s="49">
        <v>5797</v>
      </c>
      <c r="C6402" s="28"/>
      <c r="D6402" s="30"/>
      <c r="E6402" s="30"/>
      <c r="F6402" s="30"/>
      <c r="G6402" s="40"/>
      <c r="H6402" s="28"/>
      <c r="I6402" s="38"/>
      <c r="J6402" s="22"/>
      <c r="S6402" s="50"/>
    </row>
    <row r="6403" spans="1:19" s="7" customFormat="1" ht="13.25" customHeight="1" x14ac:dyDescent="0.35">
      <c r="A6403" s="58"/>
      <c r="B6403" s="49">
        <v>5798</v>
      </c>
      <c r="C6403" s="28"/>
      <c r="D6403" s="30"/>
      <c r="E6403" s="30"/>
      <c r="F6403" s="30"/>
      <c r="G6403" s="40"/>
      <c r="H6403" s="28"/>
      <c r="I6403" s="38"/>
      <c r="J6403" s="22"/>
      <c r="S6403" s="50"/>
    </row>
    <row r="6404" spans="1:19" s="7" customFormat="1" ht="13.25" customHeight="1" x14ac:dyDescent="0.35">
      <c r="A6404" s="58"/>
      <c r="B6404" s="49">
        <v>5799</v>
      </c>
      <c r="C6404" s="28"/>
      <c r="D6404" s="30"/>
      <c r="E6404" s="30"/>
      <c r="F6404" s="30"/>
      <c r="G6404" s="40"/>
      <c r="H6404" s="28"/>
      <c r="I6404" s="38"/>
      <c r="J6404" s="22"/>
      <c r="S6404" s="50"/>
    </row>
    <row r="6405" spans="1:19" s="7" customFormat="1" ht="13.25" customHeight="1" x14ac:dyDescent="0.35">
      <c r="A6405" s="58"/>
      <c r="B6405" s="49">
        <v>5820</v>
      </c>
      <c r="C6405" s="28"/>
      <c r="D6405" s="38"/>
      <c r="E6405" s="38"/>
      <c r="F6405" s="38"/>
      <c r="G6405" s="102"/>
      <c r="H6405" s="104"/>
      <c r="I6405" s="38"/>
      <c r="J6405" s="22"/>
      <c r="S6405" s="50"/>
    </row>
    <row r="6406" spans="1:19" s="7" customFormat="1" ht="13.25" customHeight="1" x14ac:dyDescent="0.35">
      <c r="A6406" s="58"/>
      <c r="B6406" s="49">
        <v>5822</v>
      </c>
      <c r="C6406" s="41"/>
      <c r="D6406" s="38"/>
      <c r="E6406" s="38"/>
      <c r="F6406" s="38"/>
      <c r="G6406" s="102"/>
      <c r="H6406" s="104"/>
      <c r="I6406" s="38"/>
      <c r="J6406" s="22"/>
      <c r="S6406" s="50"/>
    </row>
    <row r="6407" spans="1:19" s="7" customFormat="1" ht="13.25" customHeight="1" x14ac:dyDescent="0.35">
      <c r="A6407" s="58"/>
      <c r="B6407" s="49">
        <v>5824</v>
      </c>
      <c r="C6407" s="28"/>
      <c r="D6407" s="30"/>
      <c r="E6407" s="30"/>
      <c r="F6407" s="30"/>
      <c r="G6407" s="40"/>
      <c r="H6407" s="28"/>
      <c r="I6407" s="38"/>
      <c r="J6407" s="22"/>
      <c r="S6407" s="50"/>
    </row>
    <row r="6408" spans="1:19" s="7" customFormat="1" ht="13.25" customHeight="1" x14ac:dyDescent="0.35">
      <c r="A6408" s="58"/>
      <c r="B6408" s="49">
        <v>5825</v>
      </c>
      <c r="C6408" s="28"/>
      <c r="D6408" s="30"/>
      <c r="E6408" s="30"/>
      <c r="F6408" s="30"/>
      <c r="G6408" s="40"/>
      <c r="H6408" s="28"/>
      <c r="I6408" s="38"/>
      <c r="J6408" s="22"/>
      <c r="S6408" s="50"/>
    </row>
    <row r="6409" spans="1:19" s="7" customFormat="1" ht="13.25" customHeight="1" x14ac:dyDescent="0.35">
      <c r="A6409" s="58"/>
      <c r="B6409" s="49">
        <v>5826</v>
      </c>
      <c r="C6409" s="28"/>
      <c r="D6409" s="30"/>
      <c r="E6409" s="30"/>
      <c r="F6409" s="30"/>
      <c r="G6409" s="40"/>
      <c r="H6409" s="28"/>
      <c r="I6409" s="38"/>
      <c r="J6409" s="22"/>
      <c r="S6409" s="50"/>
    </row>
    <row r="6410" spans="1:19" s="7" customFormat="1" ht="13.25" customHeight="1" x14ac:dyDescent="0.35">
      <c r="A6410" s="58"/>
      <c r="B6410" s="49">
        <v>5827</v>
      </c>
      <c r="C6410" s="28"/>
      <c r="D6410" s="30"/>
      <c r="E6410" s="30"/>
      <c r="F6410" s="30"/>
      <c r="G6410" s="40"/>
      <c r="H6410" s="28"/>
      <c r="I6410" s="38"/>
      <c r="J6410" s="22"/>
      <c r="S6410" s="50"/>
    </row>
    <row r="6411" spans="1:19" s="7" customFormat="1" ht="13.25" customHeight="1" x14ac:dyDescent="0.35">
      <c r="A6411" s="58"/>
      <c r="B6411" s="49">
        <v>5828</v>
      </c>
      <c r="C6411" s="28"/>
      <c r="D6411" s="30"/>
      <c r="E6411" s="30"/>
      <c r="F6411" s="30"/>
      <c r="G6411" s="40"/>
      <c r="H6411" s="28"/>
      <c r="I6411" s="38"/>
      <c r="J6411" s="22"/>
      <c r="S6411" s="50"/>
    </row>
    <row r="6412" spans="1:19" s="7" customFormat="1" ht="13.25" customHeight="1" x14ac:dyDescent="0.35">
      <c r="A6412" s="58"/>
      <c r="B6412" s="49">
        <v>5829</v>
      </c>
      <c r="C6412" s="28"/>
      <c r="D6412" s="30"/>
      <c r="E6412" s="30"/>
      <c r="F6412" s="30"/>
      <c r="G6412" s="40"/>
      <c r="H6412" s="28"/>
      <c r="I6412" s="38"/>
      <c r="J6412" s="22"/>
      <c r="S6412" s="50"/>
    </row>
    <row r="6413" spans="1:19" s="7" customFormat="1" ht="13.25" customHeight="1" x14ac:dyDescent="0.35">
      <c r="A6413" s="58"/>
      <c r="B6413" s="49">
        <v>5830</v>
      </c>
      <c r="C6413" s="28"/>
      <c r="D6413" s="30"/>
      <c r="E6413" s="30"/>
      <c r="F6413" s="30"/>
      <c r="G6413" s="40"/>
      <c r="H6413" s="28"/>
      <c r="I6413" s="38"/>
      <c r="J6413" s="22"/>
      <c r="S6413" s="50"/>
    </row>
    <row r="6414" spans="1:19" s="7" customFormat="1" ht="13.25" customHeight="1" x14ac:dyDescent="0.35">
      <c r="A6414" s="58"/>
      <c r="B6414" s="49">
        <v>5831</v>
      </c>
      <c r="C6414" s="28"/>
      <c r="D6414" s="30"/>
      <c r="E6414" s="30"/>
      <c r="F6414" s="30"/>
      <c r="G6414" s="40"/>
      <c r="H6414" s="28"/>
      <c r="I6414" s="38"/>
      <c r="J6414" s="22"/>
      <c r="S6414" s="50"/>
    </row>
    <row r="6415" spans="1:19" s="7" customFormat="1" ht="13.25" customHeight="1" x14ac:dyDescent="0.35">
      <c r="A6415" s="58"/>
      <c r="B6415" s="49">
        <v>5832</v>
      </c>
      <c r="C6415" s="28"/>
      <c r="D6415" s="30"/>
      <c r="E6415" s="30"/>
      <c r="F6415" s="30"/>
      <c r="G6415" s="40"/>
      <c r="H6415" s="28"/>
      <c r="I6415" s="38"/>
      <c r="J6415" s="22"/>
      <c r="S6415" s="50"/>
    </row>
    <row r="6416" spans="1:19" s="7" customFormat="1" ht="13.25" customHeight="1" x14ac:dyDescent="0.35">
      <c r="A6416" s="58"/>
      <c r="B6416" s="49">
        <v>5833</v>
      </c>
      <c r="C6416" s="28"/>
      <c r="D6416" s="30"/>
      <c r="E6416" s="30"/>
      <c r="F6416" s="30"/>
      <c r="G6416" s="40"/>
      <c r="H6416" s="28"/>
      <c r="I6416" s="38"/>
      <c r="J6416" s="22"/>
      <c r="S6416" s="50"/>
    </row>
    <row r="6417" spans="1:31" s="7" customFormat="1" ht="13.25" customHeight="1" x14ac:dyDescent="0.35">
      <c r="A6417" s="58"/>
      <c r="B6417" s="49">
        <v>5834</v>
      </c>
      <c r="C6417" s="28"/>
      <c r="D6417" s="30"/>
      <c r="E6417" s="30"/>
      <c r="F6417" s="30"/>
      <c r="G6417" s="40"/>
      <c r="H6417" s="28"/>
      <c r="I6417" s="38"/>
      <c r="J6417" s="22"/>
      <c r="S6417" s="50"/>
    </row>
    <row r="6418" spans="1:31" s="7" customFormat="1" ht="13.25" customHeight="1" x14ac:dyDescent="0.35">
      <c r="A6418" s="58"/>
      <c r="B6418" s="49">
        <v>5835</v>
      </c>
      <c r="C6418" s="28"/>
      <c r="D6418" s="30"/>
      <c r="E6418" s="30"/>
      <c r="F6418" s="30"/>
      <c r="G6418" s="40"/>
      <c r="H6418" s="28"/>
      <c r="I6418" s="38"/>
      <c r="J6418" s="22"/>
      <c r="S6418" s="50"/>
    </row>
    <row r="6419" spans="1:31" s="7" customFormat="1" ht="13.25" customHeight="1" x14ac:dyDescent="0.35">
      <c r="A6419" s="58"/>
      <c r="B6419" s="49">
        <v>5836</v>
      </c>
      <c r="C6419" s="28"/>
      <c r="D6419" s="30"/>
      <c r="E6419" s="30"/>
      <c r="F6419" s="30"/>
      <c r="G6419" s="30"/>
      <c r="H6419" s="28"/>
      <c r="I6419" s="38"/>
      <c r="J6419" s="22"/>
      <c r="S6419" s="50"/>
    </row>
    <row r="6420" spans="1:31" s="7" customFormat="1" ht="13.25" customHeight="1" x14ac:dyDescent="0.35">
      <c r="A6420" s="58"/>
      <c r="B6420" s="49">
        <v>5837</v>
      </c>
      <c r="C6420" s="28"/>
      <c r="D6420" s="30"/>
      <c r="E6420" s="30"/>
      <c r="F6420" s="30"/>
      <c r="G6420" s="40"/>
      <c r="H6420" s="28"/>
      <c r="I6420" s="38"/>
      <c r="J6420" s="22"/>
      <c r="S6420" s="50"/>
    </row>
    <row r="6421" spans="1:31" s="7" customFormat="1" ht="13.25" customHeight="1" x14ac:dyDescent="0.35">
      <c r="A6421" s="58"/>
      <c r="B6421" s="49">
        <v>5838</v>
      </c>
      <c r="C6421" s="28"/>
      <c r="D6421" s="30"/>
      <c r="E6421" s="30"/>
      <c r="F6421" s="30"/>
      <c r="G6421" s="30"/>
      <c r="H6421" s="28"/>
      <c r="I6421" s="38"/>
      <c r="J6421" s="22"/>
      <c r="S6421" s="50"/>
    </row>
    <row r="6422" spans="1:31" s="7" customFormat="1" ht="13.25" customHeight="1" x14ac:dyDescent="0.35">
      <c r="A6422" s="58"/>
      <c r="B6422" s="49">
        <v>5839</v>
      </c>
      <c r="C6422" s="28"/>
      <c r="D6422" s="30"/>
      <c r="E6422" s="30"/>
      <c r="F6422" s="30"/>
      <c r="G6422" s="40"/>
      <c r="H6422" s="28"/>
      <c r="I6422" s="38"/>
      <c r="J6422" s="22"/>
      <c r="S6422" s="50"/>
    </row>
    <row r="6423" spans="1:31" ht="13.25" customHeight="1" x14ac:dyDescent="0.35">
      <c r="B6423" s="49">
        <v>5840</v>
      </c>
      <c r="H6423" s="28"/>
      <c r="I6423" s="30"/>
      <c r="J6423" s="3"/>
      <c r="AD6423" s="1"/>
      <c r="AE6423" s="1"/>
    </row>
    <row r="6424" spans="1:31" ht="13.25" customHeight="1" x14ac:dyDescent="0.35">
      <c r="B6424" s="49">
        <v>5841</v>
      </c>
      <c r="H6424" s="28"/>
      <c r="I6424" s="30"/>
      <c r="J6424" s="3"/>
      <c r="AD6424" s="1"/>
      <c r="AE6424" s="1"/>
    </row>
    <row r="6425" spans="1:31" ht="13.25" customHeight="1" x14ac:dyDescent="0.35">
      <c r="B6425" s="49">
        <v>5842</v>
      </c>
      <c r="H6425" s="28"/>
      <c r="I6425" s="30"/>
      <c r="J6425" s="3"/>
      <c r="AD6425" s="1"/>
      <c r="AE6425" s="1"/>
    </row>
    <row r="6426" spans="1:31" ht="13.25" customHeight="1" x14ac:dyDescent="0.35">
      <c r="B6426" s="49">
        <v>5843</v>
      </c>
      <c r="H6426" s="28"/>
      <c r="I6426" s="30"/>
      <c r="J6426" s="3"/>
      <c r="AD6426" s="1"/>
      <c r="AE6426" s="1"/>
    </row>
    <row r="6427" spans="1:31" ht="13.25" customHeight="1" x14ac:dyDescent="0.35">
      <c r="B6427" s="49">
        <v>5844</v>
      </c>
      <c r="H6427" s="28"/>
      <c r="I6427" s="30"/>
      <c r="J6427" s="3"/>
      <c r="AD6427" s="1"/>
      <c r="AE6427" s="1"/>
    </row>
    <row r="6428" spans="1:31" ht="13.25" customHeight="1" x14ac:dyDescent="0.35">
      <c r="B6428" s="49">
        <v>5845</v>
      </c>
      <c r="H6428" s="28"/>
      <c r="I6428" s="30"/>
      <c r="J6428" s="3"/>
      <c r="AD6428" s="1"/>
      <c r="AE6428" s="1"/>
    </row>
    <row r="6429" spans="1:31" ht="13.25" customHeight="1" x14ac:dyDescent="0.35">
      <c r="B6429" s="49">
        <v>5846</v>
      </c>
      <c r="H6429" s="28"/>
      <c r="I6429" s="30"/>
      <c r="J6429" s="3"/>
      <c r="AD6429" s="1"/>
      <c r="AE6429" s="1"/>
    </row>
    <row r="6430" spans="1:31" ht="13.25" customHeight="1" x14ac:dyDescent="0.35">
      <c r="B6430" s="49">
        <v>5847</v>
      </c>
      <c r="H6430" s="28"/>
      <c r="I6430" s="30"/>
      <c r="J6430" s="3"/>
      <c r="AD6430" s="1"/>
      <c r="AE6430" s="1"/>
    </row>
    <row r="6431" spans="1:31" ht="13.25" customHeight="1" x14ac:dyDescent="0.35">
      <c r="B6431" s="49">
        <v>5848</v>
      </c>
      <c r="H6431" s="28"/>
      <c r="I6431" s="30"/>
      <c r="J6431" s="3"/>
      <c r="AD6431" s="1"/>
      <c r="AE6431" s="1"/>
    </row>
    <row r="6432" spans="1:31" ht="13.25" customHeight="1" x14ac:dyDescent="0.35">
      <c r="B6432" s="49">
        <v>5849</v>
      </c>
      <c r="H6432" s="28"/>
      <c r="I6432" s="30"/>
      <c r="J6432" s="3"/>
      <c r="AD6432" s="1"/>
      <c r="AE6432" s="1"/>
    </row>
    <row r="6433" spans="2:31" ht="13.25" customHeight="1" x14ac:dyDescent="0.35">
      <c r="B6433" s="49">
        <v>5850</v>
      </c>
      <c r="H6433" s="28"/>
      <c r="I6433" s="30"/>
      <c r="J6433" s="3"/>
      <c r="AD6433" s="1"/>
      <c r="AE6433" s="1"/>
    </row>
    <row r="6434" spans="2:31" ht="13.25" customHeight="1" x14ac:dyDescent="0.35">
      <c r="B6434" s="49">
        <v>5851</v>
      </c>
      <c r="H6434" s="28"/>
      <c r="I6434" s="30"/>
      <c r="J6434" s="3"/>
      <c r="AD6434" s="1"/>
      <c r="AE6434" s="1"/>
    </row>
    <row r="6435" spans="2:31" ht="13.25" customHeight="1" x14ac:dyDescent="0.35">
      <c r="B6435" s="49">
        <v>5852</v>
      </c>
      <c r="H6435" s="28"/>
      <c r="I6435" s="30"/>
      <c r="J6435" s="3"/>
      <c r="AD6435" s="1"/>
      <c r="AE6435" s="1"/>
    </row>
    <row r="6436" spans="2:31" ht="13.25" customHeight="1" x14ac:dyDescent="0.35">
      <c r="B6436" s="49">
        <v>5853</v>
      </c>
      <c r="H6436" s="28"/>
      <c r="I6436" s="30"/>
      <c r="J6436" s="3"/>
      <c r="AD6436" s="1"/>
      <c r="AE6436" s="1"/>
    </row>
    <row r="6437" spans="2:31" ht="13.25" customHeight="1" x14ac:dyDescent="0.35">
      <c r="B6437" s="49">
        <v>5854</v>
      </c>
      <c r="H6437" s="28"/>
      <c r="I6437" s="30"/>
      <c r="J6437" s="3"/>
      <c r="AD6437" s="1"/>
      <c r="AE6437" s="1"/>
    </row>
    <row r="6438" spans="2:31" ht="13.25" customHeight="1" x14ac:dyDescent="0.35">
      <c r="B6438" s="49">
        <v>5855</v>
      </c>
      <c r="H6438" s="28"/>
      <c r="I6438" s="30"/>
      <c r="J6438" s="3"/>
      <c r="AD6438" s="1"/>
      <c r="AE6438" s="1"/>
    </row>
    <row r="6439" spans="2:31" ht="13.25" customHeight="1" x14ac:dyDescent="0.35">
      <c r="B6439" s="49">
        <v>5856</v>
      </c>
      <c r="H6439" s="28"/>
      <c r="I6439" s="30"/>
      <c r="J6439" s="3"/>
      <c r="AD6439" s="1"/>
      <c r="AE6439" s="1"/>
    </row>
    <row r="6440" spans="2:31" ht="13.25" customHeight="1" x14ac:dyDescent="0.35">
      <c r="B6440" s="49">
        <v>5857</v>
      </c>
      <c r="H6440" s="28"/>
      <c r="I6440" s="30"/>
      <c r="J6440" s="3"/>
      <c r="AD6440" s="1"/>
      <c r="AE6440" s="1"/>
    </row>
    <row r="6441" spans="2:31" ht="13.25" customHeight="1" x14ac:dyDescent="0.35">
      <c r="B6441" s="49">
        <v>5858</v>
      </c>
      <c r="H6441" s="28"/>
      <c r="I6441" s="30"/>
      <c r="J6441" s="3"/>
      <c r="AD6441" s="1"/>
      <c r="AE6441" s="1"/>
    </row>
    <row r="6442" spans="2:31" ht="13.25" customHeight="1" x14ac:dyDescent="0.35">
      <c r="B6442" s="49">
        <v>5859</v>
      </c>
      <c r="H6442" s="28"/>
      <c r="I6442" s="30"/>
      <c r="J6442" s="3"/>
      <c r="AD6442" s="1"/>
      <c r="AE6442" s="1"/>
    </row>
    <row r="6443" spans="2:31" ht="13.25" customHeight="1" x14ac:dyDescent="0.35">
      <c r="B6443" s="49">
        <v>5860</v>
      </c>
      <c r="H6443" s="28"/>
      <c r="I6443" s="30"/>
      <c r="J6443" s="3"/>
      <c r="AD6443" s="1"/>
      <c r="AE6443" s="1"/>
    </row>
    <row r="6444" spans="2:31" ht="13.25" customHeight="1" x14ac:dyDescent="0.35">
      <c r="B6444" s="49">
        <v>5861</v>
      </c>
      <c r="H6444" s="28"/>
      <c r="I6444" s="30"/>
      <c r="J6444" s="3"/>
      <c r="AD6444" s="1"/>
      <c r="AE6444" s="1"/>
    </row>
    <row r="6445" spans="2:31" ht="13.25" customHeight="1" x14ac:dyDescent="0.35">
      <c r="B6445" s="49">
        <v>5862</v>
      </c>
      <c r="H6445" s="28"/>
      <c r="I6445" s="30"/>
      <c r="J6445" s="3"/>
      <c r="AD6445" s="1"/>
      <c r="AE6445" s="1"/>
    </row>
    <row r="6446" spans="2:31" ht="13.25" customHeight="1" x14ac:dyDescent="0.35">
      <c r="B6446" s="49">
        <v>5863</v>
      </c>
      <c r="H6446" s="28"/>
      <c r="I6446" s="30"/>
      <c r="J6446" s="3"/>
      <c r="AD6446" s="1"/>
      <c r="AE6446" s="1"/>
    </row>
    <row r="6447" spans="2:31" ht="13.25" customHeight="1" x14ac:dyDescent="0.35">
      <c r="B6447" s="49">
        <v>5864</v>
      </c>
      <c r="H6447" s="28"/>
      <c r="I6447" s="30"/>
      <c r="J6447" s="3"/>
      <c r="AD6447" s="1"/>
      <c r="AE6447" s="1"/>
    </row>
    <row r="6448" spans="2:31" ht="13.25" customHeight="1" x14ac:dyDescent="0.35">
      <c r="B6448" s="49">
        <v>5865</v>
      </c>
      <c r="H6448" s="28"/>
      <c r="I6448" s="30"/>
      <c r="J6448" s="3"/>
      <c r="AD6448" s="1"/>
      <c r="AE6448" s="1"/>
    </row>
    <row r="6449" spans="2:31" ht="13.25" customHeight="1" x14ac:dyDescent="0.35">
      <c r="B6449" s="49">
        <v>5866</v>
      </c>
      <c r="H6449" s="28"/>
      <c r="I6449" s="30"/>
      <c r="J6449" s="3"/>
      <c r="AD6449" s="1"/>
      <c r="AE6449" s="1"/>
    </row>
    <row r="6450" spans="2:31" ht="13.25" customHeight="1" x14ac:dyDescent="0.35">
      <c r="B6450" s="49">
        <v>5867</v>
      </c>
      <c r="H6450" s="28"/>
      <c r="I6450" s="30"/>
      <c r="J6450" s="3"/>
      <c r="AD6450" s="1"/>
      <c r="AE6450" s="1"/>
    </row>
    <row r="6451" spans="2:31" ht="13.25" customHeight="1" x14ac:dyDescent="0.35">
      <c r="B6451" s="49">
        <v>5868</v>
      </c>
      <c r="H6451" s="28"/>
      <c r="I6451" s="30"/>
      <c r="J6451" s="3"/>
      <c r="AD6451" s="1"/>
      <c r="AE6451" s="1"/>
    </row>
    <row r="6452" spans="2:31" ht="13.25" customHeight="1" x14ac:dyDescent="0.35">
      <c r="B6452" s="49">
        <v>5869</v>
      </c>
      <c r="H6452" s="28"/>
      <c r="I6452" s="30"/>
      <c r="J6452" s="3"/>
      <c r="AD6452" s="1"/>
      <c r="AE6452" s="1"/>
    </row>
    <row r="6453" spans="2:31" ht="13.25" customHeight="1" x14ac:dyDescent="0.35">
      <c r="B6453" s="49">
        <v>5870</v>
      </c>
      <c r="H6453" s="28"/>
      <c r="I6453" s="30"/>
      <c r="J6453" s="3"/>
      <c r="AD6453" s="1"/>
      <c r="AE6453" s="1"/>
    </row>
    <row r="6454" spans="2:31" ht="13.25" customHeight="1" x14ac:dyDescent="0.35">
      <c r="B6454" s="49">
        <v>5871</v>
      </c>
      <c r="H6454" s="28"/>
      <c r="I6454" s="30"/>
      <c r="J6454" s="3"/>
      <c r="AD6454" s="1"/>
      <c r="AE6454" s="1"/>
    </row>
    <row r="6455" spans="2:31" ht="13.25" customHeight="1" x14ac:dyDescent="0.35">
      <c r="B6455" s="49">
        <v>5872</v>
      </c>
      <c r="H6455" s="28"/>
      <c r="I6455" s="30"/>
      <c r="J6455" s="3"/>
      <c r="AD6455" s="1"/>
      <c r="AE6455" s="1"/>
    </row>
    <row r="6456" spans="2:31" ht="13.25" customHeight="1" x14ac:dyDescent="0.35">
      <c r="B6456" s="49">
        <v>5873</v>
      </c>
      <c r="H6456" s="28"/>
      <c r="I6456" s="30"/>
      <c r="J6456" s="3"/>
      <c r="AD6456" s="1"/>
      <c r="AE6456" s="1"/>
    </row>
    <row r="6457" spans="2:31" ht="13.25" customHeight="1" x14ac:dyDescent="0.35">
      <c r="B6457" s="49">
        <v>5874</v>
      </c>
      <c r="H6457" s="28"/>
      <c r="I6457" s="30"/>
      <c r="J6457" s="3"/>
      <c r="AD6457" s="1"/>
      <c r="AE6457" s="1"/>
    </row>
    <row r="6458" spans="2:31" ht="13.25" customHeight="1" x14ac:dyDescent="0.35">
      <c r="B6458" s="49">
        <v>5875</v>
      </c>
      <c r="H6458" s="28"/>
      <c r="I6458" s="30"/>
      <c r="J6458" s="3"/>
      <c r="AD6458" s="1"/>
      <c r="AE6458" s="1"/>
    </row>
    <row r="6459" spans="2:31" ht="13.25" customHeight="1" x14ac:dyDescent="0.35">
      <c r="B6459" s="49">
        <v>5876</v>
      </c>
      <c r="H6459" s="28"/>
      <c r="I6459" s="30"/>
      <c r="J6459" s="3"/>
      <c r="AD6459" s="1"/>
      <c r="AE6459" s="1"/>
    </row>
    <row r="6460" spans="2:31" ht="13.25" customHeight="1" x14ac:dyDescent="0.35">
      <c r="B6460" s="49">
        <v>5877</v>
      </c>
      <c r="H6460" s="28"/>
      <c r="I6460" s="30"/>
      <c r="J6460" s="3"/>
      <c r="AD6460" s="1"/>
      <c r="AE6460" s="1"/>
    </row>
    <row r="6461" spans="2:31" ht="13.25" customHeight="1" x14ac:dyDescent="0.35">
      <c r="B6461" s="49">
        <v>5878</v>
      </c>
      <c r="H6461" s="28"/>
      <c r="I6461" s="30"/>
      <c r="J6461" s="3"/>
      <c r="AD6461" s="1"/>
      <c r="AE6461" s="1"/>
    </row>
    <row r="6462" spans="2:31" ht="13.25" customHeight="1" x14ac:dyDescent="0.35">
      <c r="B6462" s="49">
        <v>5879</v>
      </c>
      <c r="H6462" s="28"/>
      <c r="I6462" s="30"/>
      <c r="J6462" s="3"/>
      <c r="AD6462" s="1"/>
      <c r="AE6462" s="1"/>
    </row>
    <row r="6463" spans="2:31" ht="13.25" customHeight="1" x14ac:dyDescent="0.35">
      <c r="B6463" s="49">
        <v>5880</v>
      </c>
      <c r="H6463" s="28"/>
      <c r="I6463" s="30"/>
      <c r="J6463" s="3"/>
      <c r="AD6463" s="1"/>
      <c r="AE6463" s="1"/>
    </row>
    <row r="6464" spans="2:31" ht="13.25" customHeight="1" x14ac:dyDescent="0.35">
      <c r="B6464" s="49">
        <v>5881</v>
      </c>
      <c r="H6464" s="28"/>
      <c r="I6464" s="30"/>
      <c r="J6464" s="3"/>
      <c r="AD6464" s="1"/>
      <c r="AE6464" s="1"/>
    </row>
    <row r="6465" spans="2:31" ht="13.25" customHeight="1" x14ac:dyDescent="0.35">
      <c r="B6465" s="49">
        <v>5882</v>
      </c>
      <c r="H6465" s="28"/>
      <c r="I6465" s="30"/>
      <c r="J6465" s="3"/>
      <c r="AD6465" s="1"/>
      <c r="AE6465" s="1"/>
    </row>
    <row r="6466" spans="2:31" ht="13.25" customHeight="1" x14ac:dyDescent="0.35">
      <c r="B6466" s="49">
        <v>5883</v>
      </c>
      <c r="H6466" s="28"/>
      <c r="I6466" s="30"/>
      <c r="J6466" s="3"/>
      <c r="AD6466" s="1"/>
      <c r="AE6466" s="1"/>
    </row>
    <row r="6467" spans="2:31" ht="13.25" customHeight="1" x14ac:dyDescent="0.35">
      <c r="B6467" s="49">
        <v>5884</v>
      </c>
      <c r="H6467" s="28"/>
      <c r="I6467" s="30"/>
      <c r="J6467" s="3"/>
      <c r="AD6467" s="1"/>
      <c r="AE6467" s="1"/>
    </row>
    <row r="6468" spans="2:31" ht="13.25" customHeight="1" x14ac:dyDescent="0.35">
      <c r="B6468" s="49">
        <v>5885</v>
      </c>
      <c r="H6468" s="28"/>
      <c r="I6468" s="30"/>
      <c r="J6468" s="3"/>
      <c r="AD6468" s="1"/>
      <c r="AE6468" s="1"/>
    </row>
    <row r="6469" spans="2:31" ht="13.25" customHeight="1" x14ac:dyDescent="0.35">
      <c r="B6469" s="49">
        <v>5886</v>
      </c>
      <c r="H6469" s="28"/>
      <c r="I6469" s="30"/>
      <c r="J6469" s="3"/>
      <c r="AD6469" s="1"/>
      <c r="AE6469" s="1"/>
    </row>
    <row r="6470" spans="2:31" ht="13.25" customHeight="1" x14ac:dyDescent="0.35">
      <c r="B6470" s="49">
        <v>5887</v>
      </c>
      <c r="H6470" s="28"/>
      <c r="I6470" s="30"/>
      <c r="J6470" s="3"/>
      <c r="AD6470" s="1"/>
      <c r="AE6470" s="1"/>
    </row>
    <row r="6471" spans="2:31" ht="13.25" customHeight="1" x14ac:dyDescent="0.35">
      <c r="B6471" s="49">
        <v>5888</v>
      </c>
      <c r="H6471" s="28"/>
      <c r="I6471" s="30"/>
      <c r="J6471" s="3"/>
      <c r="AD6471" s="1"/>
      <c r="AE6471" s="1"/>
    </row>
    <row r="6472" spans="2:31" ht="13.25" customHeight="1" x14ac:dyDescent="0.35">
      <c r="B6472" s="49">
        <v>5889</v>
      </c>
      <c r="H6472" s="28"/>
      <c r="I6472" s="30"/>
      <c r="J6472" s="3"/>
      <c r="AD6472" s="1"/>
      <c r="AE6472" s="1"/>
    </row>
    <row r="6473" spans="2:31" ht="13.25" customHeight="1" x14ac:dyDescent="0.35">
      <c r="B6473" s="49">
        <v>5890</v>
      </c>
      <c r="H6473" s="28"/>
      <c r="I6473" s="30"/>
      <c r="J6473" s="3"/>
      <c r="AD6473" s="1"/>
      <c r="AE6473" s="1"/>
    </row>
    <row r="6474" spans="2:31" ht="13.25" customHeight="1" x14ac:dyDescent="0.35">
      <c r="B6474" s="49">
        <v>5891</v>
      </c>
      <c r="H6474" s="28"/>
      <c r="I6474" s="30"/>
      <c r="J6474" s="3"/>
      <c r="AD6474" s="1"/>
      <c r="AE6474" s="1"/>
    </row>
    <row r="6475" spans="2:31" ht="13.25" customHeight="1" x14ac:dyDescent="0.35">
      <c r="B6475" s="49">
        <v>5892</v>
      </c>
      <c r="H6475" s="28"/>
      <c r="I6475" s="30"/>
      <c r="J6475" s="3"/>
      <c r="AD6475" s="1"/>
      <c r="AE6475" s="1"/>
    </row>
    <row r="6476" spans="2:31" ht="13.25" customHeight="1" x14ac:dyDescent="0.35">
      <c r="B6476" s="49">
        <v>5893</v>
      </c>
      <c r="H6476" s="28"/>
      <c r="I6476" s="30"/>
      <c r="J6476" s="3"/>
      <c r="AD6476" s="1"/>
      <c r="AE6476" s="1"/>
    </row>
    <row r="6477" spans="2:31" ht="13.25" customHeight="1" x14ac:dyDescent="0.35">
      <c r="B6477" s="49">
        <v>5894</v>
      </c>
      <c r="H6477" s="28"/>
      <c r="I6477" s="30"/>
      <c r="J6477" s="3"/>
      <c r="AD6477" s="1"/>
      <c r="AE6477" s="1"/>
    </row>
    <row r="6478" spans="2:31" ht="13.25" customHeight="1" x14ac:dyDescent="0.35">
      <c r="B6478" s="49">
        <v>5895</v>
      </c>
      <c r="H6478" s="28"/>
      <c r="I6478" s="30"/>
      <c r="J6478" s="3"/>
      <c r="AD6478" s="1"/>
      <c r="AE6478" s="1"/>
    </row>
    <row r="6479" spans="2:31" ht="13.25" customHeight="1" x14ac:dyDescent="0.35">
      <c r="B6479" s="49">
        <v>5896</v>
      </c>
      <c r="H6479" s="28"/>
      <c r="I6479" s="30"/>
      <c r="J6479" s="3"/>
      <c r="AD6479" s="1"/>
      <c r="AE6479" s="1"/>
    </row>
    <row r="6480" spans="2:31" ht="13.25" customHeight="1" x14ac:dyDescent="0.35">
      <c r="B6480" s="49">
        <v>5897</v>
      </c>
      <c r="H6480" s="28"/>
      <c r="I6480" s="30"/>
      <c r="J6480" s="3"/>
      <c r="AD6480" s="1"/>
      <c r="AE6480" s="1"/>
    </row>
    <row r="6481" spans="2:31" ht="13.25" customHeight="1" x14ac:dyDescent="0.35">
      <c r="B6481" s="49">
        <v>5898</v>
      </c>
      <c r="H6481" s="28"/>
      <c r="I6481" s="30"/>
      <c r="J6481" s="3"/>
      <c r="AD6481" s="1"/>
      <c r="AE6481" s="1"/>
    </row>
    <row r="6482" spans="2:31" ht="13.25" customHeight="1" x14ac:dyDescent="0.35">
      <c r="B6482" s="49">
        <v>5899</v>
      </c>
      <c r="H6482" s="28"/>
      <c r="I6482" s="30"/>
      <c r="J6482" s="3"/>
      <c r="AD6482" s="1"/>
      <c r="AE6482" s="1"/>
    </row>
    <row r="6483" spans="2:31" ht="13.25" customHeight="1" x14ac:dyDescent="0.35">
      <c r="B6483" s="49">
        <v>5920</v>
      </c>
      <c r="D6483" s="38"/>
      <c r="E6483" s="38"/>
      <c r="F6483" s="38"/>
      <c r="G6483" s="103"/>
      <c r="H6483" s="104"/>
      <c r="I6483" s="30"/>
      <c r="J6483" s="3"/>
      <c r="AD6483" s="1"/>
      <c r="AE6483" s="1"/>
    </row>
    <row r="6484" spans="2:31" ht="13.25" customHeight="1" x14ac:dyDescent="0.35">
      <c r="B6484" s="49">
        <v>5922</v>
      </c>
      <c r="C6484" s="41"/>
      <c r="D6484" s="38"/>
      <c r="E6484" s="38"/>
      <c r="F6484" s="38"/>
      <c r="G6484" s="103"/>
      <c r="H6484" s="104"/>
      <c r="I6484" s="30"/>
      <c r="J6484" s="3"/>
      <c r="AD6484" s="1"/>
      <c r="AE6484" s="1"/>
    </row>
    <row r="6485" spans="2:31" ht="13.25" customHeight="1" x14ac:dyDescent="0.35">
      <c r="B6485" s="49">
        <v>5924</v>
      </c>
      <c r="H6485" s="28"/>
      <c r="I6485" s="30"/>
      <c r="J6485" s="3"/>
      <c r="AD6485" s="1"/>
      <c r="AE6485" s="1"/>
    </row>
    <row r="6486" spans="2:31" ht="13.25" customHeight="1" x14ac:dyDescent="0.35">
      <c r="B6486" s="49">
        <v>5925</v>
      </c>
      <c r="H6486" s="28"/>
      <c r="I6486" s="30"/>
      <c r="J6486" s="3"/>
      <c r="AD6486" s="1"/>
      <c r="AE6486" s="1"/>
    </row>
    <row r="6487" spans="2:31" ht="13.25" customHeight="1" x14ac:dyDescent="0.35">
      <c r="B6487" s="49">
        <v>5926</v>
      </c>
      <c r="H6487" s="28"/>
      <c r="I6487" s="30"/>
      <c r="J6487" s="3"/>
      <c r="AD6487" s="1"/>
      <c r="AE6487" s="1"/>
    </row>
    <row r="6488" spans="2:31" ht="13.25" customHeight="1" x14ac:dyDescent="0.35">
      <c r="B6488" s="49">
        <v>5927</v>
      </c>
      <c r="H6488" s="28"/>
      <c r="I6488" s="30"/>
      <c r="J6488" s="3"/>
      <c r="AD6488" s="1"/>
      <c r="AE6488" s="1"/>
    </row>
    <row r="6489" spans="2:31" ht="13.25" customHeight="1" x14ac:dyDescent="0.35">
      <c r="B6489" s="49">
        <v>5928</v>
      </c>
      <c r="H6489" s="28"/>
      <c r="I6489" s="30"/>
      <c r="J6489" s="3"/>
      <c r="AD6489" s="1"/>
      <c r="AE6489" s="1"/>
    </row>
    <row r="6490" spans="2:31" ht="13.25" customHeight="1" x14ac:dyDescent="0.35">
      <c r="B6490" s="49">
        <v>5929</v>
      </c>
      <c r="H6490" s="28"/>
      <c r="I6490" s="30"/>
      <c r="J6490" s="3"/>
      <c r="AD6490" s="1"/>
      <c r="AE6490" s="1"/>
    </row>
    <row r="6491" spans="2:31" ht="13.25" customHeight="1" x14ac:dyDescent="0.35">
      <c r="B6491" s="49">
        <v>5930</v>
      </c>
      <c r="H6491" s="28"/>
      <c r="I6491" s="30"/>
      <c r="J6491" s="3"/>
      <c r="AD6491" s="1"/>
      <c r="AE6491" s="1"/>
    </row>
    <row r="6492" spans="2:31" ht="13.25" customHeight="1" x14ac:dyDescent="0.35">
      <c r="B6492" s="49">
        <v>5931</v>
      </c>
      <c r="H6492" s="28"/>
      <c r="I6492" s="30"/>
      <c r="J6492" s="3"/>
      <c r="AD6492" s="1"/>
      <c r="AE6492" s="1"/>
    </row>
    <row r="6493" spans="2:31" ht="13.25" customHeight="1" x14ac:dyDescent="0.35">
      <c r="B6493" s="49">
        <v>5932</v>
      </c>
      <c r="H6493" s="28"/>
      <c r="I6493" s="30"/>
      <c r="J6493" s="3"/>
      <c r="AD6493" s="1"/>
      <c r="AE6493" s="1"/>
    </row>
    <row r="6494" spans="2:31" ht="13.25" customHeight="1" x14ac:dyDescent="0.35">
      <c r="B6494" s="49">
        <v>5933</v>
      </c>
      <c r="H6494" s="28"/>
      <c r="I6494" s="30"/>
      <c r="J6494" s="3"/>
      <c r="AD6494" s="1"/>
      <c r="AE6494" s="1"/>
    </row>
    <row r="6495" spans="2:31" ht="13.25" customHeight="1" x14ac:dyDescent="0.35">
      <c r="B6495" s="49">
        <v>5934</v>
      </c>
      <c r="H6495" s="28"/>
      <c r="I6495" s="30"/>
      <c r="J6495" s="3"/>
      <c r="AD6495" s="1"/>
      <c r="AE6495" s="1"/>
    </row>
    <row r="6496" spans="2:31" ht="13.25" customHeight="1" x14ac:dyDescent="0.35">
      <c r="B6496" s="49">
        <v>5935</v>
      </c>
      <c r="H6496" s="28"/>
      <c r="I6496" s="30"/>
      <c r="J6496" s="3"/>
      <c r="AD6496" s="1"/>
      <c r="AE6496" s="1"/>
    </row>
    <row r="6497" spans="1:31" ht="13.25" customHeight="1" x14ac:dyDescent="0.35">
      <c r="B6497" s="49">
        <v>5936</v>
      </c>
      <c r="H6497" s="28"/>
      <c r="I6497" s="30"/>
      <c r="J6497" s="3"/>
      <c r="AD6497" s="1"/>
      <c r="AE6497" s="1"/>
    </row>
    <row r="6498" spans="1:31" ht="13.25" customHeight="1" x14ac:dyDescent="0.35">
      <c r="B6498" s="49">
        <v>5937</v>
      </c>
      <c r="H6498" s="28"/>
      <c r="I6498" s="30"/>
      <c r="J6498" s="3"/>
      <c r="AD6498" s="1"/>
      <c r="AE6498" s="1"/>
    </row>
    <row r="6499" spans="1:31" ht="13.25" customHeight="1" x14ac:dyDescent="0.35">
      <c r="B6499" s="49">
        <v>5938</v>
      </c>
      <c r="H6499" s="28"/>
      <c r="I6499" s="30"/>
      <c r="J6499" s="3"/>
      <c r="AD6499" s="1"/>
      <c r="AE6499" s="1"/>
    </row>
    <row r="6500" spans="1:31" s="7" customFormat="1" ht="13.25" customHeight="1" x14ac:dyDescent="0.35">
      <c r="A6500" s="58"/>
      <c r="B6500" s="49">
        <v>5939</v>
      </c>
      <c r="C6500" s="28"/>
      <c r="D6500" s="30"/>
      <c r="E6500" s="30"/>
      <c r="F6500" s="30"/>
      <c r="G6500" s="40"/>
      <c r="H6500" s="28"/>
      <c r="I6500" s="38"/>
      <c r="J6500" s="22"/>
      <c r="S6500" s="50"/>
    </row>
    <row r="6501" spans="1:31" s="7" customFormat="1" ht="13.25" customHeight="1" x14ac:dyDescent="0.35">
      <c r="A6501" s="58"/>
      <c r="B6501" s="49">
        <v>5940</v>
      </c>
      <c r="C6501" s="28"/>
      <c r="D6501" s="30"/>
      <c r="E6501" s="30"/>
      <c r="F6501" s="30"/>
      <c r="G6501" s="40"/>
      <c r="H6501" s="28"/>
      <c r="I6501" s="38"/>
      <c r="J6501" s="22"/>
      <c r="S6501" s="50"/>
    </row>
    <row r="6502" spans="1:31" s="7" customFormat="1" ht="13.25" customHeight="1" x14ac:dyDescent="0.35">
      <c r="A6502" s="58"/>
      <c r="B6502" s="49">
        <v>5941</v>
      </c>
      <c r="C6502" s="28"/>
      <c r="D6502" s="30"/>
      <c r="E6502" s="30"/>
      <c r="F6502" s="30"/>
      <c r="G6502" s="40"/>
      <c r="H6502" s="28"/>
      <c r="I6502" s="38"/>
      <c r="J6502" s="22"/>
      <c r="S6502" s="50"/>
    </row>
    <row r="6503" spans="1:31" s="7" customFormat="1" ht="13.25" customHeight="1" x14ac:dyDescent="0.35">
      <c r="A6503" s="58"/>
      <c r="B6503" s="49">
        <v>5942</v>
      </c>
      <c r="C6503" s="28"/>
      <c r="D6503" s="30"/>
      <c r="E6503" s="30"/>
      <c r="F6503" s="30"/>
      <c r="G6503" s="40"/>
      <c r="H6503" s="28"/>
      <c r="I6503" s="38"/>
      <c r="J6503" s="22"/>
      <c r="S6503" s="50"/>
    </row>
    <row r="6504" spans="1:31" s="7" customFormat="1" ht="13.25" customHeight="1" x14ac:dyDescent="0.35">
      <c r="A6504" s="58"/>
      <c r="B6504" s="49">
        <v>5943</v>
      </c>
      <c r="C6504" s="28"/>
      <c r="D6504" s="30"/>
      <c r="E6504" s="30"/>
      <c r="F6504" s="30"/>
      <c r="G6504" s="40"/>
      <c r="H6504" s="28"/>
      <c r="I6504" s="38"/>
      <c r="J6504" s="22"/>
      <c r="S6504" s="50"/>
    </row>
    <row r="6505" spans="1:31" s="7" customFormat="1" ht="13.25" customHeight="1" x14ac:dyDescent="0.35">
      <c r="A6505" s="58"/>
      <c r="B6505" s="49">
        <v>5944</v>
      </c>
      <c r="C6505" s="28"/>
      <c r="D6505" s="30"/>
      <c r="E6505" s="30"/>
      <c r="F6505" s="30"/>
      <c r="G6505" s="40"/>
      <c r="H6505" s="28"/>
      <c r="I6505" s="38"/>
      <c r="J6505" s="22"/>
      <c r="S6505" s="50"/>
    </row>
    <row r="6506" spans="1:31" s="7" customFormat="1" ht="13.25" customHeight="1" x14ac:dyDescent="0.35">
      <c r="A6506" s="58"/>
      <c r="B6506" s="49">
        <v>5945</v>
      </c>
      <c r="C6506" s="28"/>
      <c r="D6506" s="30"/>
      <c r="E6506" s="30"/>
      <c r="F6506" s="30"/>
      <c r="G6506" s="40"/>
      <c r="H6506" s="28"/>
      <c r="I6506" s="38"/>
      <c r="J6506" s="22"/>
      <c r="S6506" s="50"/>
    </row>
    <row r="6507" spans="1:31" s="7" customFormat="1" ht="13.25" customHeight="1" x14ac:dyDescent="0.35">
      <c r="A6507" s="58"/>
      <c r="B6507" s="49">
        <v>5946</v>
      </c>
      <c r="C6507" s="28"/>
      <c r="D6507" s="30"/>
      <c r="E6507" s="30"/>
      <c r="F6507" s="30"/>
      <c r="G6507" s="40"/>
      <c r="H6507" s="28"/>
      <c r="I6507" s="38"/>
      <c r="J6507" s="22"/>
      <c r="S6507" s="50"/>
    </row>
    <row r="6508" spans="1:31" s="7" customFormat="1" ht="13.25" customHeight="1" x14ac:dyDescent="0.35">
      <c r="A6508" s="58"/>
      <c r="B6508" s="49">
        <v>5947</v>
      </c>
      <c r="C6508" s="28"/>
      <c r="D6508" s="30"/>
      <c r="E6508" s="30"/>
      <c r="F6508" s="30"/>
      <c r="G6508" s="40"/>
      <c r="H6508" s="28"/>
      <c r="I6508" s="38"/>
      <c r="J6508" s="22"/>
      <c r="S6508" s="50"/>
    </row>
    <row r="6509" spans="1:31" s="7" customFormat="1" ht="13.25" customHeight="1" x14ac:dyDescent="0.35">
      <c r="A6509" s="58"/>
      <c r="B6509" s="49">
        <v>5948</v>
      </c>
      <c r="C6509" s="28"/>
      <c r="D6509" s="30"/>
      <c r="E6509" s="30"/>
      <c r="F6509" s="30"/>
      <c r="G6509" s="40"/>
      <c r="H6509" s="28"/>
      <c r="I6509" s="38"/>
      <c r="J6509" s="22"/>
      <c r="S6509" s="50"/>
    </row>
    <row r="6510" spans="1:31" s="7" customFormat="1" ht="13.25" customHeight="1" x14ac:dyDescent="0.35">
      <c r="A6510" s="58"/>
      <c r="B6510" s="49">
        <v>5949</v>
      </c>
      <c r="C6510" s="28"/>
      <c r="D6510" s="30"/>
      <c r="E6510" s="30"/>
      <c r="F6510" s="30"/>
      <c r="G6510" s="40"/>
      <c r="H6510" s="28"/>
      <c r="I6510" s="38"/>
      <c r="J6510" s="22"/>
      <c r="S6510" s="50"/>
    </row>
    <row r="6511" spans="1:31" s="7" customFormat="1" ht="13.25" customHeight="1" x14ac:dyDescent="0.35">
      <c r="A6511" s="58"/>
      <c r="B6511" s="49">
        <v>5950</v>
      </c>
      <c r="C6511" s="28"/>
      <c r="D6511" s="30"/>
      <c r="E6511" s="30"/>
      <c r="F6511" s="30"/>
      <c r="G6511" s="40"/>
      <c r="H6511" s="28"/>
      <c r="I6511" s="38"/>
      <c r="J6511" s="22"/>
      <c r="S6511" s="50"/>
    </row>
    <row r="6512" spans="1:31" s="7" customFormat="1" ht="13.25" customHeight="1" x14ac:dyDescent="0.35">
      <c r="A6512" s="58"/>
      <c r="B6512" s="49">
        <v>5951</v>
      </c>
      <c r="C6512" s="28"/>
      <c r="D6512" s="30"/>
      <c r="E6512" s="30"/>
      <c r="F6512" s="30"/>
      <c r="G6512" s="40"/>
      <c r="H6512" s="28"/>
      <c r="I6512" s="38"/>
      <c r="J6512" s="22"/>
      <c r="S6512" s="50"/>
    </row>
    <row r="6513" spans="1:31" s="7" customFormat="1" ht="13.25" customHeight="1" x14ac:dyDescent="0.35">
      <c r="A6513" s="58"/>
      <c r="B6513" s="49">
        <v>5952</v>
      </c>
      <c r="C6513" s="28"/>
      <c r="D6513" s="30"/>
      <c r="E6513" s="30"/>
      <c r="F6513" s="30"/>
      <c r="G6513" s="40"/>
      <c r="H6513" s="28"/>
      <c r="I6513" s="38"/>
      <c r="J6513" s="22"/>
      <c r="S6513" s="50"/>
    </row>
    <row r="6514" spans="1:31" s="7" customFormat="1" ht="13.25" customHeight="1" x14ac:dyDescent="0.35">
      <c r="A6514" s="58"/>
      <c r="B6514" s="49">
        <v>5953</v>
      </c>
      <c r="C6514" s="28"/>
      <c r="D6514" s="30"/>
      <c r="E6514" s="30"/>
      <c r="F6514" s="30"/>
      <c r="G6514" s="40"/>
      <c r="H6514" s="28"/>
      <c r="I6514" s="38"/>
      <c r="J6514" s="22"/>
      <c r="S6514" s="50"/>
    </row>
    <row r="6515" spans="1:31" s="7" customFormat="1" ht="13.25" customHeight="1" x14ac:dyDescent="0.35">
      <c r="A6515" s="58"/>
      <c r="B6515" s="49">
        <v>5954</v>
      </c>
      <c r="C6515" s="28"/>
      <c r="D6515" s="30"/>
      <c r="E6515" s="30"/>
      <c r="F6515" s="30"/>
      <c r="G6515" s="40"/>
      <c r="H6515" s="28"/>
      <c r="I6515" s="38"/>
      <c r="J6515" s="22"/>
      <c r="S6515" s="50"/>
    </row>
    <row r="6516" spans="1:31" s="7" customFormat="1" ht="13.25" customHeight="1" x14ac:dyDescent="0.35">
      <c r="A6516" s="58"/>
      <c r="B6516" s="49">
        <v>5955</v>
      </c>
      <c r="C6516" s="28"/>
      <c r="D6516" s="30"/>
      <c r="E6516" s="30"/>
      <c r="F6516" s="30"/>
      <c r="G6516" s="40"/>
      <c r="H6516" s="28"/>
      <c r="I6516" s="38"/>
      <c r="J6516" s="22"/>
      <c r="S6516" s="50"/>
    </row>
    <row r="6517" spans="1:31" s="7" customFormat="1" ht="13.25" customHeight="1" x14ac:dyDescent="0.35">
      <c r="A6517" s="58"/>
      <c r="B6517" s="49">
        <v>5956</v>
      </c>
      <c r="C6517" s="28"/>
      <c r="D6517" s="30"/>
      <c r="E6517" s="30"/>
      <c r="F6517" s="30"/>
      <c r="G6517" s="40"/>
      <c r="H6517" s="28"/>
      <c r="I6517" s="38"/>
      <c r="J6517" s="22"/>
      <c r="S6517" s="50"/>
    </row>
    <row r="6518" spans="1:31" s="7" customFormat="1" ht="13.25" customHeight="1" x14ac:dyDescent="0.35">
      <c r="A6518" s="58"/>
      <c r="B6518" s="49">
        <v>5957</v>
      </c>
      <c r="C6518" s="28"/>
      <c r="D6518" s="30"/>
      <c r="E6518" s="30"/>
      <c r="F6518" s="30"/>
      <c r="G6518" s="40"/>
      <c r="H6518" s="28"/>
      <c r="I6518" s="38"/>
      <c r="J6518" s="22"/>
      <c r="S6518" s="50"/>
    </row>
    <row r="6519" spans="1:31" s="7" customFormat="1" ht="13.25" customHeight="1" x14ac:dyDescent="0.35">
      <c r="A6519" s="58"/>
      <c r="B6519" s="49">
        <v>5958</v>
      </c>
      <c r="C6519" s="28"/>
      <c r="D6519" s="30"/>
      <c r="E6519" s="30"/>
      <c r="F6519" s="30"/>
      <c r="G6519" s="30"/>
      <c r="H6519" s="28"/>
      <c r="I6519" s="38"/>
      <c r="J6519" s="22"/>
      <c r="S6519" s="50"/>
    </row>
    <row r="6520" spans="1:31" s="7" customFormat="1" ht="13.25" customHeight="1" x14ac:dyDescent="0.35">
      <c r="A6520" s="58"/>
      <c r="B6520" s="49">
        <v>5959</v>
      </c>
      <c r="C6520" s="28"/>
      <c r="D6520" s="30"/>
      <c r="E6520" s="30"/>
      <c r="F6520" s="30"/>
      <c r="G6520" s="40"/>
      <c r="H6520" s="28"/>
      <c r="I6520" s="38"/>
      <c r="J6520" s="22"/>
      <c r="S6520" s="50"/>
    </row>
    <row r="6521" spans="1:31" s="7" customFormat="1" ht="13.25" customHeight="1" x14ac:dyDescent="0.35">
      <c r="A6521" s="58"/>
      <c r="B6521" s="49">
        <v>5960</v>
      </c>
      <c r="C6521" s="28"/>
      <c r="D6521" s="30"/>
      <c r="E6521" s="30"/>
      <c r="F6521" s="30"/>
      <c r="G6521" s="30"/>
      <c r="H6521" s="28"/>
      <c r="I6521" s="38"/>
      <c r="J6521" s="22"/>
      <c r="S6521" s="50"/>
    </row>
    <row r="6522" spans="1:31" s="7" customFormat="1" ht="13.25" customHeight="1" x14ac:dyDescent="0.35">
      <c r="A6522" s="58"/>
      <c r="B6522" s="49">
        <v>5961</v>
      </c>
      <c r="C6522" s="28"/>
      <c r="D6522" s="30"/>
      <c r="E6522" s="30"/>
      <c r="F6522" s="30"/>
      <c r="G6522" s="40"/>
      <c r="H6522" s="28"/>
      <c r="I6522" s="38"/>
      <c r="J6522" s="22"/>
      <c r="S6522" s="50"/>
    </row>
    <row r="6523" spans="1:31" ht="13.25" customHeight="1" x14ac:dyDescent="0.35">
      <c r="B6523" s="49">
        <v>5962</v>
      </c>
      <c r="H6523" s="28"/>
      <c r="I6523" s="30"/>
      <c r="J6523" s="3"/>
      <c r="AD6523" s="1"/>
      <c r="AE6523" s="1"/>
    </row>
    <row r="6524" spans="1:31" ht="13.25" customHeight="1" x14ac:dyDescent="0.35">
      <c r="B6524" s="49">
        <v>5963</v>
      </c>
      <c r="H6524" s="28"/>
      <c r="I6524" s="30"/>
      <c r="J6524" s="3"/>
      <c r="AD6524" s="1"/>
      <c r="AE6524" s="1"/>
    </row>
    <row r="6525" spans="1:31" ht="13.25" customHeight="1" x14ac:dyDescent="0.35">
      <c r="B6525" s="49">
        <v>5964</v>
      </c>
      <c r="H6525" s="28"/>
      <c r="I6525" s="30"/>
      <c r="J6525" s="3"/>
      <c r="AD6525" s="1"/>
      <c r="AE6525" s="1"/>
    </row>
    <row r="6526" spans="1:31" ht="13.25" customHeight="1" x14ac:dyDescent="0.35">
      <c r="B6526" s="49">
        <v>5965</v>
      </c>
      <c r="H6526" s="28"/>
      <c r="I6526" s="30"/>
      <c r="J6526" s="3"/>
      <c r="AD6526" s="1"/>
      <c r="AE6526" s="1"/>
    </row>
    <row r="6527" spans="1:31" ht="13.25" customHeight="1" x14ac:dyDescent="0.35">
      <c r="B6527" s="49">
        <v>5966</v>
      </c>
      <c r="H6527" s="28"/>
      <c r="I6527" s="30"/>
      <c r="J6527" s="3"/>
      <c r="AD6527" s="1"/>
      <c r="AE6527" s="1"/>
    </row>
    <row r="6528" spans="1:31" ht="13.25" customHeight="1" x14ac:dyDescent="0.35">
      <c r="B6528" s="49">
        <v>5967</v>
      </c>
      <c r="H6528" s="28"/>
      <c r="I6528" s="30"/>
      <c r="J6528" s="3"/>
      <c r="AD6528" s="1"/>
      <c r="AE6528" s="1"/>
    </row>
    <row r="6529" spans="2:31" ht="13.25" customHeight="1" x14ac:dyDescent="0.35">
      <c r="B6529" s="49">
        <v>5968</v>
      </c>
      <c r="H6529" s="28"/>
      <c r="I6529" s="30"/>
      <c r="J6529" s="3"/>
      <c r="AD6529" s="1"/>
      <c r="AE6529" s="1"/>
    </row>
    <row r="6530" spans="2:31" ht="13.25" customHeight="1" x14ac:dyDescent="0.35">
      <c r="B6530" s="49">
        <v>5969</v>
      </c>
      <c r="H6530" s="28"/>
      <c r="I6530" s="30"/>
      <c r="J6530" s="3"/>
      <c r="AD6530" s="1"/>
      <c r="AE6530" s="1"/>
    </row>
    <row r="6531" spans="2:31" ht="13.25" customHeight="1" x14ac:dyDescent="0.35">
      <c r="B6531" s="49">
        <v>5970</v>
      </c>
      <c r="H6531" s="28"/>
      <c r="I6531" s="30"/>
      <c r="J6531" s="3"/>
      <c r="AD6531" s="1"/>
      <c r="AE6531" s="1"/>
    </row>
    <row r="6532" spans="2:31" ht="13.25" customHeight="1" x14ac:dyDescent="0.35">
      <c r="B6532" s="49">
        <v>5971</v>
      </c>
      <c r="H6532" s="28"/>
      <c r="I6532" s="30"/>
      <c r="J6532" s="3"/>
      <c r="AD6532" s="1"/>
      <c r="AE6532" s="1"/>
    </row>
    <row r="6533" spans="2:31" ht="13.25" customHeight="1" x14ac:dyDescent="0.35">
      <c r="B6533" s="49">
        <v>5972</v>
      </c>
      <c r="H6533" s="28"/>
      <c r="I6533" s="30"/>
      <c r="J6533" s="3"/>
      <c r="AD6533" s="1"/>
      <c r="AE6533" s="1"/>
    </row>
    <row r="6534" spans="2:31" ht="13.25" customHeight="1" x14ac:dyDescent="0.35">
      <c r="B6534" s="49">
        <v>5973</v>
      </c>
      <c r="H6534" s="28"/>
      <c r="I6534" s="30"/>
      <c r="J6534" s="3"/>
      <c r="AD6534" s="1"/>
      <c r="AE6534" s="1"/>
    </row>
    <row r="6535" spans="2:31" ht="13.25" customHeight="1" x14ac:dyDescent="0.35">
      <c r="B6535" s="49">
        <v>5974</v>
      </c>
      <c r="H6535" s="28"/>
      <c r="I6535" s="30"/>
      <c r="J6535" s="3"/>
      <c r="AD6535" s="1"/>
      <c r="AE6535" s="1"/>
    </row>
    <row r="6536" spans="2:31" ht="13.25" customHeight="1" x14ac:dyDescent="0.35">
      <c r="B6536" s="49">
        <v>5975</v>
      </c>
      <c r="H6536" s="28"/>
      <c r="I6536" s="30"/>
      <c r="J6536" s="3"/>
      <c r="AD6536" s="1"/>
      <c r="AE6536" s="1"/>
    </row>
    <row r="6537" spans="2:31" ht="13.25" customHeight="1" x14ac:dyDescent="0.35">
      <c r="B6537" s="49">
        <v>5976</v>
      </c>
      <c r="H6537" s="28"/>
      <c r="I6537" s="30"/>
      <c r="J6537" s="3"/>
      <c r="AD6537" s="1"/>
      <c r="AE6537" s="1"/>
    </row>
    <row r="6538" spans="2:31" ht="13.25" customHeight="1" x14ac:dyDescent="0.35">
      <c r="B6538" s="49">
        <v>5977</v>
      </c>
      <c r="H6538" s="28"/>
      <c r="I6538" s="30"/>
      <c r="J6538" s="3"/>
      <c r="AD6538" s="1"/>
      <c r="AE6538" s="1"/>
    </row>
    <row r="6539" spans="2:31" ht="13.25" customHeight="1" x14ac:dyDescent="0.35">
      <c r="B6539" s="49">
        <v>5978</v>
      </c>
      <c r="H6539" s="28"/>
      <c r="I6539" s="30"/>
      <c r="J6539" s="3"/>
      <c r="AD6539" s="1"/>
      <c r="AE6539" s="1"/>
    </row>
    <row r="6540" spans="2:31" ht="13.25" customHeight="1" x14ac:dyDescent="0.35">
      <c r="B6540" s="49">
        <v>5979</v>
      </c>
      <c r="H6540" s="28"/>
      <c r="I6540" s="30"/>
      <c r="J6540" s="3"/>
      <c r="AD6540" s="1"/>
      <c r="AE6540" s="1"/>
    </row>
    <row r="6541" spans="2:31" ht="13.25" customHeight="1" x14ac:dyDescent="0.35">
      <c r="B6541" s="49">
        <v>5980</v>
      </c>
      <c r="H6541" s="28"/>
      <c r="I6541" s="30"/>
      <c r="J6541" s="3"/>
      <c r="AD6541" s="1"/>
      <c r="AE6541" s="1"/>
    </row>
    <row r="6542" spans="2:31" ht="13.25" customHeight="1" x14ac:dyDescent="0.35">
      <c r="B6542" s="49">
        <v>5981</v>
      </c>
      <c r="H6542" s="28"/>
      <c r="I6542" s="30"/>
      <c r="J6542" s="3"/>
      <c r="AD6542" s="1"/>
      <c r="AE6542" s="1"/>
    </row>
    <row r="6543" spans="2:31" ht="13.25" customHeight="1" x14ac:dyDescent="0.35">
      <c r="B6543" s="49">
        <v>5982</v>
      </c>
      <c r="H6543" s="28"/>
      <c r="I6543" s="30"/>
      <c r="J6543" s="3"/>
      <c r="AD6543" s="1"/>
      <c r="AE6543" s="1"/>
    </row>
    <row r="6544" spans="2:31" ht="13.25" customHeight="1" x14ac:dyDescent="0.35">
      <c r="B6544" s="49">
        <v>5983</v>
      </c>
      <c r="H6544" s="28"/>
      <c r="I6544" s="30"/>
      <c r="J6544" s="3"/>
      <c r="AD6544" s="1"/>
      <c r="AE6544" s="1"/>
    </row>
    <row r="6545" spans="2:31" ht="13.25" customHeight="1" x14ac:dyDescent="0.35">
      <c r="B6545" s="49">
        <v>5984</v>
      </c>
      <c r="H6545" s="28"/>
      <c r="I6545" s="30"/>
      <c r="J6545" s="3"/>
      <c r="AD6545" s="1"/>
      <c r="AE6545" s="1"/>
    </row>
    <row r="6546" spans="2:31" ht="13.25" customHeight="1" x14ac:dyDescent="0.35">
      <c r="B6546" s="49">
        <v>5985</v>
      </c>
      <c r="H6546" s="28"/>
      <c r="I6546" s="30"/>
      <c r="J6546" s="3"/>
      <c r="AD6546" s="1"/>
      <c r="AE6546" s="1"/>
    </row>
    <row r="6547" spans="2:31" ht="13.25" customHeight="1" x14ac:dyDescent="0.35">
      <c r="B6547" s="49">
        <v>5986</v>
      </c>
      <c r="H6547" s="28"/>
      <c r="I6547" s="30"/>
      <c r="J6547" s="3"/>
      <c r="AD6547" s="1"/>
      <c r="AE6547" s="1"/>
    </row>
    <row r="6548" spans="2:31" ht="13.25" customHeight="1" x14ac:dyDescent="0.35">
      <c r="B6548" s="49">
        <v>5987</v>
      </c>
      <c r="H6548" s="28"/>
      <c r="I6548" s="30"/>
      <c r="J6548" s="3"/>
      <c r="AD6548" s="1"/>
      <c r="AE6548" s="1"/>
    </row>
    <row r="6549" spans="2:31" ht="13.25" customHeight="1" x14ac:dyDescent="0.35">
      <c r="B6549" s="49">
        <v>5988</v>
      </c>
      <c r="H6549" s="28"/>
      <c r="I6549" s="30"/>
      <c r="J6549" s="3"/>
      <c r="AD6549" s="1"/>
      <c r="AE6549" s="1"/>
    </row>
    <row r="6550" spans="2:31" ht="13.25" customHeight="1" x14ac:dyDescent="0.35">
      <c r="B6550" s="49">
        <v>5989</v>
      </c>
      <c r="H6550" s="28"/>
      <c r="I6550" s="30"/>
      <c r="J6550" s="3"/>
      <c r="AD6550" s="1"/>
      <c r="AE6550" s="1"/>
    </row>
    <row r="6551" spans="2:31" ht="13.25" customHeight="1" x14ac:dyDescent="0.35">
      <c r="B6551" s="49">
        <v>5990</v>
      </c>
      <c r="H6551" s="28"/>
      <c r="I6551" s="30"/>
      <c r="J6551" s="3"/>
      <c r="AD6551" s="1"/>
      <c r="AE6551" s="1"/>
    </row>
    <row r="6552" spans="2:31" ht="13.25" customHeight="1" x14ac:dyDescent="0.35">
      <c r="B6552" s="49">
        <v>5991</v>
      </c>
      <c r="H6552" s="28"/>
      <c r="I6552" s="30"/>
      <c r="J6552" s="3"/>
      <c r="AD6552" s="1"/>
      <c r="AE6552" s="1"/>
    </row>
    <row r="6553" spans="2:31" ht="13.25" customHeight="1" x14ac:dyDescent="0.35">
      <c r="B6553" s="49">
        <v>5992</v>
      </c>
      <c r="H6553" s="28"/>
      <c r="I6553" s="30"/>
      <c r="J6553" s="3"/>
      <c r="AD6553" s="1"/>
      <c r="AE6553" s="1"/>
    </row>
    <row r="6554" spans="2:31" ht="13.25" customHeight="1" x14ac:dyDescent="0.35">
      <c r="B6554" s="49">
        <v>5993</v>
      </c>
      <c r="H6554" s="28"/>
      <c r="I6554" s="30"/>
      <c r="J6554" s="3"/>
      <c r="AD6554" s="1"/>
      <c r="AE6554" s="1"/>
    </row>
    <row r="6555" spans="2:31" ht="13.25" customHeight="1" x14ac:dyDescent="0.35">
      <c r="B6555" s="49">
        <v>5994</v>
      </c>
      <c r="H6555" s="28"/>
      <c r="I6555" s="30"/>
      <c r="J6555" s="3"/>
      <c r="AD6555" s="1"/>
      <c r="AE6555" s="1"/>
    </row>
    <row r="6556" spans="2:31" ht="13.25" customHeight="1" x14ac:dyDescent="0.35">
      <c r="B6556" s="49">
        <v>5995</v>
      </c>
      <c r="H6556" s="28"/>
      <c r="I6556" s="30"/>
      <c r="J6556" s="3"/>
      <c r="AD6556" s="1"/>
      <c r="AE6556" s="1"/>
    </row>
    <row r="6557" spans="2:31" ht="13.25" customHeight="1" x14ac:dyDescent="0.35">
      <c r="B6557" s="49">
        <v>5996</v>
      </c>
      <c r="H6557" s="28"/>
      <c r="I6557" s="30"/>
      <c r="J6557" s="3"/>
      <c r="AD6557" s="1"/>
      <c r="AE6557" s="1"/>
    </row>
    <row r="6558" spans="2:31" ht="13.25" customHeight="1" x14ac:dyDescent="0.35">
      <c r="B6558" s="49">
        <v>5997</v>
      </c>
      <c r="H6558" s="28"/>
      <c r="I6558" s="30"/>
      <c r="J6558" s="3"/>
      <c r="AD6558" s="1"/>
      <c r="AE6558" s="1"/>
    </row>
    <row r="6559" spans="2:31" ht="13.25" customHeight="1" x14ac:dyDescent="0.35">
      <c r="B6559" s="49">
        <v>5998</v>
      </c>
      <c r="H6559" s="28"/>
      <c r="I6559" s="30"/>
      <c r="J6559" s="3"/>
      <c r="AD6559" s="1"/>
      <c r="AE6559" s="1"/>
    </row>
    <row r="6560" spans="2:31" ht="13.25" customHeight="1" x14ac:dyDescent="0.35">
      <c r="B6560" s="49">
        <v>5999</v>
      </c>
      <c r="H6560" s="28"/>
      <c r="I6560" s="30"/>
      <c r="J6560" s="3"/>
      <c r="AD6560" s="1"/>
      <c r="AE6560" s="1"/>
    </row>
    <row r="6561" spans="2:31" ht="13.25" customHeight="1" x14ac:dyDescent="0.35">
      <c r="B6561" s="49">
        <v>6020</v>
      </c>
      <c r="D6561" s="38"/>
      <c r="E6561" s="38"/>
      <c r="F6561" s="38"/>
      <c r="G6561" s="103"/>
      <c r="H6561" s="104"/>
      <c r="I6561" s="30"/>
      <c r="J6561" s="3"/>
      <c r="AD6561" s="1"/>
      <c r="AE6561" s="1"/>
    </row>
    <row r="6562" spans="2:31" ht="13.25" customHeight="1" x14ac:dyDescent="0.35">
      <c r="B6562" s="49">
        <v>6022</v>
      </c>
      <c r="C6562" s="41"/>
      <c r="D6562" s="38"/>
      <c r="E6562" s="38"/>
      <c r="F6562" s="38"/>
      <c r="G6562" s="103"/>
      <c r="H6562" s="104"/>
      <c r="I6562" s="30"/>
      <c r="J6562" s="3"/>
      <c r="AD6562" s="1"/>
      <c r="AE6562" s="1"/>
    </row>
    <row r="6563" spans="2:31" ht="13.25" customHeight="1" x14ac:dyDescent="0.35">
      <c r="B6563" s="49">
        <v>6024</v>
      </c>
      <c r="H6563" s="28"/>
      <c r="I6563" s="30"/>
      <c r="J6563" s="3"/>
      <c r="AD6563" s="1"/>
      <c r="AE6563" s="1"/>
    </row>
    <row r="6564" spans="2:31" ht="13.25" customHeight="1" x14ac:dyDescent="0.35">
      <c r="B6564" s="49">
        <v>6025</v>
      </c>
      <c r="H6564" s="28"/>
      <c r="I6564" s="30"/>
      <c r="J6564" s="3"/>
      <c r="AD6564" s="1"/>
      <c r="AE6564" s="1"/>
    </row>
    <row r="6565" spans="2:31" ht="13.25" customHeight="1" x14ac:dyDescent="0.35">
      <c r="B6565" s="49">
        <v>6026</v>
      </c>
      <c r="H6565" s="28"/>
      <c r="I6565" s="30"/>
      <c r="J6565" s="3"/>
      <c r="AD6565" s="1"/>
      <c r="AE6565" s="1"/>
    </row>
    <row r="6566" spans="2:31" ht="13.25" customHeight="1" x14ac:dyDescent="0.35">
      <c r="B6566" s="49">
        <v>6027</v>
      </c>
      <c r="H6566" s="28"/>
      <c r="I6566" s="30"/>
      <c r="J6566" s="3"/>
      <c r="AD6566" s="1"/>
      <c r="AE6566" s="1"/>
    </row>
    <row r="6567" spans="2:31" ht="13.25" customHeight="1" x14ac:dyDescent="0.35">
      <c r="B6567" s="49">
        <v>6028</v>
      </c>
      <c r="H6567" s="28"/>
      <c r="I6567" s="30"/>
      <c r="J6567" s="3"/>
      <c r="AD6567" s="1"/>
      <c r="AE6567" s="1"/>
    </row>
    <row r="6568" spans="2:31" ht="13.25" customHeight="1" x14ac:dyDescent="0.35">
      <c r="B6568" s="49">
        <v>6029</v>
      </c>
      <c r="H6568" s="28"/>
      <c r="I6568" s="30"/>
      <c r="J6568" s="3"/>
      <c r="AD6568" s="1"/>
      <c r="AE6568" s="1"/>
    </row>
    <row r="6569" spans="2:31" ht="13.25" customHeight="1" x14ac:dyDescent="0.35">
      <c r="B6569" s="49">
        <v>6030</v>
      </c>
      <c r="H6569" s="28"/>
      <c r="I6569" s="30"/>
      <c r="J6569" s="3"/>
      <c r="AD6569" s="1"/>
      <c r="AE6569" s="1"/>
    </row>
    <row r="6570" spans="2:31" ht="13.25" customHeight="1" x14ac:dyDescent="0.35">
      <c r="B6570" s="49">
        <v>6031</v>
      </c>
      <c r="H6570" s="28"/>
      <c r="I6570" s="30"/>
      <c r="J6570" s="3"/>
      <c r="AD6570" s="1"/>
      <c r="AE6570" s="1"/>
    </row>
    <row r="6571" spans="2:31" ht="13.25" customHeight="1" x14ac:dyDescent="0.35">
      <c r="B6571" s="49">
        <v>6032</v>
      </c>
      <c r="H6571" s="28"/>
      <c r="I6571" s="30"/>
      <c r="J6571" s="3"/>
      <c r="AD6571" s="1"/>
      <c r="AE6571" s="1"/>
    </row>
    <row r="6572" spans="2:31" ht="13.25" customHeight="1" x14ac:dyDescent="0.35">
      <c r="B6572" s="49">
        <v>6033</v>
      </c>
      <c r="H6572" s="28"/>
      <c r="I6572" s="30"/>
      <c r="J6572" s="3"/>
      <c r="AD6572" s="1"/>
      <c r="AE6572" s="1"/>
    </row>
    <row r="6573" spans="2:31" ht="13.25" customHeight="1" x14ac:dyDescent="0.35">
      <c r="B6573" s="49">
        <v>6034</v>
      </c>
      <c r="H6573" s="28"/>
      <c r="I6573" s="30"/>
      <c r="J6573" s="3"/>
      <c r="AD6573" s="1"/>
      <c r="AE6573" s="1"/>
    </row>
    <row r="6574" spans="2:31" ht="13.25" customHeight="1" x14ac:dyDescent="0.35">
      <c r="B6574" s="49">
        <v>6035</v>
      </c>
      <c r="H6574" s="28"/>
      <c r="I6574" s="30"/>
      <c r="J6574" s="3"/>
      <c r="AD6574" s="1"/>
      <c r="AE6574" s="1"/>
    </row>
    <row r="6575" spans="2:31" ht="13.25" customHeight="1" x14ac:dyDescent="0.35">
      <c r="B6575" s="49">
        <v>6036</v>
      </c>
      <c r="H6575" s="28"/>
      <c r="I6575" s="30"/>
      <c r="J6575" s="3"/>
      <c r="AD6575" s="1"/>
      <c r="AE6575" s="1"/>
    </row>
    <row r="6576" spans="2:31" ht="13.25" customHeight="1" x14ac:dyDescent="0.35">
      <c r="B6576" s="49">
        <v>6037</v>
      </c>
      <c r="H6576" s="28"/>
      <c r="I6576" s="30"/>
      <c r="J6576" s="3"/>
      <c r="AD6576" s="1"/>
      <c r="AE6576" s="1"/>
    </row>
    <row r="6577" spans="2:31" ht="13.25" customHeight="1" x14ac:dyDescent="0.35">
      <c r="B6577" s="49">
        <v>6038</v>
      </c>
      <c r="H6577" s="28"/>
      <c r="I6577" s="30"/>
      <c r="J6577" s="3"/>
      <c r="AD6577" s="1"/>
      <c r="AE6577" s="1"/>
    </row>
    <row r="6578" spans="2:31" ht="13.25" customHeight="1" x14ac:dyDescent="0.35">
      <c r="B6578" s="49">
        <v>6039</v>
      </c>
      <c r="H6578" s="28"/>
      <c r="I6578" s="30"/>
      <c r="J6578" s="3"/>
      <c r="AD6578" s="1"/>
      <c r="AE6578" s="1"/>
    </row>
    <row r="6579" spans="2:31" ht="13.25" customHeight="1" x14ac:dyDescent="0.35">
      <c r="B6579" s="49">
        <v>6040</v>
      </c>
      <c r="H6579" s="28"/>
      <c r="I6579" s="30"/>
      <c r="J6579" s="3"/>
      <c r="AD6579" s="1"/>
      <c r="AE6579" s="1"/>
    </row>
    <row r="6580" spans="2:31" ht="13.25" customHeight="1" x14ac:dyDescent="0.35">
      <c r="B6580" s="49">
        <v>6041</v>
      </c>
      <c r="H6580" s="28"/>
      <c r="I6580" s="30"/>
      <c r="J6580" s="3"/>
      <c r="AD6580" s="1"/>
      <c r="AE6580" s="1"/>
    </row>
    <row r="6581" spans="2:31" ht="13.25" customHeight="1" x14ac:dyDescent="0.35">
      <c r="B6581" s="49">
        <v>6042</v>
      </c>
      <c r="H6581" s="28"/>
      <c r="I6581" s="30"/>
      <c r="J6581" s="3"/>
      <c r="AD6581" s="1"/>
      <c r="AE6581" s="1"/>
    </row>
    <row r="6582" spans="2:31" ht="13.25" customHeight="1" x14ac:dyDescent="0.35">
      <c r="B6582" s="49">
        <v>6043</v>
      </c>
      <c r="H6582" s="28"/>
      <c r="I6582" s="30"/>
      <c r="J6582" s="3"/>
      <c r="AD6582" s="1"/>
      <c r="AE6582" s="1"/>
    </row>
    <row r="6583" spans="2:31" ht="13.25" customHeight="1" x14ac:dyDescent="0.35">
      <c r="B6583" s="49">
        <v>6044</v>
      </c>
      <c r="H6583" s="28"/>
      <c r="I6583" s="30"/>
      <c r="J6583" s="3"/>
      <c r="AD6583" s="1"/>
      <c r="AE6583" s="1"/>
    </row>
    <row r="6584" spans="2:31" ht="13.25" customHeight="1" x14ac:dyDescent="0.35">
      <c r="B6584" s="49">
        <v>6045</v>
      </c>
      <c r="H6584" s="28"/>
      <c r="I6584" s="30"/>
      <c r="J6584" s="3"/>
      <c r="AD6584" s="1"/>
      <c r="AE6584" s="1"/>
    </row>
    <row r="6585" spans="2:31" ht="13.25" customHeight="1" x14ac:dyDescent="0.35">
      <c r="B6585" s="49">
        <v>6046</v>
      </c>
      <c r="H6585" s="28"/>
      <c r="I6585" s="30"/>
      <c r="J6585" s="3"/>
      <c r="AD6585" s="1"/>
      <c r="AE6585" s="1"/>
    </row>
    <row r="6586" spans="2:31" ht="13.25" customHeight="1" x14ac:dyDescent="0.35">
      <c r="B6586" s="49">
        <v>6047</v>
      </c>
      <c r="H6586" s="28"/>
      <c r="I6586" s="30"/>
      <c r="J6586" s="3"/>
      <c r="AD6586" s="1"/>
      <c r="AE6586" s="1"/>
    </row>
    <row r="6587" spans="2:31" ht="13.25" customHeight="1" x14ac:dyDescent="0.35">
      <c r="B6587" s="49">
        <v>6048</v>
      </c>
      <c r="H6587" s="28"/>
      <c r="I6587" s="30"/>
      <c r="J6587" s="3"/>
      <c r="AD6587" s="1"/>
      <c r="AE6587" s="1"/>
    </row>
    <row r="6588" spans="2:31" ht="13.25" customHeight="1" x14ac:dyDescent="0.35">
      <c r="B6588" s="49">
        <v>6049</v>
      </c>
      <c r="H6588" s="28"/>
      <c r="I6588" s="30"/>
      <c r="J6588" s="3"/>
      <c r="AD6588" s="1"/>
      <c r="AE6588" s="1"/>
    </row>
    <row r="6589" spans="2:31" ht="13.25" customHeight="1" x14ac:dyDescent="0.35">
      <c r="B6589" s="49">
        <v>6050</v>
      </c>
      <c r="H6589" s="28"/>
      <c r="I6589" s="30"/>
      <c r="J6589" s="3"/>
      <c r="AD6589" s="1"/>
      <c r="AE6589" s="1"/>
    </row>
    <row r="6590" spans="2:31" ht="13.25" customHeight="1" x14ac:dyDescent="0.35">
      <c r="B6590" s="49">
        <v>6051</v>
      </c>
      <c r="H6590" s="28"/>
      <c r="I6590" s="30"/>
      <c r="J6590" s="3"/>
      <c r="AD6590" s="1"/>
      <c r="AE6590" s="1"/>
    </row>
    <row r="6591" spans="2:31" ht="13.25" customHeight="1" x14ac:dyDescent="0.35">
      <c r="B6591" s="49">
        <v>6052</v>
      </c>
      <c r="H6591" s="28"/>
      <c r="I6591" s="30"/>
      <c r="J6591" s="3"/>
      <c r="AD6591" s="1"/>
      <c r="AE6591" s="1"/>
    </row>
    <row r="6592" spans="2:31" ht="13.25" customHeight="1" x14ac:dyDescent="0.35">
      <c r="B6592" s="49">
        <v>6053</v>
      </c>
      <c r="H6592" s="28"/>
      <c r="I6592" s="30"/>
      <c r="J6592" s="3"/>
      <c r="AD6592" s="1"/>
      <c r="AE6592" s="1"/>
    </row>
    <row r="6593" spans="1:31" ht="13.25" customHeight="1" x14ac:dyDescent="0.35">
      <c r="B6593" s="49">
        <v>6054</v>
      </c>
      <c r="H6593" s="28"/>
      <c r="I6593" s="30"/>
      <c r="J6593" s="3"/>
      <c r="AD6593" s="1"/>
      <c r="AE6593" s="1"/>
    </row>
    <row r="6594" spans="1:31" ht="13.25" customHeight="1" x14ac:dyDescent="0.35">
      <c r="B6594" s="49">
        <v>6055</v>
      </c>
      <c r="H6594" s="28"/>
      <c r="I6594" s="30"/>
      <c r="J6594" s="3"/>
      <c r="AD6594" s="1"/>
      <c r="AE6594" s="1"/>
    </row>
    <row r="6595" spans="1:31" ht="13.25" customHeight="1" x14ac:dyDescent="0.35">
      <c r="B6595" s="49">
        <v>6056</v>
      </c>
      <c r="H6595" s="28"/>
      <c r="I6595" s="30"/>
      <c r="J6595" s="3"/>
      <c r="AD6595" s="1"/>
      <c r="AE6595" s="1"/>
    </row>
    <row r="6596" spans="1:31" ht="13.25" customHeight="1" x14ac:dyDescent="0.35">
      <c r="B6596" s="49">
        <v>6057</v>
      </c>
      <c r="H6596" s="28"/>
      <c r="I6596" s="30"/>
      <c r="J6596" s="3"/>
      <c r="AD6596" s="1"/>
      <c r="AE6596" s="1"/>
    </row>
    <row r="6597" spans="1:31" ht="13.25" customHeight="1" x14ac:dyDescent="0.35">
      <c r="B6597" s="49">
        <v>6058</v>
      </c>
      <c r="H6597" s="28"/>
      <c r="I6597" s="30"/>
      <c r="J6597" s="3"/>
      <c r="AD6597" s="1"/>
      <c r="AE6597" s="1"/>
    </row>
    <row r="6598" spans="1:31" ht="13.25" customHeight="1" x14ac:dyDescent="0.35">
      <c r="B6598" s="49">
        <v>6059</v>
      </c>
      <c r="H6598" s="28"/>
      <c r="I6598" s="30"/>
      <c r="J6598" s="3"/>
      <c r="AD6598" s="1"/>
      <c r="AE6598" s="1"/>
    </row>
    <row r="6599" spans="1:31" ht="13.25" customHeight="1" x14ac:dyDescent="0.35">
      <c r="B6599" s="49">
        <v>6060</v>
      </c>
      <c r="H6599" s="28"/>
      <c r="I6599" s="30"/>
      <c r="J6599" s="3"/>
      <c r="AD6599" s="1"/>
      <c r="AE6599" s="1"/>
    </row>
    <row r="6600" spans="1:31" s="7" customFormat="1" ht="13.25" customHeight="1" x14ac:dyDescent="0.35">
      <c r="A6600" s="58"/>
      <c r="B6600" s="49">
        <v>6061</v>
      </c>
      <c r="C6600" s="28"/>
      <c r="D6600" s="30"/>
      <c r="E6600" s="30"/>
      <c r="F6600" s="30"/>
      <c r="G6600" s="40"/>
      <c r="H6600" s="28"/>
      <c r="I6600" s="38"/>
      <c r="J6600" s="22"/>
      <c r="S6600" s="50"/>
    </row>
    <row r="6601" spans="1:31" s="7" customFormat="1" ht="13.25" customHeight="1" x14ac:dyDescent="0.35">
      <c r="A6601" s="58"/>
      <c r="B6601" s="49">
        <v>6062</v>
      </c>
      <c r="C6601" s="28"/>
      <c r="D6601" s="30"/>
      <c r="E6601" s="30"/>
      <c r="F6601" s="30"/>
      <c r="G6601" s="40"/>
      <c r="H6601" s="28"/>
      <c r="I6601" s="38"/>
      <c r="J6601" s="22"/>
      <c r="S6601" s="50"/>
    </row>
    <row r="6602" spans="1:31" s="7" customFormat="1" ht="13.25" customHeight="1" x14ac:dyDescent="0.35">
      <c r="A6602" s="58"/>
      <c r="B6602" s="49">
        <v>6063</v>
      </c>
      <c r="C6602" s="28"/>
      <c r="D6602" s="30"/>
      <c r="E6602" s="30"/>
      <c r="F6602" s="30"/>
      <c r="G6602" s="40"/>
      <c r="H6602" s="28"/>
      <c r="I6602" s="38"/>
      <c r="J6602" s="22"/>
      <c r="S6602" s="50"/>
    </row>
    <row r="6603" spans="1:31" s="7" customFormat="1" ht="13.25" customHeight="1" x14ac:dyDescent="0.35">
      <c r="A6603" s="58"/>
      <c r="B6603" s="49">
        <v>6064</v>
      </c>
      <c r="C6603" s="28"/>
      <c r="D6603" s="30"/>
      <c r="E6603" s="30"/>
      <c r="F6603" s="30"/>
      <c r="G6603" s="40"/>
      <c r="H6603" s="28"/>
      <c r="I6603" s="38"/>
      <c r="J6603" s="22"/>
      <c r="S6603" s="50"/>
    </row>
    <row r="6604" spans="1:31" s="7" customFormat="1" ht="13.25" customHeight="1" x14ac:dyDescent="0.35">
      <c r="A6604" s="58"/>
      <c r="B6604" s="49">
        <v>6065</v>
      </c>
      <c r="C6604" s="28"/>
      <c r="D6604" s="30"/>
      <c r="E6604" s="30"/>
      <c r="F6604" s="30"/>
      <c r="G6604" s="40"/>
      <c r="H6604" s="28"/>
      <c r="I6604" s="38"/>
      <c r="J6604" s="22"/>
      <c r="S6604" s="50"/>
    </row>
    <row r="6605" spans="1:31" s="7" customFormat="1" ht="13.25" customHeight="1" x14ac:dyDescent="0.35">
      <c r="A6605" s="58"/>
      <c r="B6605" s="49">
        <v>6066</v>
      </c>
      <c r="C6605" s="28"/>
      <c r="D6605" s="30"/>
      <c r="E6605" s="30"/>
      <c r="F6605" s="30"/>
      <c r="G6605" s="40"/>
      <c r="H6605" s="28"/>
      <c r="I6605" s="38"/>
      <c r="J6605" s="22"/>
      <c r="S6605" s="50"/>
    </row>
    <row r="6606" spans="1:31" s="7" customFormat="1" ht="13.25" customHeight="1" x14ac:dyDescent="0.35">
      <c r="A6606" s="58"/>
      <c r="B6606" s="49">
        <v>6067</v>
      </c>
      <c r="C6606" s="28"/>
      <c r="D6606" s="30"/>
      <c r="E6606" s="30"/>
      <c r="F6606" s="30"/>
      <c r="G6606" s="40"/>
      <c r="H6606" s="28"/>
      <c r="I6606" s="38"/>
      <c r="J6606" s="22"/>
      <c r="S6606" s="50"/>
    </row>
    <row r="6607" spans="1:31" s="7" customFormat="1" ht="13.25" customHeight="1" x14ac:dyDescent="0.35">
      <c r="A6607" s="58"/>
      <c r="B6607" s="49">
        <v>6068</v>
      </c>
      <c r="C6607" s="28"/>
      <c r="D6607" s="30"/>
      <c r="E6607" s="30"/>
      <c r="F6607" s="30"/>
      <c r="G6607" s="40"/>
      <c r="H6607" s="28"/>
      <c r="I6607" s="38"/>
      <c r="J6607" s="22"/>
      <c r="S6607" s="50"/>
    </row>
    <row r="6608" spans="1:31" s="7" customFormat="1" ht="13.25" customHeight="1" x14ac:dyDescent="0.35">
      <c r="A6608" s="58"/>
      <c r="B6608" s="49">
        <v>6069</v>
      </c>
      <c r="C6608" s="28"/>
      <c r="D6608" s="30"/>
      <c r="E6608" s="30"/>
      <c r="F6608" s="30"/>
      <c r="G6608" s="40"/>
      <c r="H6608" s="28"/>
      <c r="I6608" s="38"/>
      <c r="J6608" s="22"/>
      <c r="S6608" s="50"/>
    </row>
    <row r="6609" spans="1:31" s="7" customFormat="1" ht="13.25" customHeight="1" x14ac:dyDescent="0.35">
      <c r="A6609" s="58"/>
      <c r="B6609" s="49">
        <v>6070</v>
      </c>
      <c r="C6609" s="28"/>
      <c r="D6609" s="30"/>
      <c r="E6609" s="30"/>
      <c r="F6609" s="30"/>
      <c r="G6609" s="40"/>
      <c r="H6609" s="28"/>
      <c r="I6609" s="38"/>
      <c r="J6609" s="22"/>
      <c r="S6609" s="50"/>
    </row>
    <row r="6610" spans="1:31" s="7" customFormat="1" ht="13.25" customHeight="1" x14ac:dyDescent="0.35">
      <c r="A6610" s="58"/>
      <c r="B6610" s="49">
        <v>6071</v>
      </c>
      <c r="C6610" s="28"/>
      <c r="D6610" s="30"/>
      <c r="E6610" s="30"/>
      <c r="F6610" s="30"/>
      <c r="G6610" s="40"/>
      <c r="H6610" s="28"/>
      <c r="I6610" s="38"/>
      <c r="J6610" s="22"/>
      <c r="S6610" s="50"/>
    </row>
    <row r="6611" spans="1:31" s="7" customFormat="1" ht="13.25" customHeight="1" x14ac:dyDescent="0.35">
      <c r="A6611" s="58"/>
      <c r="B6611" s="49">
        <v>6072</v>
      </c>
      <c r="C6611" s="28"/>
      <c r="D6611" s="30"/>
      <c r="E6611" s="30"/>
      <c r="F6611" s="30"/>
      <c r="G6611" s="40"/>
      <c r="H6611" s="28"/>
      <c r="I6611" s="38"/>
      <c r="J6611" s="22"/>
      <c r="S6611" s="50"/>
    </row>
    <row r="6612" spans="1:31" s="7" customFormat="1" ht="13.25" customHeight="1" x14ac:dyDescent="0.35">
      <c r="A6612" s="58"/>
      <c r="B6612" s="49">
        <v>6073</v>
      </c>
      <c r="C6612" s="28"/>
      <c r="D6612" s="30"/>
      <c r="E6612" s="30"/>
      <c r="F6612" s="30"/>
      <c r="G6612" s="40"/>
      <c r="H6612" s="28"/>
      <c r="I6612" s="38"/>
      <c r="J6612" s="22"/>
      <c r="S6612" s="50"/>
    </row>
    <row r="6613" spans="1:31" s="7" customFormat="1" ht="13.25" customHeight="1" x14ac:dyDescent="0.35">
      <c r="A6613" s="58"/>
      <c r="B6613" s="49">
        <v>6074</v>
      </c>
      <c r="C6613" s="28"/>
      <c r="D6613" s="30"/>
      <c r="E6613" s="30"/>
      <c r="F6613" s="30"/>
      <c r="G6613" s="40"/>
      <c r="H6613" s="28"/>
      <c r="I6613" s="38"/>
      <c r="J6613" s="22"/>
      <c r="S6613" s="50"/>
    </row>
    <row r="6614" spans="1:31" s="7" customFormat="1" ht="13.25" customHeight="1" x14ac:dyDescent="0.35">
      <c r="A6614" s="58"/>
      <c r="B6614" s="49">
        <v>6075</v>
      </c>
      <c r="C6614" s="28"/>
      <c r="D6614" s="30"/>
      <c r="E6614" s="30"/>
      <c r="F6614" s="30"/>
      <c r="G6614" s="40"/>
      <c r="H6614" s="28"/>
      <c r="I6614" s="38"/>
      <c r="J6614" s="22"/>
      <c r="S6614" s="50"/>
    </row>
    <row r="6615" spans="1:31" s="7" customFormat="1" ht="13.25" customHeight="1" x14ac:dyDescent="0.35">
      <c r="A6615" s="58"/>
      <c r="B6615" s="49">
        <v>6076</v>
      </c>
      <c r="C6615" s="28"/>
      <c r="D6615" s="30"/>
      <c r="E6615" s="30"/>
      <c r="F6615" s="30"/>
      <c r="G6615" s="40"/>
      <c r="H6615" s="28"/>
      <c r="I6615" s="38"/>
      <c r="J6615" s="22"/>
      <c r="S6615" s="50"/>
    </row>
    <row r="6616" spans="1:31" s="7" customFormat="1" ht="13.25" customHeight="1" x14ac:dyDescent="0.35">
      <c r="A6616" s="58"/>
      <c r="B6616" s="49">
        <v>6077</v>
      </c>
      <c r="C6616" s="28"/>
      <c r="D6616" s="30"/>
      <c r="E6616" s="30"/>
      <c r="F6616" s="30"/>
      <c r="G6616" s="40"/>
      <c r="H6616" s="28"/>
      <c r="I6616" s="38"/>
      <c r="J6616" s="22"/>
      <c r="S6616" s="50"/>
    </row>
    <row r="6617" spans="1:31" s="7" customFormat="1" ht="13.25" customHeight="1" x14ac:dyDescent="0.35">
      <c r="A6617" s="58"/>
      <c r="B6617" s="49">
        <v>6078</v>
      </c>
      <c r="C6617" s="28"/>
      <c r="D6617" s="30"/>
      <c r="E6617" s="30"/>
      <c r="F6617" s="30"/>
      <c r="G6617" s="40"/>
      <c r="H6617" s="28"/>
      <c r="I6617" s="38"/>
      <c r="J6617" s="22"/>
      <c r="S6617" s="50"/>
    </row>
    <row r="6618" spans="1:31" s="7" customFormat="1" ht="13.25" customHeight="1" x14ac:dyDescent="0.35">
      <c r="A6618" s="58"/>
      <c r="B6618" s="49">
        <v>6079</v>
      </c>
      <c r="C6618" s="28"/>
      <c r="D6618" s="30"/>
      <c r="E6618" s="30"/>
      <c r="F6618" s="30"/>
      <c r="G6618" s="40"/>
      <c r="H6618" s="28"/>
      <c r="I6618" s="38"/>
      <c r="J6618" s="22"/>
      <c r="S6618" s="50"/>
    </row>
    <row r="6619" spans="1:31" s="7" customFormat="1" ht="13.25" customHeight="1" x14ac:dyDescent="0.35">
      <c r="A6619" s="58"/>
      <c r="B6619" s="49">
        <v>6080</v>
      </c>
      <c r="C6619" s="28"/>
      <c r="D6619" s="30"/>
      <c r="E6619" s="30"/>
      <c r="F6619" s="30"/>
      <c r="G6619" s="30"/>
      <c r="H6619" s="28"/>
      <c r="I6619" s="38"/>
      <c r="J6619" s="22"/>
      <c r="S6619" s="50"/>
    </row>
    <row r="6620" spans="1:31" s="7" customFormat="1" ht="13.25" customHeight="1" x14ac:dyDescent="0.35">
      <c r="A6620" s="58"/>
      <c r="B6620" s="49">
        <v>6081</v>
      </c>
      <c r="C6620" s="28"/>
      <c r="D6620" s="30"/>
      <c r="E6620" s="30"/>
      <c r="F6620" s="30"/>
      <c r="G6620" s="40"/>
      <c r="H6620" s="28"/>
      <c r="I6620" s="38"/>
      <c r="J6620" s="22"/>
      <c r="S6620" s="50"/>
    </row>
    <row r="6621" spans="1:31" s="7" customFormat="1" ht="13.25" customHeight="1" x14ac:dyDescent="0.35">
      <c r="A6621" s="58"/>
      <c r="B6621" s="49">
        <v>6082</v>
      </c>
      <c r="C6621" s="28"/>
      <c r="D6621" s="30"/>
      <c r="E6621" s="30"/>
      <c r="F6621" s="30"/>
      <c r="G6621" s="30"/>
      <c r="H6621" s="28"/>
      <c r="I6621" s="38"/>
      <c r="J6621" s="22"/>
      <c r="S6621" s="50"/>
    </row>
    <row r="6622" spans="1:31" s="7" customFormat="1" ht="13.25" customHeight="1" x14ac:dyDescent="0.35">
      <c r="A6622" s="58"/>
      <c r="B6622" s="49">
        <v>6083</v>
      </c>
      <c r="C6622" s="28"/>
      <c r="D6622" s="30"/>
      <c r="E6622" s="30"/>
      <c r="F6622" s="30"/>
      <c r="G6622" s="40"/>
      <c r="H6622" s="28"/>
      <c r="I6622" s="38"/>
      <c r="J6622" s="22"/>
      <c r="S6622" s="50"/>
    </row>
    <row r="6623" spans="1:31" ht="13.25" customHeight="1" x14ac:dyDescent="0.35">
      <c r="B6623" s="49">
        <v>6084</v>
      </c>
      <c r="H6623" s="28"/>
      <c r="I6623" s="30"/>
      <c r="J6623" s="3"/>
      <c r="AD6623" s="1"/>
      <c r="AE6623" s="1"/>
    </row>
    <row r="6624" spans="1:31" ht="13.25" customHeight="1" x14ac:dyDescent="0.35">
      <c r="B6624" s="49">
        <v>6085</v>
      </c>
      <c r="H6624" s="28"/>
      <c r="I6624" s="30"/>
      <c r="J6624" s="3"/>
      <c r="AD6624" s="1"/>
      <c r="AE6624" s="1"/>
    </row>
    <row r="6625" spans="2:31" ht="13.25" customHeight="1" x14ac:dyDescent="0.35">
      <c r="B6625" s="49">
        <v>6086</v>
      </c>
      <c r="H6625" s="28"/>
      <c r="I6625" s="30"/>
      <c r="J6625" s="3"/>
      <c r="AD6625" s="1"/>
      <c r="AE6625" s="1"/>
    </row>
    <row r="6626" spans="2:31" ht="13.25" customHeight="1" x14ac:dyDescent="0.35">
      <c r="B6626" s="49">
        <v>6087</v>
      </c>
      <c r="H6626" s="28"/>
      <c r="I6626" s="30"/>
      <c r="J6626" s="3"/>
      <c r="AD6626" s="1"/>
      <c r="AE6626" s="1"/>
    </row>
    <row r="6627" spans="2:31" ht="13.25" customHeight="1" x14ac:dyDescent="0.35">
      <c r="B6627" s="49">
        <v>6088</v>
      </c>
      <c r="H6627" s="28"/>
      <c r="I6627" s="30"/>
      <c r="J6627" s="3"/>
      <c r="AD6627" s="1"/>
      <c r="AE6627" s="1"/>
    </row>
    <row r="6628" spans="2:31" ht="13.25" customHeight="1" x14ac:dyDescent="0.35">
      <c r="B6628" s="49">
        <v>6089</v>
      </c>
      <c r="H6628" s="28"/>
      <c r="I6628" s="30"/>
      <c r="J6628" s="3"/>
      <c r="AD6628" s="1"/>
      <c r="AE6628" s="1"/>
    </row>
    <row r="6629" spans="2:31" ht="13.25" customHeight="1" x14ac:dyDescent="0.35">
      <c r="B6629" s="49">
        <v>6090</v>
      </c>
      <c r="H6629" s="28"/>
      <c r="I6629" s="30"/>
      <c r="J6629" s="3"/>
      <c r="AD6629" s="1"/>
      <c r="AE6629" s="1"/>
    </row>
    <row r="6630" spans="2:31" ht="13.25" customHeight="1" x14ac:dyDescent="0.35">
      <c r="B6630" s="49">
        <v>6091</v>
      </c>
      <c r="H6630" s="28"/>
      <c r="I6630" s="30"/>
      <c r="J6630" s="3"/>
      <c r="AD6630" s="1"/>
      <c r="AE6630" s="1"/>
    </row>
    <row r="6631" spans="2:31" ht="13.25" customHeight="1" x14ac:dyDescent="0.35">
      <c r="B6631" s="49">
        <v>6092</v>
      </c>
      <c r="H6631" s="28"/>
      <c r="I6631" s="30"/>
      <c r="J6631" s="3"/>
      <c r="AD6631" s="1"/>
      <c r="AE6631" s="1"/>
    </row>
    <row r="6632" spans="2:31" ht="13.25" customHeight="1" x14ac:dyDescent="0.35">
      <c r="B6632" s="49">
        <v>6093</v>
      </c>
      <c r="H6632" s="28"/>
      <c r="I6632" s="30"/>
      <c r="J6632" s="3"/>
      <c r="AD6632" s="1"/>
      <c r="AE6632" s="1"/>
    </row>
    <row r="6633" spans="2:31" ht="13.25" customHeight="1" x14ac:dyDescent="0.35">
      <c r="B6633" s="49">
        <v>6094</v>
      </c>
      <c r="H6633" s="28"/>
      <c r="I6633" s="30"/>
      <c r="J6633" s="3"/>
      <c r="AD6633" s="1"/>
      <c r="AE6633" s="1"/>
    </row>
    <row r="6634" spans="2:31" ht="13.25" customHeight="1" x14ac:dyDescent="0.35">
      <c r="B6634" s="49">
        <v>6095</v>
      </c>
      <c r="H6634" s="28"/>
      <c r="I6634" s="30"/>
      <c r="J6634" s="3"/>
      <c r="AD6634" s="1"/>
      <c r="AE6634" s="1"/>
    </row>
    <row r="6635" spans="2:31" ht="13.25" customHeight="1" x14ac:dyDescent="0.35">
      <c r="B6635" s="49">
        <v>6096</v>
      </c>
      <c r="H6635" s="28"/>
      <c r="I6635" s="30"/>
      <c r="J6635" s="3"/>
      <c r="AD6635" s="1"/>
      <c r="AE6635" s="1"/>
    </row>
    <row r="6636" spans="2:31" ht="13.25" customHeight="1" x14ac:dyDescent="0.35">
      <c r="B6636" s="49">
        <v>6097</v>
      </c>
      <c r="H6636" s="28"/>
      <c r="I6636" s="30"/>
      <c r="J6636" s="3"/>
      <c r="AD6636" s="1"/>
      <c r="AE6636" s="1"/>
    </row>
    <row r="6637" spans="2:31" ht="13.25" customHeight="1" x14ac:dyDescent="0.35">
      <c r="B6637" s="49">
        <v>6098</v>
      </c>
      <c r="H6637" s="28"/>
      <c r="I6637" s="30"/>
      <c r="J6637" s="3"/>
      <c r="AD6637" s="1"/>
      <c r="AE6637" s="1"/>
    </row>
    <row r="6638" spans="2:31" ht="13.25" customHeight="1" x14ac:dyDescent="0.35">
      <c r="B6638" s="49">
        <v>6099</v>
      </c>
      <c r="H6638" s="28"/>
      <c r="I6638" s="30"/>
      <c r="J6638" s="3"/>
      <c r="AD6638" s="1"/>
      <c r="AE6638" s="1"/>
    </row>
    <row r="6639" spans="2:31" ht="13.25" customHeight="1" x14ac:dyDescent="0.35">
      <c r="B6639" s="49">
        <v>6120</v>
      </c>
      <c r="D6639" s="38"/>
      <c r="E6639" s="38"/>
      <c r="F6639" s="38"/>
      <c r="G6639" s="103"/>
      <c r="H6639" s="104"/>
      <c r="I6639" s="30"/>
      <c r="J6639" s="3"/>
      <c r="AD6639" s="1"/>
      <c r="AE6639" s="1"/>
    </row>
    <row r="6640" spans="2:31" ht="13.25" customHeight="1" x14ac:dyDescent="0.35">
      <c r="B6640" s="49">
        <v>6122</v>
      </c>
      <c r="C6640" s="41"/>
      <c r="D6640" s="38"/>
      <c r="E6640" s="38"/>
      <c r="F6640" s="38"/>
      <c r="G6640" s="103"/>
      <c r="H6640" s="104"/>
      <c r="I6640" s="30"/>
      <c r="J6640" s="3"/>
      <c r="AD6640" s="1"/>
      <c r="AE6640" s="1"/>
    </row>
    <row r="6641" spans="2:31" ht="13.25" customHeight="1" x14ac:dyDescent="0.35">
      <c r="B6641" s="49">
        <v>6124</v>
      </c>
      <c r="C6641" s="43"/>
      <c r="D6641" s="37"/>
      <c r="E6641" s="38"/>
      <c r="F6641" s="37"/>
      <c r="G6641" s="37"/>
      <c r="H6641" s="43"/>
      <c r="I6641" s="30"/>
      <c r="J6641" s="3"/>
      <c r="AD6641" s="1"/>
      <c r="AE6641" s="1"/>
    </row>
    <row r="6642" spans="2:31" ht="13.25" customHeight="1" x14ac:dyDescent="0.35">
      <c r="B6642" s="49">
        <v>6125</v>
      </c>
      <c r="C6642" s="43"/>
      <c r="D6642" s="37"/>
      <c r="E6642" s="37"/>
      <c r="F6642" s="37"/>
      <c r="G6642" s="37"/>
      <c r="H6642" s="43"/>
      <c r="I6642" s="30"/>
      <c r="J6642" s="3"/>
      <c r="AD6642" s="1"/>
      <c r="AE6642" s="1"/>
    </row>
    <row r="6643" spans="2:31" ht="13.25" customHeight="1" x14ac:dyDescent="0.35">
      <c r="B6643" s="49">
        <v>6126</v>
      </c>
      <c r="C6643" s="43"/>
      <c r="D6643" s="37"/>
      <c r="E6643" s="37"/>
      <c r="F6643" s="37"/>
      <c r="G6643" s="37"/>
      <c r="H6643" s="43"/>
      <c r="I6643" s="30"/>
      <c r="J6643" s="3"/>
      <c r="AD6643" s="1"/>
      <c r="AE6643" s="1"/>
    </row>
    <row r="6644" spans="2:31" ht="13.25" customHeight="1" x14ac:dyDescent="0.35">
      <c r="B6644" s="49">
        <v>6127</v>
      </c>
      <c r="H6644" s="28"/>
      <c r="I6644" s="30"/>
      <c r="J6644" s="3"/>
      <c r="AD6644" s="1"/>
      <c r="AE6644" s="1"/>
    </row>
    <row r="6645" spans="2:31" ht="13.25" customHeight="1" x14ac:dyDescent="0.35">
      <c r="B6645" s="49">
        <v>6128</v>
      </c>
      <c r="H6645" s="28"/>
      <c r="I6645" s="30"/>
      <c r="J6645" s="3"/>
      <c r="AD6645" s="1"/>
      <c r="AE6645" s="1"/>
    </row>
    <row r="6646" spans="2:31" ht="13.25" customHeight="1" x14ac:dyDescent="0.35">
      <c r="B6646" s="49">
        <v>6129</v>
      </c>
      <c r="H6646" s="28"/>
      <c r="I6646" s="30"/>
      <c r="J6646" s="3"/>
      <c r="AD6646" s="1"/>
      <c r="AE6646" s="1"/>
    </row>
    <row r="6647" spans="2:31" ht="13.25" customHeight="1" x14ac:dyDescent="0.35">
      <c r="B6647" s="49">
        <v>6130</v>
      </c>
      <c r="H6647" s="28"/>
      <c r="I6647" s="30"/>
      <c r="J6647" s="3"/>
      <c r="AD6647" s="1"/>
      <c r="AE6647" s="1"/>
    </row>
    <row r="6648" spans="2:31" ht="13.25" customHeight="1" x14ac:dyDescent="0.35">
      <c r="B6648" s="49">
        <v>6131</v>
      </c>
      <c r="H6648" s="28"/>
      <c r="I6648" s="30"/>
      <c r="J6648" s="3"/>
      <c r="AD6648" s="1"/>
      <c r="AE6648" s="1"/>
    </row>
    <row r="6649" spans="2:31" ht="13.25" customHeight="1" x14ac:dyDescent="0.35">
      <c r="B6649" s="49">
        <v>6132</v>
      </c>
      <c r="H6649" s="28"/>
      <c r="I6649" s="30"/>
      <c r="J6649" s="3"/>
      <c r="AD6649" s="1"/>
      <c r="AE6649" s="1"/>
    </row>
    <row r="6650" spans="2:31" ht="13.25" customHeight="1" x14ac:dyDescent="0.35">
      <c r="B6650" s="49">
        <v>6133</v>
      </c>
      <c r="H6650" s="28"/>
      <c r="I6650" s="30"/>
      <c r="J6650" s="3"/>
      <c r="AD6650" s="1"/>
      <c r="AE6650" s="1"/>
    </row>
    <row r="6651" spans="2:31" ht="13.25" customHeight="1" x14ac:dyDescent="0.35">
      <c r="B6651" s="49">
        <v>6134</v>
      </c>
      <c r="H6651" s="28"/>
      <c r="I6651" s="30"/>
      <c r="J6651" s="3"/>
      <c r="AD6651" s="1"/>
      <c r="AE6651" s="1"/>
    </row>
    <row r="6652" spans="2:31" ht="13.25" customHeight="1" x14ac:dyDescent="0.35">
      <c r="B6652" s="49">
        <v>6135</v>
      </c>
      <c r="H6652" s="28"/>
      <c r="I6652" s="30"/>
      <c r="J6652" s="3"/>
      <c r="AD6652" s="1"/>
      <c r="AE6652" s="1"/>
    </row>
    <row r="6653" spans="2:31" ht="13.25" customHeight="1" x14ac:dyDescent="0.35">
      <c r="B6653" s="49">
        <v>6136</v>
      </c>
      <c r="H6653" s="28"/>
      <c r="I6653" s="30"/>
      <c r="J6653" s="3"/>
      <c r="AD6653" s="1"/>
      <c r="AE6653" s="1"/>
    </row>
    <row r="6654" spans="2:31" ht="13.25" customHeight="1" x14ac:dyDescent="0.35">
      <c r="B6654" s="49">
        <v>6137</v>
      </c>
      <c r="H6654" s="28"/>
      <c r="I6654" s="30"/>
      <c r="J6654" s="3"/>
      <c r="AD6654" s="1"/>
      <c r="AE6654" s="1"/>
    </row>
    <row r="6655" spans="2:31" ht="13.25" customHeight="1" x14ac:dyDescent="0.35">
      <c r="B6655" s="49">
        <v>6138</v>
      </c>
      <c r="H6655" s="28"/>
      <c r="I6655" s="30"/>
      <c r="J6655" s="3"/>
      <c r="AD6655" s="1"/>
      <c r="AE6655" s="1"/>
    </row>
    <row r="6656" spans="2:31" ht="13.25" customHeight="1" x14ac:dyDescent="0.35">
      <c r="B6656" s="49">
        <v>6139</v>
      </c>
      <c r="H6656" s="28"/>
      <c r="I6656" s="30"/>
      <c r="J6656" s="3"/>
      <c r="AD6656" s="1"/>
      <c r="AE6656" s="1"/>
    </row>
    <row r="6657" spans="2:31" ht="13.25" customHeight="1" x14ac:dyDescent="0.35">
      <c r="B6657" s="49">
        <v>6140</v>
      </c>
      <c r="H6657" s="28"/>
      <c r="I6657" s="30"/>
      <c r="J6657" s="3"/>
      <c r="AD6657" s="1"/>
      <c r="AE6657" s="1"/>
    </row>
    <row r="6658" spans="2:31" ht="13.25" customHeight="1" x14ac:dyDescent="0.35">
      <c r="B6658" s="49">
        <v>6141</v>
      </c>
      <c r="H6658" s="28"/>
      <c r="I6658" s="30"/>
      <c r="J6658" s="3"/>
      <c r="AD6658" s="1"/>
      <c r="AE6658" s="1"/>
    </row>
    <row r="6659" spans="2:31" ht="13.25" customHeight="1" x14ac:dyDescent="0.35">
      <c r="B6659" s="49">
        <v>6142</v>
      </c>
      <c r="H6659" s="28"/>
      <c r="I6659" s="30"/>
      <c r="J6659" s="3"/>
      <c r="AD6659" s="1"/>
      <c r="AE6659" s="1"/>
    </row>
    <row r="6660" spans="2:31" ht="13.25" customHeight="1" x14ac:dyDescent="0.35">
      <c r="B6660" s="49">
        <v>6143</v>
      </c>
      <c r="H6660" s="28"/>
      <c r="I6660" s="30"/>
      <c r="J6660" s="3"/>
      <c r="AD6660" s="1"/>
      <c r="AE6660" s="1"/>
    </row>
    <row r="6661" spans="2:31" ht="13.25" customHeight="1" x14ac:dyDescent="0.35">
      <c r="B6661" s="49">
        <v>6144</v>
      </c>
      <c r="H6661" s="28"/>
      <c r="I6661" s="30"/>
      <c r="J6661" s="3"/>
      <c r="AD6661" s="1"/>
      <c r="AE6661" s="1"/>
    </row>
    <row r="6662" spans="2:31" ht="13.25" customHeight="1" x14ac:dyDescent="0.35">
      <c r="B6662" s="49">
        <v>6145</v>
      </c>
      <c r="H6662" s="28"/>
      <c r="I6662" s="30"/>
      <c r="J6662" s="3"/>
      <c r="AD6662" s="1"/>
      <c r="AE6662" s="1"/>
    </row>
    <row r="6663" spans="2:31" ht="13.25" customHeight="1" x14ac:dyDescent="0.35">
      <c r="B6663" s="49">
        <v>6146</v>
      </c>
      <c r="H6663" s="28"/>
      <c r="I6663" s="30"/>
      <c r="J6663" s="3"/>
      <c r="AD6663" s="1"/>
      <c r="AE6663" s="1"/>
    </row>
    <row r="6664" spans="2:31" ht="13.25" customHeight="1" x14ac:dyDescent="0.35">
      <c r="B6664" s="49">
        <v>6147</v>
      </c>
      <c r="H6664" s="28"/>
      <c r="I6664" s="30"/>
      <c r="J6664" s="3"/>
      <c r="AD6664" s="1"/>
      <c r="AE6664" s="1"/>
    </row>
    <row r="6665" spans="2:31" ht="13.25" customHeight="1" x14ac:dyDescent="0.35">
      <c r="B6665" s="49">
        <v>6148</v>
      </c>
      <c r="H6665" s="28"/>
      <c r="I6665" s="30"/>
      <c r="J6665" s="3"/>
      <c r="AD6665" s="1"/>
      <c r="AE6665" s="1"/>
    </row>
    <row r="6666" spans="2:31" ht="13.25" customHeight="1" x14ac:dyDescent="0.35">
      <c r="B6666" s="49">
        <v>6149</v>
      </c>
      <c r="H6666" s="28"/>
      <c r="I6666" s="30"/>
      <c r="J6666" s="3"/>
      <c r="AD6666" s="1"/>
      <c r="AE6666" s="1"/>
    </row>
    <row r="6667" spans="2:31" ht="13.25" customHeight="1" x14ac:dyDescent="0.35">
      <c r="B6667" s="49">
        <v>6150</v>
      </c>
      <c r="H6667" s="28"/>
      <c r="I6667" s="30"/>
      <c r="J6667" s="3"/>
      <c r="AD6667" s="1"/>
      <c r="AE6667" s="1"/>
    </row>
    <row r="6668" spans="2:31" ht="13.25" customHeight="1" x14ac:dyDescent="0.35">
      <c r="B6668" s="49">
        <v>6151</v>
      </c>
      <c r="H6668" s="28"/>
      <c r="I6668" s="30"/>
      <c r="J6668" s="3"/>
      <c r="AD6668" s="1"/>
      <c r="AE6668" s="1"/>
    </row>
    <row r="6669" spans="2:31" ht="13.25" customHeight="1" x14ac:dyDescent="0.35">
      <c r="B6669" s="49">
        <v>6152</v>
      </c>
      <c r="H6669" s="28"/>
      <c r="I6669" s="30"/>
      <c r="J6669" s="3"/>
      <c r="AD6669" s="1"/>
      <c r="AE6669" s="1"/>
    </row>
    <row r="6670" spans="2:31" ht="13.25" customHeight="1" x14ac:dyDescent="0.35">
      <c r="B6670" s="49">
        <v>6153</v>
      </c>
      <c r="H6670" s="28"/>
      <c r="I6670" s="30"/>
      <c r="J6670" s="3"/>
      <c r="AD6670" s="1"/>
      <c r="AE6670" s="1"/>
    </row>
    <row r="6671" spans="2:31" ht="13.25" customHeight="1" x14ac:dyDescent="0.35">
      <c r="B6671" s="49">
        <v>6154</v>
      </c>
      <c r="H6671" s="28"/>
      <c r="I6671" s="30"/>
      <c r="J6671" s="3"/>
      <c r="AD6671" s="1"/>
      <c r="AE6671" s="1"/>
    </row>
    <row r="6672" spans="2:31" ht="13.25" customHeight="1" x14ac:dyDescent="0.35">
      <c r="B6672" s="49">
        <v>6155</v>
      </c>
      <c r="H6672" s="28"/>
      <c r="I6672" s="30"/>
      <c r="J6672" s="3"/>
      <c r="AD6672" s="1"/>
      <c r="AE6672" s="1"/>
    </row>
    <row r="6673" spans="2:31" ht="13.25" customHeight="1" x14ac:dyDescent="0.35">
      <c r="B6673" s="49">
        <v>6156</v>
      </c>
      <c r="H6673" s="28"/>
      <c r="I6673" s="30"/>
      <c r="J6673" s="3"/>
      <c r="AD6673" s="1"/>
      <c r="AE6673" s="1"/>
    </row>
    <row r="6674" spans="2:31" ht="13.25" customHeight="1" x14ac:dyDescent="0.35">
      <c r="B6674" s="49">
        <v>6157</v>
      </c>
      <c r="H6674" s="28"/>
      <c r="I6674" s="30"/>
      <c r="J6674" s="3"/>
      <c r="AD6674" s="1"/>
      <c r="AE6674" s="1"/>
    </row>
    <row r="6675" spans="2:31" ht="13.25" customHeight="1" x14ac:dyDescent="0.35">
      <c r="B6675" s="49">
        <v>6158</v>
      </c>
      <c r="H6675" s="28"/>
      <c r="I6675" s="30"/>
      <c r="J6675" s="3"/>
      <c r="AD6675" s="1"/>
      <c r="AE6675" s="1"/>
    </row>
    <row r="6676" spans="2:31" ht="13.25" customHeight="1" x14ac:dyDescent="0.35">
      <c r="B6676" s="49">
        <v>6159</v>
      </c>
      <c r="H6676" s="28"/>
      <c r="I6676" s="30"/>
      <c r="J6676" s="3"/>
      <c r="AD6676" s="1"/>
      <c r="AE6676" s="1"/>
    </row>
    <row r="6677" spans="2:31" ht="13.25" customHeight="1" x14ac:dyDescent="0.35">
      <c r="B6677" s="49">
        <v>6160</v>
      </c>
      <c r="H6677" s="28"/>
      <c r="I6677" s="30"/>
      <c r="J6677" s="3"/>
      <c r="AD6677" s="1"/>
      <c r="AE6677" s="1"/>
    </row>
    <row r="6678" spans="2:31" ht="13.25" customHeight="1" x14ac:dyDescent="0.35">
      <c r="B6678" s="49">
        <v>6161</v>
      </c>
      <c r="H6678" s="28"/>
      <c r="I6678" s="30"/>
      <c r="J6678" s="3"/>
      <c r="AD6678" s="1"/>
      <c r="AE6678" s="1"/>
    </row>
    <row r="6679" spans="2:31" ht="13.25" customHeight="1" x14ac:dyDescent="0.35">
      <c r="B6679" s="49">
        <v>6162</v>
      </c>
      <c r="H6679" s="28"/>
      <c r="I6679" s="30"/>
      <c r="J6679" s="3"/>
      <c r="AD6679" s="1"/>
      <c r="AE6679" s="1"/>
    </row>
    <row r="6680" spans="2:31" ht="13.25" customHeight="1" x14ac:dyDescent="0.35">
      <c r="B6680" s="49">
        <v>6163</v>
      </c>
      <c r="H6680" s="28"/>
      <c r="I6680" s="30"/>
      <c r="J6680" s="3"/>
      <c r="AD6680" s="1"/>
      <c r="AE6680" s="1"/>
    </row>
    <row r="6681" spans="2:31" ht="13.25" customHeight="1" x14ac:dyDescent="0.35">
      <c r="B6681" s="49">
        <v>6164</v>
      </c>
      <c r="H6681" s="28"/>
      <c r="I6681" s="30"/>
      <c r="J6681" s="3"/>
      <c r="AD6681" s="1"/>
      <c r="AE6681" s="1"/>
    </row>
    <row r="6682" spans="2:31" ht="13.25" customHeight="1" x14ac:dyDescent="0.35">
      <c r="B6682" s="49">
        <v>6165</v>
      </c>
      <c r="H6682" s="28"/>
      <c r="I6682" s="30"/>
      <c r="J6682" s="3"/>
      <c r="AD6682" s="1"/>
      <c r="AE6682" s="1"/>
    </row>
    <row r="6683" spans="2:31" ht="13.25" customHeight="1" x14ac:dyDescent="0.35">
      <c r="B6683" s="49">
        <v>6166</v>
      </c>
      <c r="H6683" s="28"/>
      <c r="I6683" s="30"/>
      <c r="J6683" s="3"/>
      <c r="AD6683" s="1"/>
      <c r="AE6683" s="1"/>
    </row>
    <row r="6684" spans="2:31" ht="13.25" customHeight="1" x14ac:dyDescent="0.35">
      <c r="B6684" s="49">
        <v>6167</v>
      </c>
      <c r="H6684" s="28"/>
      <c r="I6684" s="30"/>
      <c r="J6684" s="3"/>
      <c r="AD6684" s="1"/>
      <c r="AE6684" s="1"/>
    </row>
    <row r="6685" spans="2:31" ht="13.25" customHeight="1" x14ac:dyDescent="0.35">
      <c r="B6685" s="49">
        <v>6168</v>
      </c>
      <c r="H6685" s="28"/>
      <c r="I6685" s="30"/>
      <c r="J6685" s="3"/>
      <c r="AD6685" s="1"/>
      <c r="AE6685" s="1"/>
    </row>
    <row r="6686" spans="2:31" ht="13.25" customHeight="1" x14ac:dyDescent="0.35">
      <c r="B6686" s="49">
        <v>6169</v>
      </c>
      <c r="H6686" s="28"/>
      <c r="I6686" s="30"/>
      <c r="J6686" s="3"/>
      <c r="AD6686" s="1"/>
      <c r="AE6686" s="1"/>
    </row>
    <row r="6687" spans="2:31" ht="13.25" customHeight="1" x14ac:dyDescent="0.35">
      <c r="B6687" s="49">
        <v>6170</v>
      </c>
      <c r="H6687" s="28"/>
      <c r="I6687" s="30"/>
      <c r="J6687" s="3"/>
      <c r="AD6687" s="1"/>
      <c r="AE6687" s="1"/>
    </row>
    <row r="6688" spans="2:31" ht="13.25" customHeight="1" x14ac:dyDescent="0.35">
      <c r="B6688" s="49">
        <v>6171</v>
      </c>
      <c r="H6688" s="28"/>
      <c r="I6688" s="30"/>
      <c r="J6688" s="3"/>
      <c r="AD6688" s="1"/>
      <c r="AE6688" s="1"/>
    </row>
    <row r="6689" spans="1:31" ht="13.25" customHeight="1" x14ac:dyDescent="0.35">
      <c r="B6689" s="49">
        <v>6172</v>
      </c>
      <c r="H6689" s="28"/>
      <c r="I6689" s="30"/>
      <c r="J6689" s="3"/>
      <c r="AD6689" s="1"/>
      <c r="AE6689" s="1"/>
    </row>
    <row r="6690" spans="1:31" ht="13.25" customHeight="1" x14ac:dyDescent="0.35">
      <c r="B6690" s="49">
        <v>6173</v>
      </c>
      <c r="H6690" s="28"/>
      <c r="I6690" s="30"/>
      <c r="J6690" s="3"/>
      <c r="AD6690" s="1"/>
      <c r="AE6690" s="1"/>
    </row>
    <row r="6691" spans="1:31" ht="13.25" customHeight="1" x14ac:dyDescent="0.35">
      <c r="B6691" s="49">
        <v>6174</v>
      </c>
      <c r="H6691" s="28"/>
      <c r="I6691" s="30"/>
      <c r="J6691" s="3"/>
      <c r="AD6691" s="1"/>
      <c r="AE6691" s="1"/>
    </row>
    <row r="6692" spans="1:31" ht="13.25" customHeight="1" x14ac:dyDescent="0.35">
      <c r="B6692" s="49">
        <v>6175</v>
      </c>
      <c r="H6692" s="28"/>
      <c r="I6692" s="30"/>
      <c r="J6692" s="3"/>
      <c r="AD6692" s="1"/>
      <c r="AE6692" s="1"/>
    </row>
    <row r="6693" spans="1:31" ht="13.25" customHeight="1" x14ac:dyDescent="0.35">
      <c r="B6693" s="49">
        <v>6176</v>
      </c>
      <c r="H6693" s="28"/>
      <c r="I6693" s="30"/>
      <c r="J6693" s="3"/>
      <c r="AD6693" s="1"/>
      <c r="AE6693" s="1"/>
    </row>
    <row r="6694" spans="1:31" ht="13.25" customHeight="1" x14ac:dyDescent="0.35">
      <c r="B6694" s="49">
        <v>6177</v>
      </c>
      <c r="H6694" s="28"/>
      <c r="I6694" s="30"/>
      <c r="J6694" s="3"/>
      <c r="AD6694" s="1"/>
      <c r="AE6694" s="1"/>
    </row>
    <row r="6695" spans="1:31" ht="13.25" customHeight="1" x14ac:dyDescent="0.35">
      <c r="B6695" s="49">
        <v>6178</v>
      </c>
      <c r="H6695" s="28"/>
      <c r="I6695" s="30"/>
      <c r="J6695" s="3"/>
      <c r="AD6695" s="1"/>
      <c r="AE6695" s="1"/>
    </row>
    <row r="6696" spans="1:31" ht="13.25" customHeight="1" x14ac:dyDescent="0.35">
      <c r="B6696" s="49">
        <v>6179</v>
      </c>
      <c r="H6696" s="28"/>
      <c r="I6696" s="30"/>
      <c r="J6696" s="3"/>
      <c r="AD6696" s="1"/>
      <c r="AE6696" s="1"/>
    </row>
    <row r="6697" spans="1:31" ht="13.25" customHeight="1" x14ac:dyDescent="0.35">
      <c r="B6697" s="49">
        <v>6180</v>
      </c>
      <c r="H6697" s="28"/>
      <c r="I6697" s="30"/>
      <c r="J6697" s="3"/>
      <c r="AD6697" s="1"/>
      <c r="AE6697" s="1"/>
    </row>
    <row r="6698" spans="1:31" ht="13.25" customHeight="1" x14ac:dyDescent="0.35">
      <c r="B6698" s="49">
        <v>6181</v>
      </c>
      <c r="H6698" s="28"/>
      <c r="I6698" s="30"/>
      <c r="J6698" s="3"/>
      <c r="AD6698" s="1"/>
      <c r="AE6698" s="1"/>
    </row>
    <row r="6699" spans="1:31" ht="13.25" customHeight="1" x14ac:dyDescent="0.35">
      <c r="B6699" s="49">
        <v>6182</v>
      </c>
      <c r="H6699" s="28"/>
      <c r="I6699" s="30"/>
      <c r="J6699" s="3"/>
      <c r="AD6699" s="1"/>
      <c r="AE6699" s="1"/>
    </row>
    <row r="6700" spans="1:31" s="7" customFormat="1" ht="13.25" customHeight="1" x14ac:dyDescent="0.35">
      <c r="A6700" s="58"/>
      <c r="B6700" s="49">
        <v>6183</v>
      </c>
      <c r="C6700" s="28"/>
      <c r="D6700" s="30"/>
      <c r="E6700" s="30"/>
      <c r="F6700" s="30"/>
      <c r="G6700" s="40"/>
      <c r="H6700" s="28"/>
      <c r="I6700" s="38"/>
      <c r="J6700" s="22"/>
      <c r="S6700" s="50"/>
    </row>
    <row r="6701" spans="1:31" s="7" customFormat="1" ht="13.25" customHeight="1" x14ac:dyDescent="0.35">
      <c r="A6701" s="58"/>
      <c r="B6701" s="49">
        <v>6184</v>
      </c>
      <c r="C6701" s="28"/>
      <c r="D6701" s="30"/>
      <c r="E6701" s="30"/>
      <c r="F6701" s="30"/>
      <c r="G6701" s="40"/>
      <c r="H6701" s="28"/>
      <c r="I6701" s="38"/>
      <c r="J6701" s="22"/>
      <c r="S6701" s="50"/>
    </row>
    <row r="6702" spans="1:31" s="7" customFormat="1" ht="13.25" customHeight="1" x14ac:dyDescent="0.35">
      <c r="A6702" s="58"/>
      <c r="B6702" s="49">
        <v>6185</v>
      </c>
      <c r="C6702" s="28"/>
      <c r="D6702" s="30"/>
      <c r="E6702" s="30"/>
      <c r="F6702" s="30"/>
      <c r="G6702" s="40"/>
      <c r="H6702" s="28"/>
      <c r="I6702" s="38"/>
      <c r="J6702" s="22"/>
      <c r="S6702" s="50"/>
    </row>
    <row r="6703" spans="1:31" s="7" customFormat="1" ht="13.25" customHeight="1" x14ac:dyDescent="0.35">
      <c r="A6703" s="58"/>
      <c r="B6703" s="49">
        <v>6186</v>
      </c>
      <c r="C6703" s="28"/>
      <c r="D6703" s="30"/>
      <c r="E6703" s="30"/>
      <c r="F6703" s="30"/>
      <c r="G6703" s="40"/>
      <c r="H6703" s="28"/>
      <c r="I6703" s="38"/>
      <c r="J6703" s="22"/>
      <c r="S6703" s="50"/>
    </row>
    <row r="6704" spans="1:31" s="7" customFormat="1" ht="13.25" customHeight="1" x14ac:dyDescent="0.35">
      <c r="A6704" s="58"/>
      <c r="B6704" s="49">
        <v>6187</v>
      </c>
      <c r="C6704" s="28"/>
      <c r="D6704" s="30"/>
      <c r="E6704" s="30"/>
      <c r="F6704" s="30"/>
      <c r="G6704" s="40"/>
      <c r="H6704" s="28"/>
      <c r="I6704" s="38"/>
      <c r="J6704" s="22"/>
      <c r="S6704" s="50"/>
    </row>
    <row r="6705" spans="1:19" s="7" customFormat="1" ht="13.25" customHeight="1" x14ac:dyDescent="0.35">
      <c r="A6705" s="58"/>
      <c r="B6705" s="49">
        <v>6188</v>
      </c>
      <c r="C6705" s="28"/>
      <c r="D6705" s="30"/>
      <c r="E6705" s="30"/>
      <c r="F6705" s="30"/>
      <c r="G6705" s="40"/>
      <c r="H6705" s="28"/>
      <c r="I6705" s="38"/>
      <c r="J6705" s="22"/>
      <c r="S6705" s="50"/>
    </row>
    <row r="6706" spans="1:19" s="7" customFormat="1" ht="13.25" customHeight="1" x14ac:dyDescent="0.35">
      <c r="A6706" s="58"/>
      <c r="B6706" s="49">
        <v>6189</v>
      </c>
      <c r="C6706" s="28"/>
      <c r="D6706" s="30"/>
      <c r="E6706" s="30"/>
      <c r="F6706" s="30"/>
      <c r="G6706" s="40"/>
      <c r="H6706" s="28"/>
      <c r="I6706" s="38"/>
      <c r="J6706" s="22"/>
      <c r="S6706" s="50"/>
    </row>
    <row r="6707" spans="1:19" s="7" customFormat="1" ht="13.25" customHeight="1" x14ac:dyDescent="0.35">
      <c r="A6707" s="58"/>
      <c r="B6707" s="49">
        <v>6190</v>
      </c>
      <c r="C6707" s="28"/>
      <c r="D6707" s="30"/>
      <c r="E6707" s="30"/>
      <c r="F6707" s="30"/>
      <c r="G6707" s="40"/>
      <c r="H6707" s="28"/>
      <c r="I6707" s="38"/>
      <c r="J6707" s="22"/>
      <c r="S6707" s="50"/>
    </row>
    <row r="6708" spans="1:19" s="7" customFormat="1" ht="13.25" customHeight="1" x14ac:dyDescent="0.35">
      <c r="A6708" s="58"/>
      <c r="B6708" s="49">
        <v>6191</v>
      </c>
      <c r="C6708" s="28"/>
      <c r="D6708" s="30"/>
      <c r="E6708" s="30"/>
      <c r="F6708" s="30"/>
      <c r="G6708" s="40"/>
      <c r="H6708" s="28"/>
      <c r="I6708" s="38"/>
      <c r="J6708" s="22"/>
      <c r="S6708" s="50"/>
    </row>
    <row r="6709" spans="1:19" s="7" customFormat="1" ht="13.25" customHeight="1" x14ac:dyDescent="0.35">
      <c r="A6709" s="58"/>
      <c r="B6709" s="49">
        <v>6192</v>
      </c>
      <c r="C6709" s="28"/>
      <c r="D6709" s="30"/>
      <c r="E6709" s="30"/>
      <c r="F6709" s="30"/>
      <c r="G6709" s="40"/>
      <c r="H6709" s="28"/>
      <c r="I6709" s="38"/>
      <c r="J6709" s="22"/>
      <c r="S6709" s="50"/>
    </row>
    <row r="6710" spans="1:19" s="7" customFormat="1" ht="13.25" customHeight="1" x14ac:dyDescent="0.35">
      <c r="A6710" s="58"/>
      <c r="B6710" s="49">
        <v>6193</v>
      </c>
      <c r="C6710" s="28"/>
      <c r="D6710" s="30"/>
      <c r="E6710" s="30"/>
      <c r="F6710" s="30"/>
      <c r="G6710" s="40"/>
      <c r="H6710" s="28"/>
      <c r="I6710" s="38"/>
      <c r="J6710" s="22"/>
      <c r="S6710" s="50"/>
    </row>
    <row r="6711" spans="1:19" s="7" customFormat="1" ht="13.25" customHeight="1" x14ac:dyDescent="0.35">
      <c r="A6711" s="58"/>
      <c r="B6711" s="49">
        <v>6194</v>
      </c>
      <c r="C6711" s="28"/>
      <c r="D6711" s="30"/>
      <c r="E6711" s="30"/>
      <c r="F6711" s="30"/>
      <c r="G6711" s="40"/>
      <c r="H6711" s="28"/>
      <c r="I6711" s="38"/>
      <c r="J6711" s="22"/>
      <c r="S6711" s="50"/>
    </row>
    <row r="6712" spans="1:19" s="7" customFormat="1" ht="13.25" customHeight="1" x14ac:dyDescent="0.35">
      <c r="A6712" s="58"/>
      <c r="B6712" s="49">
        <v>6195</v>
      </c>
      <c r="C6712" s="28"/>
      <c r="D6712" s="30"/>
      <c r="E6712" s="30"/>
      <c r="F6712" s="30"/>
      <c r="G6712" s="40"/>
      <c r="H6712" s="28"/>
      <c r="I6712" s="38"/>
      <c r="J6712" s="22"/>
      <c r="S6712" s="50"/>
    </row>
    <row r="6713" spans="1:19" s="7" customFormat="1" ht="13.25" customHeight="1" x14ac:dyDescent="0.35">
      <c r="A6713" s="58"/>
      <c r="B6713" s="49">
        <v>6196</v>
      </c>
      <c r="C6713" s="28"/>
      <c r="D6713" s="30"/>
      <c r="E6713" s="30"/>
      <c r="F6713" s="30"/>
      <c r="G6713" s="40"/>
      <c r="H6713" s="28"/>
      <c r="I6713" s="38"/>
      <c r="J6713" s="22"/>
      <c r="S6713" s="50"/>
    </row>
    <row r="6714" spans="1:19" s="7" customFormat="1" ht="13.25" customHeight="1" x14ac:dyDescent="0.35">
      <c r="A6714" s="58"/>
      <c r="B6714" s="49">
        <v>6197</v>
      </c>
      <c r="C6714" s="28"/>
      <c r="D6714" s="30"/>
      <c r="E6714" s="30"/>
      <c r="F6714" s="30"/>
      <c r="G6714" s="40"/>
      <c r="H6714" s="28"/>
      <c r="I6714" s="38"/>
      <c r="J6714" s="22"/>
      <c r="S6714" s="50"/>
    </row>
    <row r="6715" spans="1:19" s="7" customFormat="1" ht="13.25" customHeight="1" x14ac:dyDescent="0.35">
      <c r="A6715" s="58"/>
      <c r="B6715" s="49">
        <v>6198</v>
      </c>
      <c r="C6715" s="28"/>
      <c r="D6715" s="30"/>
      <c r="E6715" s="30"/>
      <c r="F6715" s="30"/>
      <c r="G6715" s="40"/>
      <c r="H6715" s="28"/>
      <c r="I6715" s="38"/>
      <c r="J6715" s="22"/>
      <c r="S6715" s="50"/>
    </row>
    <row r="6716" spans="1:19" s="7" customFormat="1" ht="13.25" customHeight="1" x14ac:dyDescent="0.35">
      <c r="A6716" s="58"/>
      <c r="B6716" s="49">
        <v>6199</v>
      </c>
      <c r="C6716" s="28"/>
      <c r="D6716" s="30"/>
      <c r="E6716" s="30"/>
      <c r="F6716" s="30"/>
      <c r="G6716" s="40"/>
      <c r="H6716" s="28"/>
      <c r="I6716" s="38"/>
      <c r="J6716" s="22"/>
      <c r="S6716" s="50"/>
    </row>
    <row r="6717" spans="1:19" s="7" customFormat="1" ht="13.25" customHeight="1" x14ac:dyDescent="0.35">
      <c r="A6717" s="58"/>
      <c r="B6717" s="49">
        <v>6220</v>
      </c>
      <c r="C6717" s="28"/>
      <c r="D6717" s="38"/>
      <c r="E6717" s="38"/>
      <c r="F6717" s="38"/>
      <c r="G6717" s="102"/>
      <c r="H6717" s="104"/>
      <c r="I6717" s="38"/>
      <c r="J6717" s="22"/>
      <c r="S6717" s="50"/>
    </row>
    <row r="6718" spans="1:19" s="7" customFormat="1" ht="13.25" customHeight="1" x14ac:dyDescent="0.35">
      <c r="A6718" s="58"/>
      <c r="B6718" s="49">
        <v>6222</v>
      </c>
      <c r="C6718" s="41"/>
      <c r="D6718" s="38"/>
      <c r="E6718" s="38"/>
      <c r="F6718" s="38"/>
      <c r="G6718" s="102"/>
      <c r="H6718" s="104"/>
      <c r="I6718" s="38"/>
      <c r="J6718" s="22"/>
      <c r="S6718" s="50"/>
    </row>
    <row r="6719" spans="1:19" s="7" customFormat="1" ht="13.25" customHeight="1" x14ac:dyDescent="0.35">
      <c r="A6719" s="58"/>
      <c r="B6719" s="49">
        <v>6224</v>
      </c>
      <c r="C6719" s="39"/>
      <c r="D6719" s="38"/>
      <c r="E6719" s="38"/>
      <c r="F6719" s="38"/>
      <c r="G6719" s="38"/>
      <c r="H6719" s="39"/>
      <c r="I6719" s="38"/>
      <c r="J6719" s="22"/>
      <c r="S6719" s="50"/>
    </row>
    <row r="6720" spans="1:19" s="7" customFormat="1" ht="13.25" customHeight="1" x14ac:dyDescent="0.35">
      <c r="A6720" s="58"/>
      <c r="B6720" s="49">
        <v>6225</v>
      </c>
      <c r="C6720" s="28"/>
      <c r="D6720" s="30"/>
      <c r="E6720" s="30"/>
      <c r="F6720" s="30"/>
      <c r="G6720" s="40"/>
      <c r="H6720" s="28"/>
      <c r="I6720" s="38"/>
      <c r="J6720" s="22"/>
      <c r="S6720" s="50"/>
    </row>
    <row r="6721" spans="1:31" s="7" customFormat="1" ht="13.25" customHeight="1" x14ac:dyDescent="0.35">
      <c r="A6721" s="58"/>
      <c r="B6721" s="49">
        <v>6226</v>
      </c>
      <c r="C6721" s="28"/>
      <c r="D6721" s="30"/>
      <c r="E6721" s="30"/>
      <c r="F6721" s="30"/>
      <c r="G6721" s="30"/>
      <c r="H6721" s="28"/>
      <c r="I6721" s="38"/>
      <c r="J6721" s="22"/>
      <c r="S6721" s="50"/>
    </row>
    <row r="6722" spans="1:31" s="7" customFormat="1" ht="13.25" customHeight="1" x14ac:dyDescent="0.35">
      <c r="A6722" s="58"/>
      <c r="B6722" s="49">
        <v>6227</v>
      </c>
      <c r="C6722" s="28"/>
      <c r="D6722" s="30"/>
      <c r="E6722" s="30"/>
      <c r="F6722" s="30"/>
      <c r="G6722" s="40"/>
      <c r="H6722" s="28"/>
      <c r="I6722" s="38"/>
      <c r="J6722" s="22"/>
      <c r="S6722" s="50"/>
    </row>
    <row r="6723" spans="1:31" ht="13.25" customHeight="1" x14ac:dyDescent="0.35">
      <c r="B6723" s="49">
        <v>6228</v>
      </c>
      <c r="H6723" s="28"/>
      <c r="I6723" s="30"/>
      <c r="J6723" s="3"/>
      <c r="AD6723" s="1"/>
      <c r="AE6723" s="1"/>
    </row>
    <row r="6724" spans="1:31" ht="13.25" customHeight="1" x14ac:dyDescent="0.35">
      <c r="B6724" s="49">
        <v>6229</v>
      </c>
      <c r="H6724" s="28"/>
      <c r="I6724" s="30"/>
      <c r="J6724" s="3"/>
      <c r="AD6724" s="1"/>
      <c r="AE6724" s="1"/>
    </row>
    <row r="6725" spans="1:31" ht="13.25" customHeight="1" x14ac:dyDescent="0.35">
      <c r="B6725" s="49">
        <v>6230</v>
      </c>
      <c r="H6725" s="28"/>
      <c r="I6725" s="30"/>
      <c r="J6725" s="3"/>
      <c r="AD6725" s="1"/>
      <c r="AE6725" s="1"/>
    </row>
    <row r="6726" spans="1:31" ht="13.25" customHeight="1" x14ac:dyDescent="0.35">
      <c r="B6726" s="49">
        <v>6231</v>
      </c>
      <c r="H6726" s="28"/>
      <c r="I6726" s="30"/>
      <c r="J6726" s="3"/>
      <c r="AD6726" s="1"/>
      <c r="AE6726" s="1"/>
    </row>
    <row r="6727" spans="1:31" ht="13.25" customHeight="1" x14ac:dyDescent="0.35">
      <c r="B6727" s="49">
        <v>6232</v>
      </c>
      <c r="H6727" s="28"/>
      <c r="I6727" s="30"/>
      <c r="J6727" s="3"/>
      <c r="AD6727" s="1"/>
      <c r="AE6727" s="1"/>
    </row>
    <row r="6728" spans="1:31" ht="13.25" customHeight="1" x14ac:dyDescent="0.35">
      <c r="B6728" s="49">
        <v>6233</v>
      </c>
      <c r="H6728" s="28"/>
      <c r="I6728" s="30"/>
      <c r="J6728" s="3"/>
      <c r="AD6728" s="1"/>
      <c r="AE6728" s="1"/>
    </row>
    <row r="6729" spans="1:31" ht="13.25" customHeight="1" x14ac:dyDescent="0.35">
      <c r="B6729" s="49">
        <v>6234</v>
      </c>
      <c r="H6729" s="28"/>
      <c r="I6729" s="30"/>
      <c r="J6729" s="3"/>
      <c r="AD6729" s="1"/>
      <c r="AE6729" s="1"/>
    </row>
    <row r="6730" spans="1:31" ht="13.25" customHeight="1" x14ac:dyDescent="0.35">
      <c r="B6730" s="49">
        <v>6235</v>
      </c>
      <c r="H6730" s="28"/>
      <c r="I6730" s="30"/>
      <c r="J6730" s="3"/>
      <c r="AD6730" s="1"/>
      <c r="AE6730" s="1"/>
    </row>
    <row r="6731" spans="1:31" ht="13.25" customHeight="1" x14ac:dyDescent="0.35">
      <c r="B6731" s="49">
        <v>6236</v>
      </c>
      <c r="H6731" s="28"/>
      <c r="I6731" s="30"/>
      <c r="J6731" s="3"/>
      <c r="AD6731" s="1"/>
      <c r="AE6731" s="1"/>
    </row>
    <row r="6732" spans="1:31" ht="13.25" customHeight="1" x14ac:dyDescent="0.35">
      <c r="B6732" s="49">
        <v>6237</v>
      </c>
      <c r="H6732" s="28"/>
      <c r="I6732" s="30"/>
      <c r="J6732" s="3"/>
      <c r="AD6732" s="1"/>
      <c r="AE6732" s="1"/>
    </row>
    <row r="6733" spans="1:31" ht="13.25" customHeight="1" x14ac:dyDescent="0.35">
      <c r="B6733" s="49">
        <v>6238</v>
      </c>
      <c r="H6733" s="28"/>
      <c r="I6733" s="30"/>
      <c r="J6733" s="3"/>
      <c r="AD6733" s="1"/>
      <c r="AE6733" s="1"/>
    </row>
    <row r="6734" spans="1:31" ht="13.25" customHeight="1" x14ac:dyDescent="0.35">
      <c r="B6734" s="49">
        <v>6239</v>
      </c>
      <c r="H6734" s="28"/>
      <c r="I6734" s="30"/>
      <c r="J6734" s="3"/>
      <c r="AD6734" s="1"/>
      <c r="AE6734" s="1"/>
    </row>
    <row r="6735" spans="1:31" ht="13.25" customHeight="1" x14ac:dyDescent="0.35">
      <c r="B6735" s="49">
        <v>6240</v>
      </c>
      <c r="H6735" s="28"/>
      <c r="I6735" s="30"/>
      <c r="J6735" s="3"/>
      <c r="AD6735" s="1"/>
      <c r="AE6735" s="1"/>
    </row>
    <row r="6736" spans="1:31" ht="13.25" customHeight="1" x14ac:dyDescent="0.35">
      <c r="B6736" s="49">
        <v>6241</v>
      </c>
      <c r="H6736" s="28"/>
      <c r="I6736" s="30"/>
      <c r="J6736" s="3"/>
      <c r="AD6736" s="1"/>
      <c r="AE6736" s="1"/>
    </row>
    <row r="6737" spans="2:31" ht="13.25" customHeight="1" x14ac:dyDescent="0.35">
      <c r="B6737" s="49">
        <v>6242</v>
      </c>
      <c r="H6737" s="28"/>
      <c r="I6737" s="30"/>
      <c r="J6737" s="3"/>
      <c r="AD6737" s="1"/>
      <c r="AE6737" s="1"/>
    </row>
    <row r="6738" spans="2:31" ht="13.25" customHeight="1" x14ac:dyDescent="0.35">
      <c r="B6738" s="49">
        <v>6243</v>
      </c>
      <c r="H6738" s="28"/>
      <c r="I6738" s="30"/>
      <c r="J6738" s="3"/>
      <c r="AD6738" s="1"/>
      <c r="AE6738" s="1"/>
    </row>
    <row r="6739" spans="2:31" ht="13.25" customHeight="1" x14ac:dyDescent="0.35">
      <c r="B6739" s="49">
        <v>6244</v>
      </c>
      <c r="H6739" s="28"/>
      <c r="I6739" s="30"/>
      <c r="J6739" s="3"/>
      <c r="AD6739" s="1"/>
      <c r="AE6739" s="1"/>
    </row>
    <row r="6740" spans="2:31" ht="13.25" customHeight="1" x14ac:dyDescent="0.35">
      <c r="B6740" s="49">
        <v>6245</v>
      </c>
      <c r="H6740" s="28"/>
      <c r="I6740" s="30"/>
      <c r="J6740" s="3"/>
      <c r="AD6740" s="1"/>
      <c r="AE6740" s="1"/>
    </row>
    <row r="6741" spans="2:31" ht="13.25" customHeight="1" x14ac:dyDescent="0.35">
      <c r="B6741" s="49">
        <v>6246</v>
      </c>
      <c r="H6741" s="28"/>
      <c r="I6741" s="30"/>
      <c r="J6741" s="3"/>
      <c r="AD6741" s="1"/>
      <c r="AE6741" s="1"/>
    </row>
    <row r="6742" spans="2:31" ht="13.25" customHeight="1" x14ac:dyDescent="0.35">
      <c r="B6742" s="49">
        <v>6247</v>
      </c>
      <c r="H6742" s="28"/>
      <c r="I6742" s="30"/>
      <c r="J6742" s="3"/>
      <c r="AD6742" s="1"/>
      <c r="AE6742" s="1"/>
    </row>
    <row r="6743" spans="2:31" ht="13.25" customHeight="1" x14ac:dyDescent="0.35">
      <c r="B6743" s="49">
        <v>6248</v>
      </c>
      <c r="H6743" s="28"/>
      <c r="I6743" s="30"/>
      <c r="J6743" s="3"/>
      <c r="AD6743" s="1"/>
      <c r="AE6743" s="1"/>
    </row>
    <row r="6744" spans="2:31" ht="13.25" customHeight="1" x14ac:dyDescent="0.35">
      <c r="B6744" s="49">
        <v>6249</v>
      </c>
      <c r="H6744" s="28"/>
      <c r="I6744" s="30"/>
      <c r="J6744" s="3"/>
      <c r="AD6744" s="1"/>
      <c r="AE6744" s="1"/>
    </row>
    <row r="6745" spans="2:31" ht="13.25" customHeight="1" x14ac:dyDescent="0.35">
      <c r="B6745" s="49">
        <v>6250</v>
      </c>
      <c r="H6745" s="28"/>
      <c r="I6745" s="30"/>
      <c r="J6745" s="3"/>
      <c r="AD6745" s="1"/>
      <c r="AE6745" s="1"/>
    </row>
    <row r="6746" spans="2:31" ht="13.25" customHeight="1" x14ac:dyDescent="0.35">
      <c r="B6746" s="49">
        <v>6251</v>
      </c>
      <c r="H6746" s="28"/>
      <c r="I6746" s="30"/>
      <c r="J6746" s="3"/>
      <c r="AD6746" s="1"/>
      <c r="AE6746" s="1"/>
    </row>
    <row r="6747" spans="2:31" ht="13.25" customHeight="1" x14ac:dyDescent="0.35">
      <c r="B6747" s="49">
        <v>6252</v>
      </c>
      <c r="H6747" s="28"/>
      <c r="I6747" s="30"/>
      <c r="J6747" s="3"/>
      <c r="AD6747" s="1"/>
      <c r="AE6747" s="1"/>
    </row>
    <row r="6748" spans="2:31" ht="13.25" customHeight="1" x14ac:dyDescent="0.35">
      <c r="B6748" s="49">
        <v>6253</v>
      </c>
      <c r="H6748" s="28"/>
      <c r="I6748" s="30"/>
      <c r="J6748" s="3"/>
      <c r="AD6748" s="1"/>
      <c r="AE6748" s="1"/>
    </row>
    <row r="6749" spans="2:31" ht="13.25" customHeight="1" x14ac:dyDescent="0.35">
      <c r="B6749" s="49">
        <v>6254</v>
      </c>
      <c r="H6749" s="28"/>
      <c r="I6749" s="30"/>
      <c r="J6749" s="3"/>
      <c r="AD6749" s="1"/>
      <c r="AE6749" s="1"/>
    </row>
    <row r="6750" spans="2:31" ht="13.25" customHeight="1" x14ac:dyDescent="0.35">
      <c r="B6750" s="49">
        <v>6255</v>
      </c>
      <c r="H6750" s="28"/>
      <c r="I6750" s="30"/>
      <c r="J6750" s="3"/>
      <c r="AD6750" s="1"/>
      <c r="AE6750" s="1"/>
    </row>
    <row r="6751" spans="2:31" ht="13.25" customHeight="1" x14ac:dyDescent="0.35">
      <c r="B6751" s="49">
        <v>6256</v>
      </c>
      <c r="H6751" s="28"/>
      <c r="I6751" s="30"/>
      <c r="J6751" s="3"/>
      <c r="AD6751" s="1"/>
      <c r="AE6751" s="1"/>
    </row>
    <row r="6752" spans="2:31" ht="13.25" customHeight="1" x14ac:dyDescent="0.35">
      <c r="B6752" s="49">
        <v>6257</v>
      </c>
      <c r="H6752" s="28"/>
      <c r="I6752" s="30"/>
      <c r="J6752" s="3"/>
      <c r="AD6752" s="1"/>
      <c r="AE6752" s="1"/>
    </row>
    <row r="6753" spans="2:31" ht="13.25" customHeight="1" x14ac:dyDescent="0.35">
      <c r="B6753" s="49">
        <v>6258</v>
      </c>
      <c r="H6753" s="28"/>
      <c r="I6753" s="30"/>
      <c r="J6753" s="3"/>
      <c r="AD6753" s="1"/>
      <c r="AE6753" s="1"/>
    </row>
    <row r="6754" spans="2:31" ht="13.25" customHeight="1" x14ac:dyDescent="0.35">
      <c r="B6754" s="49">
        <v>6259</v>
      </c>
      <c r="H6754" s="28"/>
      <c r="I6754" s="30"/>
      <c r="J6754" s="3"/>
      <c r="AD6754" s="1"/>
      <c r="AE6754" s="1"/>
    </row>
    <row r="6755" spans="2:31" ht="13.25" customHeight="1" x14ac:dyDescent="0.35">
      <c r="B6755" s="49">
        <v>6260</v>
      </c>
      <c r="H6755" s="28"/>
      <c r="I6755" s="30"/>
      <c r="J6755" s="3"/>
      <c r="AD6755" s="1"/>
      <c r="AE6755" s="1"/>
    </row>
    <row r="6756" spans="2:31" ht="13.25" customHeight="1" x14ac:dyDescent="0.35">
      <c r="B6756" s="49">
        <v>6261</v>
      </c>
      <c r="H6756" s="28"/>
      <c r="I6756" s="30"/>
      <c r="J6756" s="3"/>
      <c r="AD6756" s="1"/>
      <c r="AE6756" s="1"/>
    </row>
    <row r="6757" spans="2:31" ht="13.25" customHeight="1" x14ac:dyDescent="0.35">
      <c r="B6757" s="49">
        <v>6262</v>
      </c>
      <c r="H6757" s="28"/>
      <c r="I6757" s="30"/>
      <c r="J6757" s="3"/>
      <c r="AD6757" s="1"/>
      <c r="AE6757" s="1"/>
    </row>
    <row r="6758" spans="2:31" ht="13.25" customHeight="1" x14ac:dyDescent="0.35">
      <c r="B6758" s="49">
        <v>6263</v>
      </c>
      <c r="H6758" s="28"/>
      <c r="I6758" s="30"/>
      <c r="J6758" s="3"/>
      <c r="AD6758" s="1"/>
      <c r="AE6758" s="1"/>
    </row>
    <row r="6759" spans="2:31" ht="13.25" customHeight="1" x14ac:dyDescent="0.35">
      <c r="B6759" s="49">
        <v>6264</v>
      </c>
      <c r="H6759" s="28"/>
      <c r="I6759" s="30"/>
      <c r="J6759" s="3"/>
      <c r="AD6759" s="1"/>
      <c r="AE6759" s="1"/>
    </row>
    <row r="6760" spans="2:31" ht="13.25" customHeight="1" x14ac:dyDescent="0.35">
      <c r="B6760" s="49">
        <v>6265</v>
      </c>
      <c r="H6760" s="28"/>
      <c r="I6760" s="30"/>
      <c r="J6760" s="3"/>
      <c r="AD6760" s="1"/>
      <c r="AE6760" s="1"/>
    </row>
    <row r="6761" spans="2:31" ht="13.25" customHeight="1" x14ac:dyDescent="0.35">
      <c r="B6761" s="49">
        <v>6266</v>
      </c>
      <c r="H6761" s="28"/>
      <c r="I6761" s="30"/>
      <c r="J6761" s="3"/>
      <c r="AD6761" s="1"/>
      <c r="AE6761" s="1"/>
    </row>
    <row r="6762" spans="2:31" ht="13.25" customHeight="1" x14ac:dyDescent="0.35">
      <c r="B6762" s="49">
        <v>6267</v>
      </c>
      <c r="H6762" s="28"/>
      <c r="I6762" s="30"/>
      <c r="J6762" s="3"/>
      <c r="AD6762" s="1"/>
      <c r="AE6762" s="1"/>
    </row>
    <row r="6763" spans="2:31" ht="13.25" customHeight="1" x14ac:dyDescent="0.35">
      <c r="B6763" s="49">
        <v>6268</v>
      </c>
      <c r="H6763" s="28"/>
      <c r="I6763" s="30"/>
      <c r="J6763" s="3"/>
      <c r="AD6763" s="1"/>
      <c r="AE6763" s="1"/>
    </row>
    <row r="6764" spans="2:31" ht="13.25" customHeight="1" x14ac:dyDescent="0.35">
      <c r="B6764" s="49">
        <v>6269</v>
      </c>
      <c r="H6764" s="28"/>
      <c r="I6764" s="30"/>
      <c r="J6764" s="3"/>
      <c r="AD6764" s="1"/>
      <c r="AE6764" s="1"/>
    </row>
    <row r="6765" spans="2:31" ht="13.25" customHeight="1" x14ac:dyDescent="0.35">
      <c r="B6765" s="49">
        <v>6270</v>
      </c>
      <c r="H6765" s="28"/>
      <c r="I6765" s="30"/>
      <c r="J6765" s="3"/>
      <c r="AD6765" s="1"/>
      <c r="AE6765" s="1"/>
    </row>
    <row r="6766" spans="2:31" ht="13.25" customHeight="1" x14ac:dyDescent="0.35">
      <c r="B6766" s="49">
        <v>6271</v>
      </c>
      <c r="H6766" s="28"/>
      <c r="I6766" s="30"/>
      <c r="J6766" s="3"/>
      <c r="AD6766" s="1"/>
      <c r="AE6766" s="1"/>
    </row>
    <row r="6767" spans="2:31" ht="13.25" customHeight="1" x14ac:dyDescent="0.35">
      <c r="B6767" s="49">
        <v>6272</v>
      </c>
      <c r="H6767" s="28"/>
      <c r="I6767" s="30"/>
      <c r="J6767" s="3"/>
      <c r="AD6767" s="1"/>
      <c r="AE6767" s="1"/>
    </row>
    <row r="6768" spans="2:31" ht="13.25" customHeight="1" x14ac:dyDescent="0.35">
      <c r="B6768" s="49">
        <v>6273</v>
      </c>
      <c r="H6768" s="28"/>
      <c r="I6768" s="30"/>
      <c r="J6768" s="3"/>
      <c r="AD6768" s="1"/>
      <c r="AE6768" s="1"/>
    </row>
    <row r="6769" spans="2:31" ht="13.25" customHeight="1" x14ac:dyDescent="0.35">
      <c r="B6769" s="49">
        <v>6274</v>
      </c>
      <c r="H6769" s="28"/>
      <c r="I6769" s="30"/>
      <c r="J6769" s="3"/>
      <c r="AD6769" s="1"/>
      <c r="AE6769" s="1"/>
    </row>
    <row r="6770" spans="2:31" ht="13.25" customHeight="1" x14ac:dyDescent="0.35">
      <c r="B6770" s="49">
        <v>6275</v>
      </c>
      <c r="H6770" s="28"/>
      <c r="I6770" s="30"/>
      <c r="J6770" s="3"/>
      <c r="AD6770" s="1"/>
      <c r="AE6770" s="1"/>
    </row>
    <row r="6771" spans="2:31" ht="13.25" customHeight="1" x14ac:dyDescent="0.35">
      <c r="B6771" s="49">
        <v>6276</v>
      </c>
      <c r="H6771" s="28"/>
      <c r="I6771" s="30"/>
      <c r="J6771" s="3"/>
      <c r="AD6771" s="1"/>
      <c r="AE6771" s="1"/>
    </row>
    <row r="6772" spans="2:31" ht="13.25" customHeight="1" x14ac:dyDescent="0.35">
      <c r="B6772" s="49">
        <v>6277</v>
      </c>
      <c r="H6772" s="28"/>
      <c r="I6772" s="30"/>
      <c r="J6772" s="3"/>
      <c r="AD6772" s="1"/>
      <c r="AE6772" s="1"/>
    </row>
    <row r="6773" spans="2:31" ht="13.25" customHeight="1" x14ac:dyDescent="0.35">
      <c r="B6773" s="49">
        <v>6278</v>
      </c>
      <c r="H6773" s="28"/>
      <c r="I6773" s="30"/>
      <c r="J6773" s="3"/>
      <c r="AD6773" s="1"/>
      <c r="AE6773" s="1"/>
    </row>
    <row r="6774" spans="2:31" ht="13.25" customHeight="1" x14ac:dyDescent="0.35">
      <c r="B6774" s="49">
        <v>6279</v>
      </c>
      <c r="H6774" s="28"/>
      <c r="I6774" s="30"/>
      <c r="J6774" s="3"/>
      <c r="AD6774" s="1"/>
      <c r="AE6774" s="1"/>
    </row>
    <row r="6775" spans="2:31" ht="13.25" customHeight="1" x14ac:dyDescent="0.35">
      <c r="B6775" s="49">
        <v>6280</v>
      </c>
      <c r="H6775" s="28"/>
      <c r="I6775" s="30"/>
      <c r="J6775" s="3"/>
      <c r="AD6775" s="1"/>
      <c r="AE6775" s="1"/>
    </row>
    <row r="6776" spans="2:31" ht="13.25" customHeight="1" x14ac:dyDescent="0.35">
      <c r="B6776" s="49">
        <v>6281</v>
      </c>
      <c r="H6776" s="28"/>
      <c r="I6776" s="30"/>
      <c r="J6776" s="3"/>
      <c r="AD6776" s="1"/>
      <c r="AE6776" s="1"/>
    </row>
    <row r="6777" spans="2:31" ht="13.25" customHeight="1" x14ac:dyDescent="0.35">
      <c r="B6777" s="49">
        <v>6282</v>
      </c>
      <c r="H6777" s="28"/>
      <c r="I6777" s="30"/>
      <c r="J6777" s="3"/>
      <c r="AD6777" s="1"/>
      <c r="AE6777" s="1"/>
    </row>
    <row r="6778" spans="2:31" ht="13.25" customHeight="1" x14ac:dyDescent="0.35">
      <c r="B6778" s="49">
        <v>6283</v>
      </c>
      <c r="H6778" s="28"/>
      <c r="I6778" s="30"/>
      <c r="J6778" s="3"/>
      <c r="AD6778" s="1"/>
      <c r="AE6778" s="1"/>
    </row>
    <row r="6779" spans="2:31" ht="13.25" customHeight="1" x14ac:dyDescent="0.35">
      <c r="B6779" s="49">
        <v>6284</v>
      </c>
      <c r="H6779" s="28"/>
      <c r="I6779" s="30"/>
      <c r="J6779" s="3"/>
      <c r="AD6779" s="1"/>
      <c r="AE6779" s="1"/>
    </row>
    <row r="6780" spans="2:31" ht="13.25" customHeight="1" x14ac:dyDescent="0.35">
      <c r="B6780" s="49">
        <v>6285</v>
      </c>
      <c r="H6780" s="28"/>
      <c r="I6780" s="30"/>
      <c r="J6780" s="3"/>
      <c r="AD6780" s="1"/>
      <c r="AE6780" s="1"/>
    </row>
    <row r="6781" spans="2:31" ht="13.25" customHeight="1" x14ac:dyDescent="0.35">
      <c r="B6781" s="49">
        <v>6286</v>
      </c>
      <c r="H6781" s="28"/>
      <c r="I6781" s="30"/>
      <c r="J6781" s="3"/>
      <c r="AD6781" s="1"/>
      <c r="AE6781" s="1"/>
    </row>
    <row r="6782" spans="2:31" ht="13.25" customHeight="1" x14ac:dyDescent="0.35">
      <c r="B6782" s="49">
        <v>6287</v>
      </c>
      <c r="H6782" s="28"/>
      <c r="I6782" s="30"/>
      <c r="J6782" s="3"/>
      <c r="AD6782" s="1"/>
      <c r="AE6782" s="1"/>
    </row>
    <row r="6783" spans="2:31" ht="13.25" customHeight="1" x14ac:dyDescent="0.35">
      <c r="B6783" s="49">
        <v>6288</v>
      </c>
      <c r="H6783" s="28"/>
      <c r="I6783" s="30"/>
      <c r="J6783" s="3"/>
      <c r="AD6783" s="1"/>
      <c r="AE6783" s="1"/>
    </row>
    <row r="6784" spans="2:31" ht="13.25" customHeight="1" x14ac:dyDescent="0.35">
      <c r="B6784" s="49">
        <v>6289</v>
      </c>
      <c r="H6784" s="28"/>
      <c r="I6784" s="30"/>
      <c r="J6784" s="3"/>
      <c r="AD6784" s="1"/>
      <c r="AE6784" s="1"/>
    </row>
    <row r="6785" spans="1:31" ht="13.25" customHeight="1" x14ac:dyDescent="0.35">
      <c r="B6785" s="49">
        <v>6290</v>
      </c>
      <c r="H6785" s="28"/>
      <c r="I6785" s="30"/>
      <c r="J6785" s="3"/>
      <c r="AD6785" s="1"/>
      <c r="AE6785" s="1"/>
    </row>
    <row r="6786" spans="1:31" ht="13.25" customHeight="1" x14ac:dyDescent="0.35">
      <c r="B6786" s="49">
        <v>6291</v>
      </c>
      <c r="H6786" s="28"/>
      <c r="I6786" s="30"/>
      <c r="J6786" s="3"/>
      <c r="AD6786" s="1"/>
      <c r="AE6786" s="1"/>
    </row>
    <row r="6787" spans="1:31" ht="13.25" customHeight="1" x14ac:dyDescent="0.35">
      <c r="B6787" s="49">
        <v>6292</v>
      </c>
      <c r="H6787" s="28"/>
      <c r="I6787" s="30"/>
      <c r="J6787" s="3"/>
      <c r="AD6787" s="1"/>
      <c r="AE6787" s="1"/>
    </row>
    <row r="6788" spans="1:31" ht="13.25" customHeight="1" x14ac:dyDescent="0.35">
      <c r="B6788" s="49">
        <v>6293</v>
      </c>
      <c r="H6788" s="28"/>
      <c r="I6788" s="30"/>
      <c r="J6788" s="3"/>
      <c r="AD6788" s="1"/>
      <c r="AE6788" s="1"/>
    </row>
    <row r="6789" spans="1:31" ht="13.25" customHeight="1" x14ac:dyDescent="0.35">
      <c r="B6789" s="49">
        <v>6294</v>
      </c>
      <c r="H6789" s="28"/>
      <c r="I6789" s="30"/>
      <c r="J6789" s="3"/>
      <c r="AD6789" s="1"/>
      <c r="AE6789" s="1"/>
    </row>
    <row r="6790" spans="1:31" ht="13.25" customHeight="1" x14ac:dyDescent="0.35">
      <c r="B6790" s="49">
        <v>6295</v>
      </c>
      <c r="H6790" s="28"/>
      <c r="I6790" s="30"/>
      <c r="J6790" s="3"/>
      <c r="AD6790" s="1"/>
      <c r="AE6790" s="1"/>
    </row>
    <row r="6791" spans="1:31" ht="13.25" customHeight="1" x14ac:dyDescent="0.35">
      <c r="B6791" s="49">
        <v>6296</v>
      </c>
      <c r="H6791" s="28"/>
      <c r="I6791" s="30"/>
      <c r="J6791" s="3"/>
      <c r="AD6791" s="1"/>
      <c r="AE6791" s="1"/>
    </row>
    <row r="6792" spans="1:31" ht="13.25" customHeight="1" x14ac:dyDescent="0.35">
      <c r="B6792" s="49">
        <v>6297</v>
      </c>
      <c r="H6792" s="28"/>
      <c r="I6792" s="30"/>
      <c r="J6792" s="3"/>
      <c r="AD6792" s="1"/>
      <c r="AE6792" s="1"/>
    </row>
    <row r="6793" spans="1:31" ht="13.25" customHeight="1" x14ac:dyDescent="0.35">
      <c r="B6793" s="49">
        <v>6298</v>
      </c>
      <c r="H6793" s="28"/>
      <c r="I6793" s="30"/>
      <c r="J6793" s="3"/>
      <c r="AD6793" s="1"/>
      <c r="AE6793" s="1"/>
    </row>
    <row r="6794" spans="1:31" ht="13.25" customHeight="1" x14ac:dyDescent="0.35">
      <c r="B6794" s="49">
        <v>6299</v>
      </c>
      <c r="H6794" s="28"/>
      <c r="I6794" s="30"/>
      <c r="J6794" s="3"/>
      <c r="AD6794" s="1"/>
      <c r="AE6794" s="1"/>
    </row>
    <row r="6795" spans="1:31" ht="13.25" customHeight="1" x14ac:dyDescent="0.35">
      <c r="B6795" s="49">
        <v>6320</v>
      </c>
      <c r="D6795" s="38"/>
      <c r="E6795" s="38"/>
      <c r="F6795" s="38"/>
      <c r="G6795" s="103"/>
      <c r="H6795" s="104"/>
      <c r="I6795" s="30"/>
      <c r="J6795" s="3"/>
      <c r="AD6795" s="1"/>
      <c r="AE6795" s="1"/>
    </row>
    <row r="6796" spans="1:31" ht="13.25" customHeight="1" x14ac:dyDescent="0.35">
      <c r="B6796" s="49">
        <v>6322</v>
      </c>
      <c r="C6796" s="41"/>
      <c r="D6796" s="38"/>
      <c r="E6796" s="38"/>
      <c r="F6796" s="38"/>
      <c r="G6796" s="103"/>
      <c r="H6796" s="104"/>
      <c r="I6796" s="30"/>
      <c r="J6796" s="3"/>
      <c r="AD6796" s="1"/>
      <c r="AE6796" s="1"/>
    </row>
    <row r="6797" spans="1:31" ht="13.25" customHeight="1" x14ac:dyDescent="0.35">
      <c r="B6797" s="49">
        <v>6324</v>
      </c>
      <c r="H6797" s="28"/>
      <c r="I6797" s="30"/>
      <c r="J6797" s="3"/>
      <c r="AD6797" s="1"/>
      <c r="AE6797" s="1"/>
    </row>
    <row r="6798" spans="1:31" ht="13.25" customHeight="1" x14ac:dyDescent="0.35">
      <c r="B6798" s="49">
        <v>6325</v>
      </c>
      <c r="H6798" s="28"/>
      <c r="I6798" s="30"/>
      <c r="J6798" s="3"/>
      <c r="AD6798" s="1"/>
      <c r="AE6798" s="1"/>
    </row>
    <row r="6799" spans="1:31" ht="13.25" customHeight="1" x14ac:dyDescent="0.35">
      <c r="B6799" s="49">
        <v>6326</v>
      </c>
      <c r="H6799" s="28"/>
      <c r="I6799" s="30"/>
      <c r="J6799" s="3"/>
      <c r="AD6799" s="1"/>
      <c r="AE6799" s="1"/>
    </row>
    <row r="6800" spans="1:31" s="7" customFormat="1" ht="13.25" customHeight="1" x14ac:dyDescent="0.35">
      <c r="A6800" s="58"/>
      <c r="B6800" s="49">
        <v>6327</v>
      </c>
      <c r="C6800" s="28"/>
      <c r="D6800" s="30"/>
      <c r="E6800" s="30"/>
      <c r="F6800" s="30"/>
      <c r="G6800" s="40"/>
      <c r="H6800" s="28"/>
      <c r="I6800" s="38"/>
      <c r="J6800" s="22"/>
      <c r="S6800" s="50"/>
    </row>
    <row r="6801" spans="1:19" s="7" customFormat="1" ht="13.25" customHeight="1" x14ac:dyDescent="0.35">
      <c r="A6801" s="58"/>
      <c r="B6801" s="49">
        <v>6328</v>
      </c>
      <c r="C6801" s="28"/>
      <c r="D6801" s="30"/>
      <c r="E6801" s="30"/>
      <c r="F6801" s="30"/>
      <c r="G6801" s="40"/>
      <c r="H6801" s="28"/>
      <c r="I6801" s="38"/>
      <c r="J6801" s="22"/>
      <c r="S6801" s="50"/>
    </row>
    <row r="6802" spans="1:19" s="7" customFormat="1" ht="13.25" customHeight="1" x14ac:dyDescent="0.35">
      <c r="A6802" s="58"/>
      <c r="B6802" s="49">
        <v>6329</v>
      </c>
      <c r="C6802" s="28"/>
      <c r="D6802" s="30"/>
      <c r="E6802" s="30"/>
      <c r="F6802" s="30"/>
      <c r="G6802" s="40"/>
      <c r="H6802" s="28"/>
      <c r="I6802" s="38"/>
      <c r="J6802" s="22"/>
      <c r="S6802" s="50"/>
    </row>
    <row r="6803" spans="1:19" s="7" customFormat="1" ht="13.25" customHeight="1" x14ac:dyDescent="0.35">
      <c r="A6803" s="58"/>
      <c r="B6803" s="49">
        <v>6330</v>
      </c>
      <c r="C6803" s="28"/>
      <c r="D6803" s="30"/>
      <c r="E6803" s="30"/>
      <c r="F6803" s="30"/>
      <c r="G6803" s="40"/>
      <c r="H6803" s="28"/>
      <c r="I6803" s="38"/>
      <c r="J6803" s="22"/>
      <c r="S6803" s="50"/>
    </row>
    <row r="6804" spans="1:19" s="7" customFormat="1" ht="13.25" customHeight="1" x14ac:dyDescent="0.35">
      <c r="A6804" s="58"/>
      <c r="B6804" s="49">
        <v>6331</v>
      </c>
      <c r="C6804" s="28"/>
      <c r="D6804" s="30"/>
      <c r="E6804" s="30"/>
      <c r="F6804" s="30"/>
      <c r="G6804" s="40"/>
      <c r="H6804" s="28"/>
      <c r="I6804" s="38"/>
      <c r="J6804" s="22"/>
      <c r="S6804" s="50"/>
    </row>
    <row r="6805" spans="1:19" s="7" customFormat="1" ht="13.25" customHeight="1" x14ac:dyDescent="0.35">
      <c r="A6805" s="58"/>
      <c r="B6805" s="49">
        <v>6332</v>
      </c>
      <c r="C6805" s="28"/>
      <c r="D6805" s="30"/>
      <c r="E6805" s="30"/>
      <c r="F6805" s="30"/>
      <c r="G6805" s="40"/>
      <c r="H6805" s="28"/>
      <c r="I6805" s="38"/>
      <c r="J6805" s="22"/>
      <c r="S6805" s="50"/>
    </row>
    <row r="6806" spans="1:19" s="7" customFormat="1" ht="13.25" customHeight="1" x14ac:dyDescent="0.35">
      <c r="A6806" s="58"/>
      <c r="B6806" s="49">
        <v>6333</v>
      </c>
      <c r="C6806" s="28"/>
      <c r="D6806" s="30"/>
      <c r="E6806" s="30"/>
      <c r="F6806" s="30"/>
      <c r="G6806" s="40"/>
      <c r="H6806" s="28"/>
      <c r="I6806" s="38"/>
      <c r="J6806" s="22"/>
      <c r="S6806" s="50"/>
    </row>
    <row r="6807" spans="1:19" s="7" customFormat="1" ht="13.25" customHeight="1" x14ac:dyDescent="0.35">
      <c r="A6807" s="58"/>
      <c r="B6807" s="49">
        <v>6334</v>
      </c>
      <c r="C6807" s="28"/>
      <c r="D6807" s="30"/>
      <c r="E6807" s="30"/>
      <c r="F6807" s="30"/>
      <c r="G6807" s="40"/>
      <c r="H6807" s="28"/>
      <c r="I6807" s="38"/>
      <c r="J6807" s="22"/>
      <c r="S6807" s="50"/>
    </row>
    <row r="6808" spans="1:19" s="7" customFormat="1" ht="13.25" customHeight="1" x14ac:dyDescent="0.35">
      <c r="A6808" s="58"/>
      <c r="B6808" s="49">
        <v>6335</v>
      </c>
      <c r="C6808" s="28"/>
      <c r="D6808" s="30"/>
      <c r="E6808" s="30"/>
      <c r="F6808" s="30"/>
      <c r="G6808" s="40"/>
      <c r="H6808" s="28"/>
      <c r="I6808" s="38"/>
      <c r="J6808" s="22"/>
      <c r="S6808" s="50"/>
    </row>
    <row r="6809" spans="1:19" s="7" customFormat="1" ht="13.25" customHeight="1" x14ac:dyDescent="0.35">
      <c r="A6809" s="58"/>
      <c r="B6809" s="49">
        <v>6336</v>
      </c>
      <c r="C6809" s="28"/>
      <c r="D6809" s="30"/>
      <c r="E6809" s="30"/>
      <c r="F6809" s="30"/>
      <c r="G6809" s="40"/>
      <c r="H6809" s="28"/>
      <c r="I6809" s="38"/>
      <c r="J6809" s="22"/>
      <c r="S6809" s="50"/>
    </row>
    <row r="6810" spans="1:19" s="7" customFormat="1" ht="13.25" customHeight="1" x14ac:dyDescent="0.35">
      <c r="A6810" s="58"/>
      <c r="B6810" s="49">
        <v>6337</v>
      </c>
      <c r="C6810" s="28"/>
      <c r="D6810" s="30"/>
      <c r="E6810" s="30"/>
      <c r="F6810" s="30"/>
      <c r="G6810" s="40"/>
      <c r="H6810" s="28"/>
      <c r="I6810" s="38"/>
      <c r="J6810" s="22"/>
      <c r="S6810" s="50"/>
    </row>
    <row r="6811" spans="1:19" s="7" customFormat="1" ht="13.25" customHeight="1" x14ac:dyDescent="0.35">
      <c r="A6811" s="58"/>
      <c r="B6811" s="49">
        <v>6338</v>
      </c>
      <c r="C6811" s="28"/>
      <c r="D6811" s="30"/>
      <c r="E6811" s="30"/>
      <c r="F6811" s="30"/>
      <c r="G6811" s="40"/>
      <c r="H6811" s="28"/>
      <c r="I6811" s="38"/>
      <c r="J6811" s="22"/>
      <c r="S6811" s="50"/>
    </row>
    <row r="6812" spans="1:19" s="7" customFormat="1" ht="13.25" customHeight="1" x14ac:dyDescent="0.35">
      <c r="A6812" s="58"/>
      <c r="B6812" s="49">
        <v>6339</v>
      </c>
      <c r="C6812" s="28"/>
      <c r="D6812" s="30"/>
      <c r="E6812" s="30"/>
      <c r="F6812" s="30"/>
      <c r="G6812" s="40"/>
      <c r="H6812" s="28"/>
      <c r="I6812" s="38"/>
      <c r="J6812" s="22"/>
      <c r="S6812" s="50"/>
    </row>
    <row r="6813" spans="1:19" s="7" customFormat="1" ht="13.25" customHeight="1" x14ac:dyDescent="0.35">
      <c r="A6813" s="58"/>
      <c r="B6813" s="49">
        <v>6340</v>
      </c>
      <c r="C6813" s="28"/>
      <c r="D6813" s="30"/>
      <c r="E6813" s="30"/>
      <c r="F6813" s="30"/>
      <c r="G6813" s="40"/>
      <c r="H6813" s="28"/>
      <c r="I6813" s="38"/>
      <c r="J6813" s="22"/>
      <c r="S6813" s="50"/>
    </row>
    <row r="6814" spans="1:19" s="7" customFormat="1" ht="13.25" customHeight="1" x14ac:dyDescent="0.35">
      <c r="A6814" s="58"/>
      <c r="B6814" s="49">
        <v>6341</v>
      </c>
      <c r="C6814" s="28"/>
      <c r="D6814" s="30"/>
      <c r="E6814" s="30"/>
      <c r="F6814" s="30"/>
      <c r="G6814" s="40"/>
      <c r="H6814" s="28"/>
      <c r="I6814" s="38"/>
      <c r="J6814" s="22"/>
      <c r="S6814" s="50"/>
    </row>
    <row r="6815" spans="1:19" s="7" customFormat="1" ht="13.25" customHeight="1" x14ac:dyDescent="0.35">
      <c r="A6815" s="58"/>
      <c r="B6815" s="49">
        <v>6342</v>
      </c>
      <c r="C6815" s="28"/>
      <c r="D6815" s="30"/>
      <c r="E6815" s="30"/>
      <c r="F6815" s="30"/>
      <c r="G6815" s="40"/>
      <c r="H6815" s="28"/>
      <c r="I6815" s="38"/>
      <c r="J6815" s="22"/>
      <c r="S6815" s="50"/>
    </row>
    <row r="6816" spans="1:19" s="7" customFormat="1" ht="13.25" customHeight="1" x14ac:dyDescent="0.35">
      <c r="A6816" s="58"/>
      <c r="B6816" s="49">
        <v>6343</v>
      </c>
      <c r="C6816" s="28"/>
      <c r="D6816" s="30"/>
      <c r="E6816" s="30"/>
      <c r="F6816" s="30"/>
      <c r="G6816" s="40"/>
      <c r="H6816" s="28"/>
      <c r="I6816" s="38"/>
      <c r="J6816" s="22"/>
      <c r="S6816" s="50"/>
    </row>
    <row r="6817" spans="1:31" s="7" customFormat="1" ht="13.25" customHeight="1" x14ac:dyDescent="0.35">
      <c r="A6817" s="58"/>
      <c r="B6817" s="49">
        <v>6344</v>
      </c>
      <c r="C6817" s="28"/>
      <c r="D6817" s="30"/>
      <c r="E6817" s="30"/>
      <c r="F6817" s="30"/>
      <c r="G6817" s="40"/>
      <c r="H6817" s="28"/>
      <c r="I6817" s="38"/>
      <c r="J6817" s="22"/>
      <c r="S6817" s="50"/>
    </row>
    <row r="6818" spans="1:31" s="7" customFormat="1" ht="13.25" customHeight="1" x14ac:dyDescent="0.35">
      <c r="A6818" s="58"/>
      <c r="B6818" s="49">
        <v>6345</v>
      </c>
      <c r="C6818" s="28"/>
      <c r="D6818" s="30"/>
      <c r="E6818" s="30"/>
      <c r="F6818" s="30"/>
      <c r="G6818" s="40"/>
      <c r="H6818" s="28"/>
      <c r="I6818" s="38"/>
      <c r="J6818" s="22"/>
      <c r="S6818" s="50"/>
    </row>
    <row r="6819" spans="1:31" s="7" customFormat="1" ht="13.25" customHeight="1" x14ac:dyDescent="0.35">
      <c r="A6819" s="58"/>
      <c r="B6819" s="49">
        <v>6346</v>
      </c>
      <c r="C6819" s="28"/>
      <c r="D6819" s="30"/>
      <c r="E6819" s="30"/>
      <c r="F6819" s="30"/>
      <c r="G6819" s="30"/>
      <c r="H6819" s="28"/>
      <c r="I6819" s="38"/>
      <c r="J6819" s="22"/>
      <c r="S6819" s="50"/>
    </row>
    <row r="6820" spans="1:31" s="7" customFormat="1" ht="13.25" customHeight="1" x14ac:dyDescent="0.35">
      <c r="A6820" s="58"/>
      <c r="B6820" s="49">
        <v>6347</v>
      </c>
      <c r="C6820" s="28"/>
      <c r="D6820" s="30"/>
      <c r="E6820" s="30"/>
      <c r="F6820" s="30"/>
      <c r="G6820" s="40"/>
      <c r="H6820" s="28"/>
      <c r="I6820" s="38"/>
      <c r="J6820" s="22"/>
      <c r="S6820" s="50"/>
    </row>
    <row r="6821" spans="1:31" s="7" customFormat="1" ht="13.25" customHeight="1" x14ac:dyDescent="0.35">
      <c r="A6821" s="58"/>
      <c r="B6821" s="49">
        <v>6348</v>
      </c>
      <c r="C6821" s="28"/>
      <c r="D6821" s="30"/>
      <c r="E6821" s="30"/>
      <c r="F6821" s="30"/>
      <c r="G6821" s="30"/>
      <c r="H6821" s="28"/>
      <c r="I6821" s="38"/>
      <c r="J6821" s="22"/>
      <c r="S6821" s="50"/>
    </row>
    <row r="6822" spans="1:31" s="7" customFormat="1" ht="13.25" customHeight="1" x14ac:dyDescent="0.35">
      <c r="A6822" s="58"/>
      <c r="B6822" s="49">
        <v>6349</v>
      </c>
      <c r="C6822" s="28"/>
      <c r="D6822" s="30"/>
      <c r="E6822" s="30"/>
      <c r="F6822" s="30"/>
      <c r="G6822" s="40"/>
      <c r="H6822" s="28"/>
      <c r="I6822" s="38"/>
      <c r="J6822" s="22"/>
      <c r="S6822" s="50"/>
    </row>
    <row r="6823" spans="1:31" ht="13.25" customHeight="1" x14ac:dyDescent="0.35">
      <c r="B6823" s="49">
        <v>6350</v>
      </c>
      <c r="H6823" s="28"/>
      <c r="I6823" s="30"/>
      <c r="J6823" s="3"/>
      <c r="AD6823" s="1"/>
      <c r="AE6823" s="1"/>
    </row>
    <row r="6824" spans="1:31" ht="13.25" customHeight="1" x14ac:dyDescent="0.35">
      <c r="B6824" s="49">
        <v>6351</v>
      </c>
      <c r="H6824" s="28"/>
      <c r="I6824" s="30"/>
      <c r="J6824" s="3"/>
      <c r="AD6824" s="1"/>
      <c r="AE6824" s="1"/>
    </row>
    <row r="6825" spans="1:31" ht="13.25" customHeight="1" x14ac:dyDescent="0.35">
      <c r="B6825" s="49">
        <v>6352</v>
      </c>
      <c r="H6825" s="28"/>
      <c r="I6825" s="30"/>
      <c r="J6825" s="3"/>
      <c r="AD6825" s="1"/>
      <c r="AE6825" s="1"/>
    </row>
    <row r="6826" spans="1:31" ht="13.25" customHeight="1" x14ac:dyDescent="0.35">
      <c r="B6826" s="49">
        <v>6353</v>
      </c>
      <c r="H6826" s="28"/>
      <c r="I6826" s="30"/>
      <c r="J6826" s="3"/>
      <c r="AD6826" s="1"/>
      <c r="AE6826" s="1"/>
    </row>
    <row r="6827" spans="1:31" ht="13.25" customHeight="1" x14ac:dyDescent="0.35">
      <c r="B6827" s="49">
        <v>6354</v>
      </c>
      <c r="H6827" s="28"/>
      <c r="I6827" s="30"/>
      <c r="J6827" s="3"/>
      <c r="AD6827" s="1"/>
      <c r="AE6827" s="1"/>
    </row>
    <row r="6828" spans="1:31" ht="13.25" customHeight="1" x14ac:dyDescent="0.35">
      <c r="B6828" s="49">
        <v>6355</v>
      </c>
      <c r="H6828" s="28"/>
      <c r="I6828" s="30"/>
      <c r="J6828" s="3"/>
      <c r="AD6828" s="1"/>
      <c r="AE6828" s="1"/>
    </row>
    <row r="6829" spans="1:31" ht="13.25" customHeight="1" x14ac:dyDescent="0.35">
      <c r="B6829" s="49">
        <v>6356</v>
      </c>
      <c r="H6829" s="28"/>
      <c r="I6829" s="30"/>
      <c r="J6829" s="3"/>
      <c r="AD6829" s="1"/>
      <c r="AE6829" s="1"/>
    </row>
    <row r="6830" spans="1:31" ht="13.25" customHeight="1" x14ac:dyDescent="0.35">
      <c r="B6830" s="49">
        <v>6357</v>
      </c>
      <c r="H6830" s="28"/>
      <c r="I6830" s="30"/>
      <c r="J6830" s="3"/>
      <c r="AD6830" s="1"/>
      <c r="AE6830" s="1"/>
    </row>
    <row r="6831" spans="1:31" ht="13.25" customHeight="1" x14ac:dyDescent="0.35">
      <c r="B6831" s="49">
        <v>6358</v>
      </c>
      <c r="H6831" s="28"/>
      <c r="I6831" s="30"/>
      <c r="J6831" s="3"/>
      <c r="AD6831" s="1"/>
      <c r="AE6831" s="1"/>
    </row>
    <row r="6832" spans="1:31" ht="13.25" customHeight="1" x14ac:dyDescent="0.35">
      <c r="B6832" s="49">
        <v>6359</v>
      </c>
      <c r="H6832" s="28"/>
      <c r="I6832" s="30"/>
      <c r="J6832" s="3"/>
      <c r="AD6832" s="1"/>
      <c r="AE6832" s="1"/>
    </row>
    <row r="6833" spans="2:31" ht="13.25" customHeight="1" x14ac:dyDescent="0.35">
      <c r="B6833" s="49">
        <v>6360</v>
      </c>
      <c r="H6833" s="28"/>
      <c r="I6833" s="30"/>
      <c r="J6833" s="3"/>
      <c r="AD6833" s="1"/>
      <c r="AE6833" s="1"/>
    </row>
    <row r="6834" spans="2:31" ht="13.25" customHeight="1" x14ac:dyDescent="0.35">
      <c r="B6834" s="49">
        <v>6361</v>
      </c>
      <c r="H6834" s="28"/>
      <c r="I6834" s="30"/>
      <c r="J6834" s="3"/>
      <c r="AD6834" s="1"/>
      <c r="AE6834" s="1"/>
    </row>
    <row r="6835" spans="2:31" ht="13.25" customHeight="1" x14ac:dyDescent="0.35">
      <c r="B6835" s="49">
        <v>6362</v>
      </c>
      <c r="H6835" s="28"/>
      <c r="I6835" s="30"/>
      <c r="J6835" s="3"/>
      <c r="AD6835" s="1"/>
      <c r="AE6835" s="1"/>
    </row>
    <row r="6836" spans="2:31" ht="13.25" customHeight="1" x14ac:dyDescent="0.35">
      <c r="B6836" s="49">
        <v>6363</v>
      </c>
      <c r="H6836" s="28"/>
      <c r="I6836" s="30"/>
      <c r="J6836" s="3"/>
      <c r="AD6836" s="1"/>
      <c r="AE6836" s="1"/>
    </row>
    <row r="6837" spans="2:31" ht="13.25" customHeight="1" x14ac:dyDescent="0.35">
      <c r="B6837" s="49">
        <v>6364</v>
      </c>
      <c r="H6837" s="28"/>
      <c r="I6837" s="30"/>
      <c r="J6837" s="3"/>
      <c r="AD6837" s="1"/>
      <c r="AE6837" s="1"/>
    </row>
    <row r="6838" spans="2:31" ht="13.25" customHeight="1" x14ac:dyDescent="0.35">
      <c r="B6838" s="49">
        <v>6365</v>
      </c>
      <c r="H6838" s="28"/>
      <c r="I6838" s="30"/>
      <c r="J6838" s="3"/>
      <c r="AD6838" s="1"/>
      <c r="AE6838" s="1"/>
    </row>
    <row r="6839" spans="2:31" ht="13.25" customHeight="1" x14ac:dyDescent="0.35">
      <c r="B6839" s="49">
        <v>6366</v>
      </c>
      <c r="H6839" s="28"/>
      <c r="I6839" s="30"/>
      <c r="J6839" s="3"/>
      <c r="AD6839" s="1"/>
      <c r="AE6839" s="1"/>
    </row>
    <row r="6840" spans="2:31" ht="13.25" customHeight="1" x14ac:dyDescent="0.35">
      <c r="B6840" s="49">
        <v>6367</v>
      </c>
      <c r="H6840" s="28"/>
      <c r="I6840" s="30"/>
      <c r="J6840" s="3"/>
      <c r="AD6840" s="1"/>
      <c r="AE6840" s="1"/>
    </row>
    <row r="6841" spans="2:31" ht="13.25" customHeight="1" x14ac:dyDescent="0.35">
      <c r="B6841" s="49">
        <v>6368</v>
      </c>
      <c r="H6841" s="28"/>
      <c r="I6841" s="30"/>
      <c r="J6841" s="3"/>
      <c r="AD6841" s="1"/>
      <c r="AE6841" s="1"/>
    </row>
    <row r="6842" spans="2:31" ht="13.25" customHeight="1" x14ac:dyDescent="0.35">
      <c r="B6842" s="49">
        <v>6369</v>
      </c>
      <c r="H6842" s="28"/>
      <c r="I6842" s="30"/>
      <c r="J6842" s="3"/>
      <c r="AD6842" s="1"/>
      <c r="AE6842" s="1"/>
    </row>
    <row r="6843" spans="2:31" ht="13.25" customHeight="1" x14ac:dyDescent="0.35">
      <c r="B6843" s="49">
        <v>6370</v>
      </c>
      <c r="H6843" s="28"/>
      <c r="I6843" s="30"/>
      <c r="J6843" s="3"/>
      <c r="AD6843" s="1"/>
      <c r="AE6843" s="1"/>
    </row>
    <row r="6844" spans="2:31" ht="13.25" customHeight="1" x14ac:dyDescent="0.35">
      <c r="B6844" s="49">
        <v>6371</v>
      </c>
      <c r="H6844" s="28"/>
      <c r="I6844" s="30"/>
      <c r="J6844" s="3"/>
      <c r="AD6844" s="1"/>
      <c r="AE6844" s="1"/>
    </row>
    <row r="6845" spans="2:31" ht="13.25" customHeight="1" x14ac:dyDescent="0.35">
      <c r="B6845" s="49">
        <v>6372</v>
      </c>
      <c r="H6845" s="28"/>
      <c r="I6845" s="30"/>
      <c r="J6845" s="3"/>
      <c r="AD6845" s="1"/>
      <c r="AE6845" s="1"/>
    </row>
    <row r="6846" spans="2:31" ht="13.25" customHeight="1" x14ac:dyDescent="0.35">
      <c r="B6846" s="49">
        <v>6373</v>
      </c>
      <c r="H6846" s="28"/>
      <c r="I6846" s="30"/>
      <c r="J6846" s="3"/>
      <c r="AD6846" s="1"/>
      <c r="AE6846" s="1"/>
    </row>
    <row r="6847" spans="2:31" ht="13.25" customHeight="1" x14ac:dyDescent="0.35">
      <c r="B6847" s="49">
        <v>6374</v>
      </c>
      <c r="H6847" s="28"/>
      <c r="I6847" s="30"/>
      <c r="J6847" s="3"/>
      <c r="AD6847" s="1"/>
      <c r="AE6847" s="1"/>
    </row>
    <row r="6848" spans="2:31" ht="13.25" customHeight="1" x14ac:dyDescent="0.35">
      <c r="B6848" s="49">
        <v>6375</v>
      </c>
      <c r="H6848" s="28"/>
      <c r="I6848" s="30"/>
      <c r="J6848" s="3"/>
      <c r="AD6848" s="1"/>
      <c r="AE6848" s="1"/>
    </row>
    <row r="6849" spans="2:31" ht="13.25" customHeight="1" x14ac:dyDescent="0.35">
      <c r="B6849" s="49">
        <v>6376</v>
      </c>
      <c r="H6849" s="28"/>
      <c r="I6849" s="30"/>
      <c r="J6849" s="3"/>
      <c r="AD6849" s="1"/>
      <c r="AE6849" s="1"/>
    </row>
    <row r="6850" spans="2:31" ht="13.25" customHeight="1" x14ac:dyDescent="0.35">
      <c r="B6850" s="49">
        <v>6377</v>
      </c>
      <c r="H6850" s="28"/>
      <c r="I6850" s="30"/>
      <c r="J6850" s="3"/>
      <c r="AD6850" s="1"/>
      <c r="AE6850" s="1"/>
    </row>
    <row r="6851" spans="2:31" ht="13.25" customHeight="1" x14ac:dyDescent="0.35">
      <c r="B6851" s="49">
        <v>6378</v>
      </c>
      <c r="H6851" s="28"/>
      <c r="I6851" s="30"/>
      <c r="J6851" s="3"/>
      <c r="AD6851" s="1"/>
      <c r="AE6851" s="1"/>
    </row>
    <row r="6852" spans="2:31" ht="13.25" customHeight="1" x14ac:dyDescent="0.35">
      <c r="B6852" s="49">
        <v>6379</v>
      </c>
      <c r="H6852" s="28"/>
      <c r="I6852" s="30"/>
      <c r="J6852" s="3"/>
      <c r="AD6852" s="1"/>
      <c r="AE6852" s="1"/>
    </row>
    <row r="6853" spans="2:31" ht="13.25" customHeight="1" x14ac:dyDescent="0.35">
      <c r="B6853" s="49">
        <v>6380</v>
      </c>
      <c r="H6853" s="28"/>
      <c r="I6853" s="30"/>
      <c r="J6853" s="3"/>
      <c r="AD6853" s="1"/>
      <c r="AE6853" s="1"/>
    </row>
    <row r="6854" spans="2:31" ht="13.25" customHeight="1" x14ac:dyDescent="0.35">
      <c r="B6854" s="49">
        <v>6381</v>
      </c>
      <c r="H6854" s="28"/>
      <c r="I6854" s="30"/>
      <c r="J6854" s="3"/>
      <c r="AD6854" s="1"/>
      <c r="AE6854" s="1"/>
    </row>
    <row r="6855" spans="2:31" ht="13.25" customHeight="1" x14ac:dyDescent="0.35">
      <c r="B6855" s="49">
        <v>6382</v>
      </c>
      <c r="H6855" s="28"/>
      <c r="I6855" s="30"/>
      <c r="J6855" s="3"/>
      <c r="AD6855" s="1"/>
      <c r="AE6855" s="1"/>
    </row>
    <row r="6856" spans="2:31" ht="13.25" customHeight="1" x14ac:dyDescent="0.35">
      <c r="B6856" s="49">
        <v>6383</v>
      </c>
      <c r="H6856" s="28"/>
      <c r="I6856" s="30"/>
      <c r="J6856" s="3"/>
      <c r="AD6856" s="1"/>
      <c r="AE6856" s="1"/>
    </row>
    <row r="6857" spans="2:31" ht="13.25" customHeight="1" x14ac:dyDescent="0.35">
      <c r="B6857" s="49">
        <v>6384</v>
      </c>
      <c r="H6857" s="28"/>
      <c r="I6857" s="30"/>
      <c r="J6857" s="3"/>
      <c r="AD6857" s="1"/>
      <c r="AE6857" s="1"/>
    </row>
    <row r="6858" spans="2:31" ht="13.25" customHeight="1" x14ac:dyDescent="0.35">
      <c r="B6858" s="49">
        <v>6385</v>
      </c>
      <c r="H6858" s="28"/>
      <c r="I6858" s="30"/>
      <c r="J6858" s="3"/>
      <c r="AD6858" s="1"/>
      <c r="AE6858" s="1"/>
    </row>
    <row r="6859" spans="2:31" ht="13.25" customHeight="1" x14ac:dyDescent="0.35">
      <c r="B6859" s="49">
        <v>6386</v>
      </c>
      <c r="H6859" s="28"/>
      <c r="I6859" s="30"/>
      <c r="J6859" s="3"/>
      <c r="AD6859" s="1"/>
      <c r="AE6859" s="1"/>
    </row>
    <row r="6860" spans="2:31" ht="13.25" customHeight="1" x14ac:dyDescent="0.35">
      <c r="B6860" s="49">
        <v>6387</v>
      </c>
      <c r="H6860" s="28"/>
      <c r="I6860" s="30"/>
      <c r="J6860" s="3"/>
      <c r="AD6860" s="1"/>
      <c r="AE6860" s="1"/>
    </row>
    <row r="6861" spans="2:31" ht="13.25" customHeight="1" x14ac:dyDescent="0.35">
      <c r="B6861" s="49">
        <v>6388</v>
      </c>
      <c r="H6861" s="28"/>
      <c r="I6861" s="30"/>
      <c r="J6861" s="3"/>
      <c r="AD6861" s="1"/>
      <c r="AE6861" s="1"/>
    </row>
    <row r="6862" spans="2:31" ht="13.25" customHeight="1" x14ac:dyDescent="0.35">
      <c r="B6862" s="49">
        <v>6389</v>
      </c>
      <c r="H6862" s="28"/>
      <c r="I6862" s="30"/>
      <c r="J6862" s="3"/>
      <c r="AD6862" s="1"/>
      <c r="AE6862" s="1"/>
    </row>
    <row r="6863" spans="2:31" ht="13.25" customHeight="1" x14ac:dyDescent="0.35">
      <c r="B6863" s="49">
        <v>6390</v>
      </c>
      <c r="H6863" s="28"/>
      <c r="I6863" s="30"/>
      <c r="J6863" s="3"/>
      <c r="AD6863" s="1"/>
      <c r="AE6863" s="1"/>
    </row>
    <row r="6864" spans="2:31" ht="13.25" customHeight="1" x14ac:dyDescent="0.35">
      <c r="B6864" s="49">
        <v>6391</v>
      </c>
      <c r="H6864" s="28"/>
      <c r="I6864" s="30"/>
      <c r="J6864" s="3"/>
      <c r="AD6864" s="1"/>
      <c r="AE6864" s="1"/>
    </row>
    <row r="6865" spans="2:31" ht="13.25" customHeight="1" x14ac:dyDescent="0.35">
      <c r="B6865" s="49">
        <v>6392</v>
      </c>
      <c r="H6865" s="28"/>
      <c r="I6865" s="30"/>
      <c r="J6865" s="3"/>
      <c r="AD6865" s="1"/>
      <c r="AE6865" s="1"/>
    </row>
    <row r="6866" spans="2:31" ht="13.25" customHeight="1" x14ac:dyDescent="0.35">
      <c r="B6866" s="49">
        <v>6393</v>
      </c>
      <c r="H6866" s="28"/>
      <c r="I6866" s="30"/>
      <c r="J6866" s="3"/>
      <c r="AD6866" s="1"/>
      <c r="AE6866" s="1"/>
    </row>
    <row r="6867" spans="2:31" ht="13.25" customHeight="1" x14ac:dyDescent="0.35">
      <c r="B6867" s="49">
        <v>6394</v>
      </c>
      <c r="H6867" s="28"/>
      <c r="I6867" s="30"/>
      <c r="J6867" s="3"/>
      <c r="AD6867" s="1"/>
      <c r="AE6867" s="1"/>
    </row>
    <row r="6868" spans="2:31" ht="13.25" customHeight="1" x14ac:dyDescent="0.35">
      <c r="B6868" s="49">
        <v>6395</v>
      </c>
      <c r="H6868" s="28"/>
      <c r="I6868" s="30"/>
      <c r="J6868" s="3"/>
      <c r="AD6868" s="1"/>
      <c r="AE6868" s="1"/>
    </row>
    <row r="6869" spans="2:31" ht="13.25" customHeight="1" x14ac:dyDescent="0.35">
      <c r="B6869" s="49">
        <v>6396</v>
      </c>
      <c r="H6869" s="28"/>
      <c r="I6869" s="30"/>
      <c r="J6869" s="3"/>
      <c r="AD6869" s="1"/>
      <c r="AE6869" s="1"/>
    </row>
    <row r="6870" spans="2:31" ht="13.25" customHeight="1" x14ac:dyDescent="0.35">
      <c r="B6870" s="49">
        <v>6397</v>
      </c>
      <c r="H6870" s="28"/>
      <c r="I6870" s="30"/>
      <c r="J6870" s="3"/>
      <c r="AD6870" s="1"/>
      <c r="AE6870" s="1"/>
    </row>
    <row r="6871" spans="2:31" ht="13.25" customHeight="1" x14ac:dyDescent="0.35">
      <c r="B6871" s="49">
        <v>6398</v>
      </c>
      <c r="H6871" s="28"/>
      <c r="I6871" s="30"/>
      <c r="J6871" s="3"/>
      <c r="AD6871" s="1"/>
      <c r="AE6871" s="1"/>
    </row>
    <row r="6872" spans="2:31" ht="13.25" customHeight="1" x14ac:dyDescent="0.35">
      <c r="B6872" s="49">
        <v>6399</v>
      </c>
      <c r="H6872" s="28"/>
      <c r="I6872" s="30"/>
      <c r="J6872" s="3"/>
      <c r="AD6872" s="1"/>
      <c r="AE6872" s="1"/>
    </row>
    <row r="6873" spans="2:31" ht="13.25" customHeight="1" x14ac:dyDescent="0.35">
      <c r="B6873" s="49">
        <v>6420</v>
      </c>
      <c r="D6873" s="38"/>
      <c r="E6873" s="38"/>
      <c r="F6873" s="38"/>
      <c r="G6873" s="103"/>
      <c r="H6873" s="104"/>
      <c r="I6873" s="30"/>
      <c r="J6873" s="3"/>
      <c r="AD6873" s="1"/>
      <c r="AE6873" s="1"/>
    </row>
    <row r="6874" spans="2:31" ht="13.25" customHeight="1" x14ac:dyDescent="0.35">
      <c r="B6874" s="49">
        <v>6422</v>
      </c>
      <c r="C6874" s="41"/>
      <c r="D6874" s="38"/>
      <c r="E6874" s="38"/>
      <c r="F6874" s="38"/>
      <c r="G6874" s="103"/>
      <c r="H6874" s="104"/>
      <c r="I6874" s="30"/>
      <c r="J6874" s="3"/>
      <c r="AD6874" s="1"/>
      <c r="AE6874" s="1"/>
    </row>
    <row r="6875" spans="2:31" ht="13.25" customHeight="1" x14ac:dyDescent="0.35">
      <c r="B6875" s="49">
        <v>6424</v>
      </c>
      <c r="H6875" s="28"/>
      <c r="I6875" s="30"/>
      <c r="J6875" s="3"/>
      <c r="AD6875" s="1"/>
      <c r="AE6875" s="1"/>
    </row>
    <row r="6876" spans="2:31" ht="13.25" customHeight="1" x14ac:dyDescent="0.35">
      <c r="B6876" s="49">
        <v>6425</v>
      </c>
      <c r="H6876" s="28"/>
      <c r="I6876" s="30"/>
      <c r="J6876" s="3"/>
      <c r="AD6876" s="1"/>
      <c r="AE6876" s="1"/>
    </row>
    <row r="6877" spans="2:31" ht="13.25" customHeight="1" x14ac:dyDescent="0.35">
      <c r="B6877" s="49">
        <v>6426</v>
      </c>
      <c r="H6877" s="28"/>
      <c r="I6877" s="30"/>
      <c r="J6877" s="3"/>
      <c r="AD6877" s="1"/>
      <c r="AE6877" s="1"/>
    </row>
    <row r="6878" spans="2:31" ht="13.25" customHeight="1" x14ac:dyDescent="0.35">
      <c r="B6878" s="49">
        <v>6427</v>
      </c>
      <c r="H6878" s="28"/>
      <c r="I6878" s="30"/>
      <c r="J6878" s="3"/>
      <c r="AD6878" s="1"/>
      <c r="AE6878" s="1"/>
    </row>
    <row r="6879" spans="2:31" ht="13.25" customHeight="1" x14ac:dyDescent="0.35">
      <c r="B6879" s="49">
        <v>6428</v>
      </c>
      <c r="H6879" s="28"/>
      <c r="I6879" s="30"/>
      <c r="J6879" s="3"/>
      <c r="AD6879" s="1"/>
      <c r="AE6879" s="1"/>
    </row>
    <row r="6880" spans="2:31" ht="13.25" customHeight="1" x14ac:dyDescent="0.35">
      <c r="B6880" s="49">
        <v>6429</v>
      </c>
      <c r="H6880" s="28"/>
      <c r="I6880" s="30"/>
      <c r="J6880" s="3"/>
      <c r="AD6880" s="1"/>
      <c r="AE6880" s="1"/>
    </row>
    <row r="6881" spans="2:31" ht="13.25" customHeight="1" x14ac:dyDescent="0.35">
      <c r="B6881" s="49">
        <v>6430</v>
      </c>
      <c r="H6881" s="28"/>
      <c r="I6881" s="30"/>
      <c r="J6881" s="3"/>
      <c r="AD6881" s="1"/>
      <c r="AE6881" s="1"/>
    </row>
    <row r="6882" spans="2:31" ht="13.25" customHeight="1" x14ac:dyDescent="0.35">
      <c r="B6882" s="49">
        <v>6431</v>
      </c>
      <c r="H6882" s="28"/>
      <c r="I6882" s="30"/>
      <c r="J6882" s="3"/>
      <c r="AD6882" s="1"/>
      <c r="AE6882" s="1"/>
    </row>
    <row r="6883" spans="2:31" ht="13.25" customHeight="1" x14ac:dyDescent="0.35">
      <c r="B6883" s="49">
        <v>6432</v>
      </c>
      <c r="H6883" s="28"/>
      <c r="I6883" s="30"/>
      <c r="J6883" s="3"/>
      <c r="AD6883" s="1"/>
      <c r="AE6883" s="1"/>
    </row>
    <row r="6884" spans="2:31" ht="13.25" customHeight="1" x14ac:dyDescent="0.35">
      <c r="B6884" s="49">
        <v>6433</v>
      </c>
      <c r="H6884" s="28"/>
      <c r="I6884" s="30"/>
      <c r="J6884" s="3"/>
      <c r="AD6884" s="1"/>
      <c r="AE6884" s="1"/>
    </row>
    <row r="6885" spans="2:31" ht="13.25" customHeight="1" x14ac:dyDescent="0.35">
      <c r="B6885" s="49">
        <v>6434</v>
      </c>
      <c r="H6885" s="28"/>
      <c r="I6885" s="30"/>
      <c r="J6885" s="3"/>
      <c r="AD6885" s="1"/>
      <c r="AE6885" s="1"/>
    </row>
    <row r="6886" spans="2:31" ht="13.25" customHeight="1" x14ac:dyDescent="0.35">
      <c r="B6886" s="49">
        <v>6435</v>
      </c>
      <c r="H6886" s="28"/>
      <c r="I6886" s="30"/>
      <c r="J6886" s="3"/>
      <c r="AD6886" s="1"/>
      <c r="AE6886" s="1"/>
    </row>
    <row r="6887" spans="2:31" ht="13.25" customHeight="1" x14ac:dyDescent="0.35">
      <c r="B6887" s="49">
        <v>6436</v>
      </c>
      <c r="H6887" s="28"/>
      <c r="I6887" s="30"/>
      <c r="J6887" s="3"/>
      <c r="AD6887" s="1"/>
      <c r="AE6887" s="1"/>
    </row>
    <row r="6888" spans="2:31" ht="13.25" customHeight="1" x14ac:dyDescent="0.35">
      <c r="B6888" s="49">
        <v>6437</v>
      </c>
      <c r="H6888" s="28"/>
      <c r="I6888" s="30"/>
      <c r="J6888" s="3"/>
      <c r="AD6888" s="1"/>
      <c r="AE6888" s="1"/>
    </row>
    <row r="6889" spans="2:31" ht="13.25" customHeight="1" x14ac:dyDescent="0.35">
      <c r="B6889" s="49">
        <v>6438</v>
      </c>
      <c r="H6889" s="28"/>
      <c r="I6889" s="30"/>
      <c r="J6889" s="3"/>
      <c r="AD6889" s="1"/>
      <c r="AE6889" s="1"/>
    </row>
    <row r="6890" spans="2:31" ht="13.25" customHeight="1" x14ac:dyDescent="0.35">
      <c r="B6890" s="49">
        <v>6439</v>
      </c>
      <c r="H6890" s="28"/>
      <c r="I6890" s="30"/>
      <c r="J6890" s="3"/>
      <c r="AD6890" s="1"/>
      <c r="AE6890" s="1"/>
    </row>
    <row r="6891" spans="2:31" ht="13.25" customHeight="1" x14ac:dyDescent="0.35">
      <c r="B6891" s="49">
        <v>6440</v>
      </c>
      <c r="H6891" s="28"/>
      <c r="I6891" s="30"/>
      <c r="J6891" s="3"/>
      <c r="AD6891" s="1"/>
      <c r="AE6891" s="1"/>
    </row>
    <row r="6892" spans="2:31" ht="13.25" customHeight="1" x14ac:dyDescent="0.35">
      <c r="B6892" s="49">
        <v>6441</v>
      </c>
      <c r="H6892" s="28"/>
      <c r="I6892" s="30"/>
      <c r="J6892" s="3"/>
      <c r="AD6892" s="1"/>
      <c r="AE6892" s="1"/>
    </row>
    <row r="6893" spans="2:31" ht="13.25" customHeight="1" x14ac:dyDescent="0.35">
      <c r="B6893" s="49">
        <v>6442</v>
      </c>
      <c r="H6893" s="28"/>
      <c r="I6893" s="30"/>
      <c r="J6893" s="3"/>
      <c r="AD6893" s="1"/>
      <c r="AE6893" s="1"/>
    </row>
    <row r="6894" spans="2:31" ht="13.25" customHeight="1" x14ac:dyDescent="0.35">
      <c r="B6894" s="49">
        <v>6443</v>
      </c>
      <c r="H6894" s="28"/>
      <c r="I6894" s="30"/>
      <c r="J6894" s="3"/>
      <c r="AD6894" s="1"/>
      <c r="AE6894" s="1"/>
    </row>
    <row r="6895" spans="2:31" ht="13.25" customHeight="1" x14ac:dyDescent="0.35">
      <c r="B6895" s="49">
        <v>6444</v>
      </c>
      <c r="H6895" s="28"/>
      <c r="I6895" s="30"/>
      <c r="J6895" s="3"/>
      <c r="AD6895" s="1"/>
      <c r="AE6895" s="1"/>
    </row>
    <row r="6896" spans="2:31" ht="13.25" customHeight="1" x14ac:dyDescent="0.35">
      <c r="B6896" s="49">
        <v>6445</v>
      </c>
      <c r="H6896" s="28"/>
      <c r="I6896" s="30"/>
      <c r="J6896" s="3"/>
      <c r="AD6896" s="1"/>
      <c r="AE6896" s="1"/>
    </row>
    <row r="6897" spans="1:31" ht="13.25" customHeight="1" x14ac:dyDescent="0.35">
      <c r="B6897" s="49">
        <v>6446</v>
      </c>
      <c r="H6897" s="28"/>
      <c r="I6897" s="30"/>
      <c r="J6897" s="3"/>
      <c r="AD6897" s="1"/>
      <c r="AE6897" s="1"/>
    </row>
    <row r="6898" spans="1:31" ht="13.25" customHeight="1" x14ac:dyDescent="0.35">
      <c r="B6898" s="49">
        <v>6447</v>
      </c>
      <c r="H6898" s="28"/>
      <c r="I6898" s="30"/>
      <c r="J6898" s="3"/>
      <c r="AD6898" s="1"/>
      <c r="AE6898" s="1"/>
    </row>
    <row r="6899" spans="1:31" ht="13.25" customHeight="1" x14ac:dyDescent="0.35">
      <c r="B6899" s="49">
        <v>6448</v>
      </c>
      <c r="H6899" s="28"/>
      <c r="I6899" s="30"/>
      <c r="J6899" s="3"/>
      <c r="AD6899" s="1"/>
      <c r="AE6899" s="1"/>
    </row>
    <row r="6900" spans="1:31" s="7" customFormat="1" ht="13.25" customHeight="1" x14ac:dyDescent="0.35">
      <c r="A6900" s="58"/>
      <c r="B6900" s="49">
        <v>6449</v>
      </c>
      <c r="C6900" s="28"/>
      <c r="D6900" s="30"/>
      <c r="E6900" s="30"/>
      <c r="F6900" s="30"/>
      <c r="G6900" s="40"/>
      <c r="H6900" s="28"/>
      <c r="I6900" s="38"/>
      <c r="J6900" s="22"/>
      <c r="S6900" s="50"/>
    </row>
    <row r="6901" spans="1:31" s="7" customFormat="1" ht="13.25" customHeight="1" x14ac:dyDescent="0.35">
      <c r="A6901" s="58"/>
      <c r="B6901" s="49">
        <v>6450</v>
      </c>
      <c r="C6901" s="28"/>
      <c r="D6901" s="30"/>
      <c r="E6901" s="30"/>
      <c r="F6901" s="30"/>
      <c r="G6901" s="40"/>
      <c r="H6901" s="28"/>
      <c r="I6901" s="38"/>
      <c r="J6901" s="22"/>
      <c r="S6901" s="50"/>
    </row>
    <row r="6902" spans="1:31" s="7" customFormat="1" ht="13.25" customHeight="1" x14ac:dyDescent="0.35">
      <c r="A6902" s="58"/>
      <c r="B6902" s="49">
        <v>6451</v>
      </c>
      <c r="C6902" s="28"/>
      <c r="D6902" s="30"/>
      <c r="E6902" s="30"/>
      <c r="F6902" s="30"/>
      <c r="G6902" s="40"/>
      <c r="H6902" s="28"/>
      <c r="I6902" s="38"/>
      <c r="J6902" s="22"/>
      <c r="S6902" s="50"/>
    </row>
    <row r="6903" spans="1:31" s="7" customFormat="1" ht="13.25" customHeight="1" x14ac:dyDescent="0.35">
      <c r="A6903" s="58"/>
      <c r="B6903" s="49">
        <v>6452</v>
      </c>
      <c r="C6903" s="28"/>
      <c r="D6903" s="30"/>
      <c r="E6903" s="30"/>
      <c r="F6903" s="30"/>
      <c r="G6903" s="40"/>
      <c r="H6903" s="28"/>
      <c r="I6903" s="38"/>
      <c r="J6903" s="22"/>
      <c r="S6903" s="50"/>
    </row>
    <row r="6904" spans="1:31" s="7" customFormat="1" ht="13.25" customHeight="1" x14ac:dyDescent="0.35">
      <c r="A6904" s="58"/>
      <c r="B6904" s="49">
        <v>6453</v>
      </c>
      <c r="C6904" s="28"/>
      <c r="D6904" s="30"/>
      <c r="E6904" s="30"/>
      <c r="F6904" s="30"/>
      <c r="G6904" s="40"/>
      <c r="H6904" s="28"/>
      <c r="I6904" s="38"/>
      <c r="J6904" s="22"/>
      <c r="S6904" s="50"/>
    </row>
    <row r="6905" spans="1:31" s="7" customFormat="1" ht="13.25" customHeight="1" x14ac:dyDescent="0.35">
      <c r="A6905" s="58"/>
      <c r="B6905" s="49">
        <v>6454</v>
      </c>
      <c r="C6905" s="28"/>
      <c r="D6905" s="30"/>
      <c r="E6905" s="30"/>
      <c r="F6905" s="30"/>
      <c r="G6905" s="40"/>
      <c r="H6905" s="28"/>
      <c r="I6905" s="38"/>
      <c r="J6905" s="22"/>
      <c r="S6905" s="50"/>
    </row>
    <row r="6906" spans="1:31" s="7" customFormat="1" ht="13.25" customHeight="1" x14ac:dyDescent="0.35">
      <c r="A6906" s="58"/>
      <c r="B6906" s="49">
        <v>6455</v>
      </c>
      <c r="C6906" s="28"/>
      <c r="D6906" s="30"/>
      <c r="E6906" s="30"/>
      <c r="F6906" s="30"/>
      <c r="G6906" s="40"/>
      <c r="H6906" s="28"/>
      <c r="I6906" s="38"/>
      <c r="J6906" s="22"/>
      <c r="S6906" s="50"/>
    </row>
    <row r="6907" spans="1:31" s="7" customFormat="1" ht="13.25" customHeight="1" x14ac:dyDescent="0.35">
      <c r="A6907" s="58"/>
      <c r="B6907" s="49">
        <v>6456</v>
      </c>
      <c r="C6907" s="28"/>
      <c r="D6907" s="30"/>
      <c r="E6907" s="30"/>
      <c r="F6907" s="30"/>
      <c r="G6907" s="40"/>
      <c r="H6907" s="28"/>
      <c r="I6907" s="38"/>
      <c r="J6907" s="22"/>
      <c r="S6907" s="50"/>
    </row>
    <row r="6908" spans="1:31" s="7" customFormat="1" ht="13.25" customHeight="1" x14ac:dyDescent="0.35">
      <c r="A6908" s="58"/>
      <c r="B6908" s="49">
        <v>6457</v>
      </c>
      <c r="C6908" s="28"/>
      <c r="D6908" s="30"/>
      <c r="E6908" s="30"/>
      <c r="F6908" s="30"/>
      <c r="G6908" s="40"/>
      <c r="H6908" s="28"/>
      <c r="I6908" s="38"/>
      <c r="J6908" s="22"/>
      <c r="S6908" s="50"/>
    </row>
    <row r="6909" spans="1:31" s="7" customFormat="1" ht="13.25" customHeight="1" x14ac:dyDescent="0.35">
      <c r="A6909" s="58"/>
      <c r="B6909" s="49">
        <v>6458</v>
      </c>
      <c r="C6909" s="28"/>
      <c r="D6909" s="30"/>
      <c r="E6909" s="30"/>
      <c r="F6909" s="30"/>
      <c r="G6909" s="40"/>
      <c r="H6909" s="28"/>
      <c r="I6909" s="38"/>
      <c r="J6909" s="22"/>
      <c r="S6909" s="50"/>
    </row>
    <row r="6910" spans="1:31" s="7" customFormat="1" ht="13.25" customHeight="1" x14ac:dyDescent="0.35">
      <c r="A6910" s="58"/>
      <c r="B6910" s="49">
        <v>6459</v>
      </c>
      <c r="C6910" s="28"/>
      <c r="D6910" s="30"/>
      <c r="E6910" s="30"/>
      <c r="F6910" s="30"/>
      <c r="G6910" s="40"/>
      <c r="H6910" s="28"/>
      <c r="I6910" s="38"/>
      <c r="J6910" s="22"/>
      <c r="S6910" s="50"/>
    </row>
    <row r="6911" spans="1:31" s="7" customFormat="1" ht="13.25" customHeight="1" x14ac:dyDescent="0.35">
      <c r="A6911" s="58"/>
      <c r="B6911" s="49">
        <v>6460</v>
      </c>
      <c r="C6911" s="28"/>
      <c r="D6911" s="30"/>
      <c r="E6911" s="30"/>
      <c r="F6911" s="30"/>
      <c r="G6911" s="40"/>
      <c r="H6911" s="28"/>
      <c r="I6911" s="38"/>
      <c r="J6911" s="22"/>
      <c r="S6911" s="50"/>
    </row>
    <row r="6912" spans="1:31" s="7" customFormat="1" ht="13.25" customHeight="1" x14ac:dyDescent="0.35">
      <c r="A6912" s="58"/>
      <c r="B6912" s="49">
        <v>6461</v>
      </c>
      <c r="C6912" s="28"/>
      <c r="D6912" s="30"/>
      <c r="E6912" s="30"/>
      <c r="F6912" s="30"/>
      <c r="G6912" s="40"/>
      <c r="H6912" s="28"/>
      <c r="I6912" s="38"/>
      <c r="J6912" s="22"/>
      <c r="S6912" s="50"/>
    </row>
    <row r="6913" spans="1:31" s="7" customFormat="1" ht="13.25" customHeight="1" x14ac:dyDescent="0.35">
      <c r="A6913" s="58"/>
      <c r="B6913" s="49">
        <v>6462</v>
      </c>
      <c r="C6913" s="28"/>
      <c r="D6913" s="30"/>
      <c r="E6913" s="30"/>
      <c r="F6913" s="30"/>
      <c r="G6913" s="40"/>
      <c r="H6913" s="28"/>
      <c r="I6913" s="38"/>
      <c r="J6913" s="22"/>
      <c r="S6913" s="50"/>
    </row>
    <row r="6914" spans="1:31" s="7" customFormat="1" ht="13.25" customHeight="1" x14ac:dyDescent="0.35">
      <c r="A6914" s="58"/>
      <c r="B6914" s="49">
        <v>6463</v>
      </c>
      <c r="C6914" s="28"/>
      <c r="D6914" s="30"/>
      <c r="E6914" s="30"/>
      <c r="F6914" s="30"/>
      <c r="G6914" s="40"/>
      <c r="H6914" s="28"/>
      <c r="I6914" s="38"/>
      <c r="J6914" s="22"/>
      <c r="S6914" s="50"/>
    </row>
    <row r="6915" spans="1:31" s="7" customFormat="1" ht="13.25" customHeight="1" x14ac:dyDescent="0.35">
      <c r="A6915" s="58"/>
      <c r="B6915" s="49">
        <v>6464</v>
      </c>
      <c r="C6915" s="28"/>
      <c r="D6915" s="30"/>
      <c r="E6915" s="30"/>
      <c r="F6915" s="30"/>
      <c r="G6915" s="40"/>
      <c r="H6915" s="28"/>
      <c r="I6915" s="38"/>
      <c r="J6915" s="22"/>
      <c r="S6915" s="50"/>
    </row>
    <row r="6916" spans="1:31" s="7" customFormat="1" ht="13.25" customHeight="1" x14ac:dyDescent="0.35">
      <c r="A6916" s="58"/>
      <c r="B6916" s="49">
        <v>6465</v>
      </c>
      <c r="C6916" s="28"/>
      <c r="D6916" s="30"/>
      <c r="E6916" s="30"/>
      <c r="F6916" s="30"/>
      <c r="G6916" s="40"/>
      <c r="H6916" s="28"/>
      <c r="I6916" s="38"/>
      <c r="J6916" s="22"/>
      <c r="S6916" s="50"/>
    </row>
    <row r="6917" spans="1:31" s="7" customFormat="1" ht="13.25" customHeight="1" x14ac:dyDescent="0.35">
      <c r="A6917" s="58"/>
      <c r="B6917" s="49">
        <v>6466</v>
      </c>
      <c r="C6917" s="28"/>
      <c r="D6917" s="30"/>
      <c r="E6917" s="30"/>
      <c r="F6917" s="30"/>
      <c r="G6917" s="40"/>
      <c r="H6917" s="28"/>
      <c r="I6917" s="38"/>
      <c r="J6917" s="22"/>
      <c r="S6917" s="50"/>
    </row>
    <row r="6918" spans="1:31" s="7" customFormat="1" ht="13.25" customHeight="1" x14ac:dyDescent="0.35">
      <c r="A6918" s="58"/>
      <c r="B6918" s="49">
        <v>6467</v>
      </c>
      <c r="C6918" s="28"/>
      <c r="D6918" s="30"/>
      <c r="E6918" s="30"/>
      <c r="F6918" s="30"/>
      <c r="G6918" s="40"/>
      <c r="H6918" s="28"/>
      <c r="I6918" s="38"/>
      <c r="J6918" s="22"/>
      <c r="S6918" s="50"/>
    </row>
    <row r="6919" spans="1:31" s="7" customFormat="1" ht="13.25" customHeight="1" x14ac:dyDescent="0.35">
      <c r="A6919" s="58"/>
      <c r="B6919" s="49">
        <v>6468</v>
      </c>
      <c r="C6919" s="28"/>
      <c r="D6919" s="30"/>
      <c r="E6919" s="30"/>
      <c r="F6919" s="30"/>
      <c r="G6919" s="30"/>
      <c r="H6919" s="28"/>
      <c r="I6919" s="38"/>
      <c r="J6919" s="22"/>
      <c r="S6919" s="50"/>
    </row>
    <row r="6920" spans="1:31" s="7" customFormat="1" ht="13.25" customHeight="1" x14ac:dyDescent="0.35">
      <c r="A6920" s="58"/>
      <c r="B6920" s="49">
        <v>6469</v>
      </c>
      <c r="C6920" s="28"/>
      <c r="D6920" s="30"/>
      <c r="E6920" s="30"/>
      <c r="F6920" s="30"/>
      <c r="G6920" s="40"/>
      <c r="H6920" s="28"/>
      <c r="I6920" s="38"/>
      <c r="J6920" s="22"/>
      <c r="S6920" s="50"/>
    </row>
    <row r="6921" spans="1:31" s="7" customFormat="1" ht="13.25" customHeight="1" x14ac:dyDescent="0.35">
      <c r="A6921" s="58"/>
      <c r="B6921" s="49">
        <v>6470</v>
      </c>
      <c r="C6921" s="28"/>
      <c r="D6921" s="30"/>
      <c r="E6921" s="30"/>
      <c r="F6921" s="30"/>
      <c r="G6921" s="30"/>
      <c r="H6921" s="28"/>
      <c r="I6921" s="38"/>
      <c r="J6921" s="22"/>
      <c r="S6921" s="50"/>
    </row>
    <row r="6922" spans="1:31" s="7" customFormat="1" ht="13.25" customHeight="1" x14ac:dyDescent="0.35">
      <c r="A6922" s="58"/>
      <c r="B6922" s="49">
        <v>6471</v>
      </c>
      <c r="C6922" s="28"/>
      <c r="D6922" s="30"/>
      <c r="E6922" s="30"/>
      <c r="F6922" s="30"/>
      <c r="G6922" s="40"/>
      <c r="H6922" s="28"/>
      <c r="I6922" s="38"/>
      <c r="J6922" s="22"/>
      <c r="S6922" s="50"/>
    </row>
    <row r="6923" spans="1:31" ht="13.25" customHeight="1" x14ac:dyDescent="0.35">
      <c r="B6923" s="49">
        <v>6472</v>
      </c>
      <c r="H6923" s="28"/>
      <c r="I6923" s="30"/>
      <c r="J6923" s="3"/>
      <c r="AD6923" s="1"/>
      <c r="AE6923" s="1"/>
    </row>
    <row r="6924" spans="1:31" ht="13.25" customHeight="1" x14ac:dyDescent="0.35">
      <c r="B6924" s="49">
        <v>6473</v>
      </c>
      <c r="H6924" s="28"/>
      <c r="I6924" s="30"/>
      <c r="J6924" s="3"/>
      <c r="AD6924" s="1"/>
      <c r="AE6924" s="1"/>
    </row>
    <row r="6925" spans="1:31" ht="13.25" customHeight="1" x14ac:dyDescent="0.35">
      <c r="B6925" s="49">
        <v>6474</v>
      </c>
      <c r="H6925" s="28"/>
      <c r="I6925" s="30"/>
      <c r="J6925" s="3"/>
      <c r="AD6925" s="1"/>
      <c r="AE6925" s="1"/>
    </row>
    <row r="6926" spans="1:31" ht="13.25" customHeight="1" x14ac:dyDescent="0.35">
      <c r="B6926" s="49">
        <v>6475</v>
      </c>
      <c r="H6926" s="28"/>
      <c r="I6926" s="30"/>
      <c r="J6926" s="3"/>
      <c r="AD6926" s="1"/>
      <c r="AE6926" s="1"/>
    </row>
    <row r="6927" spans="1:31" ht="13.25" customHeight="1" x14ac:dyDescent="0.35">
      <c r="B6927" s="49">
        <v>6476</v>
      </c>
      <c r="H6927" s="28"/>
      <c r="I6927" s="30"/>
      <c r="J6927" s="3"/>
      <c r="AD6927" s="1"/>
      <c r="AE6927" s="1"/>
    </row>
    <row r="6928" spans="1:31" ht="13.25" customHeight="1" x14ac:dyDescent="0.35">
      <c r="B6928" s="49">
        <v>6477</v>
      </c>
      <c r="H6928" s="28"/>
      <c r="I6928" s="30"/>
      <c r="J6928" s="3"/>
      <c r="AD6928" s="1"/>
      <c r="AE6928" s="1"/>
    </row>
    <row r="6929" spans="2:31" ht="13.25" customHeight="1" x14ac:dyDescent="0.35">
      <c r="B6929" s="49">
        <v>6478</v>
      </c>
      <c r="H6929" s="28"/>
      <c r="I6929" s="30"/>
      <c r="J6929" s="3"/>
      <c r="AD6929" s="1"/>
      <c r="AE6929" s="1"/>
    </row>
    <row r="6930" spans="2:31" ht="13.25" customHeight="1" x14ac:dyDescent="0.35">
      <c r="B6930" s="49">
        <v>6479</v>
      </c>
      <c r="H6930" s="28"/>
      <c r="I6930" s="30"/>
      <c r="J6930" s="3"/>
      <c r="AD6930" s="1"/>
      <c r="AE6930" s="1"/>
    </row>
    <row r="6931" spans="2:31" ht="13.25" customHeight="1" x14ac:dyDescent="0.35">
      <c r="B6931" s="49">
        <v>6480</v>
      </c>
      <c r="H6931" s="28"/>
      <c r="I6931" s="30"/>
      <c r="J6931" s="3"/>
      <c r="AD6931" s="1"/>
      <c r="AE6931" s="1"/>
    </row>
    <row r="6932" spans="2:31" ht="13.25" customHeight="1" x14ac:dyDescent="0.35">
      <c r="B6932" s="49">
        <v>6481</v>
      </c>
      <c r="H6932" s="28"/>
      <c r="I6932" s="30"/>
      <c r="J6932" s="3"/>
      <c r="AD6932" s="1"/>
      <c r="AE6932" s="1"/>
    </row>
    <row r="6933" spans="2:31" ht="13.25" customHeight="1" x14ac:dyDescent="0.35">
      <c r="B6933" s="49">
        <v>6482</v>
      </c>
      <c r="H6933" s="28"/>
      <c r="I6933" s="30"/>
      <c r="J6933" s="3"/>
      <c r="AD6933" s="1"/>
      <c r="AE6933" s="1"/>
    </row>
    <row r="6934" spans="2:31" ht="13.25" customHeight="1" x14ac:dyDescent="0.35">
      <c r="B6934" s="49">
        <v>6483</v>
      </c>
      <c r="H6934" s="28"/>
      <c r="I6934" s="30"/>
      <c r="J6934" s="3"/>
      <c r="AD6934" s="1"/>
      <c r="AE6934" s="1"/>
    </row>
    <row r="6935" spans="2:31" ht="13.25" customHeight="1" x14ac:dyDescent="0.35">
      <c r="B6935" s="49">
        <v>6484</v>
      </c>
      <c r="H6935" s="28"/>
      <c r="I6935" s="30"/>
      <c r="J6935" s="3"/>
      <c r="AD6935" s="1"/>
      <c r="AE6935" s="1"/>
    </row>
    <row r="6936" spans="2:31" ht="13.25" customHeight="1" x14ac:dyDescent="0.35">
      <c r="B6936" s="49">
        <v>6485</v>
      </c>
      <c r="H6936" s="28"/>
      <c r="I6936" s="30"/>
      <c r="J6936" s="3"/>
      <c r="AD6936" s="1"/>
      <c r="AE6936" s="1"/>
    </row>
    <row r="6937" spans="2:31" ht="13.25" customHeight="1" x14ac:dyDescent="0.35">
      <c r="B6937" s="49">
        <v>6486</v>
      </c>
      <c r="H6937" s="28"/>
      <c r="I6937" s="30"/>
      <c r="J6937" s="3"/>
      <c r="AD6937" s="1"/>
      <c r="AE6937" s="1"/>
    </row>
    <row r="6938" spans="2:31" ht="13.25" customHeight="1" x14ac:dyDescent="0.35">
      <c r="B6938" s="49">
        <v>6487</v>
      </c>
      <c r="H6938" s="28"/>
      <c r="I6938" s="30"/>
      <c r="J6938" s="3"/>
      <c r="AD6938" s="1"/>
      <c r="AE6938" s="1"/>
    </row>
    <row r="6939" spans="2:31" ht="13.25" customHeight="1" x14ac:dyDescent="0.35">
      <c r="B6939" s="49">
        <v>6488</v>
      </c>
      <c r="H6939" s="28"/>
      <c r="I6939" s="30"/>
      <c r="J6939" s="3"/>
      <c r="AD6939" s="1"/>
      <c r="AE6939" s="1"/>
    </row>
    <row r="6940" spans="2:31" ht="13.25" customHeight="1" x14ac:dyDescent="0.35">
      <c r="B6940" s="49">
        <v>6489</v>
      </c>
      <c r="H6940" s="28"/>
      <c r="I6940" s="30"/>
      <c r="J6940" s="3"/>
      <c r="AD6940" s="1"/>
      <c r="AE6940" s="1"/>
    </row>
    <row r="6941" spans="2:31" ht="13.25" customHeight="1" x14ac:dyDescent="0.35">
      <c r="B6941" s="49">
        <v>6490</v>
      </c>
      <c r="H6941" s="28"/>
      <c r="I6941" s="30"/>
      <c r="J6941" s="3"/>
      <c r="AD6941" s="1"/>
      <c r="AE6941" s="1"/>
    </row>
    <row r="6942" spans="2:31" ht="13.25" customHeight="1" x14ac:dyDescent="0.35">
      <c r="B6942" s="49">
        <v>6491</v>
      </c>
      <c r="H6942" s="28"/>
      <c r="I6942" s="30"/>
      <c r="J6942" s="3"/>
      <c r="AD6942" s="1"/>
      <c r="AE6942" s="1"/>
    </row>
    <row r="6943" spans="2:31" ht="13.25" customHeight="1" x14ac:dyDescent="0.35">
      <c r="B6943" s="49">
        <v>6492</v>
      </c>
      <c r="H6943" s="28"/>
      <c r="I6943" s="30"/>
      <c r="J6943" s="3"/>
      <c r="AD6943" s="1"/>
      <c r="AE6943" s="1"/>
    </row>
    <row r="6944" spans="2:31" ht="13.25" customHeight="1" x14ac:dyDescent="0.35">
      <c r="B6944" s="49">
        <v>6493</v>
      </c>
      <c r="H6944" s="28"/>
      <c r="I6944" s="30"/>
      <c r="J6944" s="3"/>
      <c r="AD6944" s="1"/>
      <c r="AE6944" s="1"/>
    </row>
    <row r="6945" spans="2:31" ht="13.25" customHeight="1" x14ac:dyDescent="0.35">
      <c r="B6945" s="49">
        <v>6494</v>
      </c>
      <c r="H6945" s="28"/>
      <c r="I6945" s="30"/>
      <c r="J6945" s="3"/>
      <c r="AD6945" s="1"/>
      <c r="AE6945" s="1"/>
    </row>
    <row r="6946" spans="2:31" ht="13.25" customHeight="1" x14ac:dyDescent="0.35">
      <c r="B6946" s="49">
        <v>6495</v>
      </c>
      <c r="H6946" s="28"/>
      <c r="I6946" s="30"/>
      <c r="J6946" s="3"/>
      <c r="AD6946" s="1"/>
      <c r="AE6946" s="1"/>
    </row>
    <row r="6947" spans="2:31" ht="13.25" customHeight="1" x14ac:dyDescent="0.35">
      <c r="B6947" s="49">
        <v>6496</v>
      </c>
      <c r="H6947" s="28"/>
      <c r="I6947" s="30"/>
      <c r="J6947" s="3"/>
      <c r="AD6947" s="1"/>
      <c r="AE6947" s="1"/>
    </row>
    <row r="6948" spans="2:31" ht="13.25" customHeight="1" x14ac:dyDescent="0.35">
      <c r="B6948" s="49">
        <v>6497</v>
      </c>
      <c r="H6948" s="28"/>
      <c r="I6948" s="30"/>
      <c r="J6948" s="3"/>
      <c r="AD6948" s="1"/>
      <c r="AE6948" s="1"/>
    </row>
    <row r="6949" spans="2:31" ht="13.25" customHeight="1" x14ac:dyDescent="0.35">
      <c r="B6949" s="49">
        <v>6498</v>
      </c>
      <c r="H6949" s="28"/>
      <c r="I6949" s="30"/>
      <c r="J6949" s="3"/>
      <c r="AD6949" s="1"/>
      <c r="AE6949" s="1"/>
    </row>
    <row r="6950" spans="2:31" ht="13.25" customHeight="1" x14ac:dyDescent="0.35">
      <c r="B6950" s="49">
        <v>6499</v>
      </c>
      <c r="H6950" s="28"/>
      <c r="I6950" s="30"/>
      <c r="J6950" s="3"/>
      <c r="AD6950" s="1"/>
      <c r="AE6950" s="1"/>
    </row>
    <row r="6951" spans="2:31" ht="13.25" customHeight="1" x14ac:dyDescent="0.35">
      <c r="B6951" s="49">
        <v>6520</v>
      </c>
      <c r="D6951" s="38"/>
      <c r="E6951" s="38"/>
      <c r="F6951" s="38"/>
      <c r="G6951" s="103"/>
      <c r="H6951" s="104"/>
      <c r="I6951" s="30"/>
      <c r="J6951" s="3"/>
      <c r="AD6951" s="1"/>
      <c r="AE6951" s="1"/>
    </row>
    <row r="6952" spans="2:31" ht="13.25" customHeight="1" x14ac:dyDescent="0.35">
      <c r="B6952" s="49">
        <v>6522</v>
      </c>
      <c r="C6952" s="41"/>
      <c r="D6952" s="38"/>
      <c r="E6952" s="38"/>
      <c r="F6952" s="38"/>
      <c r="G6952" s="103"/>
      <c r="H6952" s="104"/>
      <c r="I6952" s="30"/>
      <c r="J6952" s="3"/>
      <c r="AD6952" s="1"/>
      <c r="AE6952" s="1"/>
    </row>
    <row r="6953" spans="2:31" ht="13.25" customHeight="1" x14ac:dyDescent="0.35">
      <c r="B6953" s="49">
        <v>6524</v>
      </c>
      <c r="H6953" s="28"/>
      <c r="I6953" s="30"/>
      <c r="J6953" s="3"/>
      <c r="AD6953" s="1"/>
      <c r="AE6953" s="1"/>
    </row>
    <row r="6954" spans="2:31" ht="13.25" customHeight="1" x14ac:dyDescent="0.35">
      <c r="B6954" s="49">
        <v>6525</v>
      </c>
      <c r="H6954" s="28"/>
      <c r="I6954" s="30"/>
      <c r="J6954" s="3"/>
      <c r="AD6954" s="1"/>
      <c r="AE6954" s="1"/>
    </row>
    <row r="6955" spans="2:31" ht="13.25" customHeight="1" x14ac:dyDescent="0.35">
      <c r="B6955" s="49">
        <v>6526</v>
      </c>
      <c r="H6955" s="28"/>
      <c r="I6955" s="30"/>
      <c r="J6955" s="3"/>
      <c r="AD6955" s="1"/>
      <c r="AE6955" s="1"/>
    </row>
    <row r="6956" spans="2:31" ht="13.25" customHeight="1" x14ac:dyDescent="0.35">
      <c r="B6956" s="49">
        <v>6527</v>
      </c>
      <c r="H6956" s="28"/>
      <c r="I6956" s="30"/>
      <c r="J6956" s="3"/>
      <c r="AD6956" s="1"/>
      <c r="AE6956" s="1"/>
    </row>
    <row r="6957" spans="2:31" ht="13.25" customHeight="1" x14ac:dyDescent="0.35">
      <c r="B6957" s="49">
        <v>6528</v>
      </c>
      <c r="H6957" s="28"/>
      <c r="I6957" s="30"/>
      <c r="J6957" s="3"/>
      <c r="AD6957" s="1"/>
      <c r="AE6957" s="1"/>
    </row>
    <row r="6958" spans="2:31" ht="13.25" customHeight="1" x14ac:dyDescent="0.35">
      <c r="B6958" s="49">
        <v>6529</v>
      </c>
      <c r="H6958" s="28"/>
      <c r="I6958" s="30"/>
      <c r="J6958" s="3"/>
      <c r="AD6958" s="1"/>
      <c r="AE6958" s="1"/>
    </row>
    <row r="6959" spans="2:31" ht="13.25" customHeight="1" x14ac:dyDescent="0.35">
      <c r="B6959" s="49">
        <v>6530</v>
      </c>
      <c r="H6959" s="28"/>
      <c r="I6959" s="30"/>
      <c r="J6959" s="3"/>
      <c r="AD6959" s="1"/>
      <c r="AE6959" s="1"/>
    </row>
    <row r="6960" spans="2:31" ht="13.25" customHeight="1" x14ac:dyDescent="0.35">
      <c r="B6960" s="49">
        <v>6531</v>
      </c>
      <c r="H6960" s="28"/>
      <c r="I6960" s="30"/>
      <c r="J6960" s="3"/>
      <c r="AD6960" s="1"/>
      <c r="AE6960" s="1"/>
    </row>
    <row r="6961" spans="2:31" ht="13.25" customHeight="1" x14ac:dyDescent="0.35">
      <c r="B6961" s="49">
        <v>6532</v>
      </c>
      <c r="H6961" s="28"/>
      <c r="I6961" s="30"/>
      <c r="J6961" s="3"/>
      <c r="AD6961" s="1"/>
      <c r="AE6961" s="1"/>
    </row>
    <row r="6962" spans="2:31" ht="13.25" customHeight="1" x14ac:dyDescent="0.35">
      <c r="B6962" s="49">
        <v>6533</v>
      </c>
      <c r="H6962" s="28"/>
      <c r="I6962" s="30"/>
      <c r="J6962" s="3"/>
      <c r="AD6962" s="1"/>
      <c r="AE6962" s="1"/>
    </row>
    <row r="6963" spans="2:31" ht="13.25" customHeight="1" x14ac:dyDescent="0.35">
      <c r="B6963" s="49">
        <v>6534</v>
      </c>
      <c r="H6963" s="28"/>
      <c r="I6963" s="30"/>
      <c r="J6963" s="3"/>
      <c r="AD6963" s="1"/>
      <c r="AE6963" s="1"/>
    </row>
    <row r="6964" spans="2:31" ht="13.25" customHeight="1" x14ac:dyDescent="0.35">
      <c r="B6964" s="49">
        <v>6535</v>
      </c>
      <c r="H6964" s="28"/>
      <c r="I6964" s="30"/>
      <c r="J6964" s="3"/>
      <c r="AD6964" s="1"/>
      <c r="AE6964" s="1"/>
    </row>
    <row r="6965" spans="2:31" ht="13.25" customHeight="1" x14ac:dyDescent="0.35">
      <c r="B6965" s="49">
        <v>6536</v>
      </c>
      <c r="H6965" s="28"/>
      <c r="I6965" s="30"/>
      <c r="J6965" s="3"/>
      <c r="AD6965" s="1"/>
      <c r="AE6965" s="1"/>
    </row>
    <row r="6966" spans="2:31" ht="13.25" customHeight="1" x14ac:dyDescent="0.35">
      <c r="B6966" s="49">
        <v>6537</v>
      </c>
      <c r="H6966" s="28"/>
      <c r="I6966" s="30"/>
      <c r="J6966" s="3"/>
      <c r="AD6966" s="1"/>
      <c r="AE6966" s="1"/>
    </row>
    <row r="6967" spans="2:31" ht="13.25" customHeight="1" x14ac:dyDescent="0.35">
      <c r="B6967" s="49">
        <v>6538</v>
      </c>
      <c r="H6967" s="28"/>
      <c r="I6967" s="30"/>
      <c r="J6967" s="3"/>
      <c r="AD6967" s="1"/>
      <c r="AE6967" s="1"/>
    </row>
    <row r="6968" spans="2:31" ht="13.25" customHeight="1" x14ac:dyDescent="0.35">
      <c r="B6968" s="49">
        <v>6539</v>
      </c>
      <c r="H6968" s="28"/>
      <c r="I6968" s="30"/>
      <c r="J6968" s="3"/>
      <c r="AD6968" s="1"/>
      <c r="AE6968" s="1"/>
    </row>
    <row r="6969" spans="2:31" ht="13.25" customHeight="1" x14ac:dyDescent="0.35">
      <c r="B6969" s="49">
        <v>6540</v>
      </c>
      <c r="H6969" s="28"/>
      <c r="I6969" s="30"/>
      <c r="J6969" s="3"/>
      <c r="AD6969" s="1"/>
      <c r="AE6969" s="1"/>
    </row>
    <row r="6970" spans="2:31" ht="13.25" customHeight="1" x14ac:dyDescent="0.35">
      <c r="B6970" s="49">
        <v>6541</v>
      </c>
      <c r="H6970" s="28"/>
      <c r="I6970" s="30"/>
      <c r="J6970" s="3"/>
      <c r="AD6970" s="1"/>
      <c r="AE6970" s="1"/>
    </row>
    <row r="6971" spans="2:31" ht="13.25" customHeight="1" x14ac:dyDescent="0.35">
      <c r="B6971" s="49">
        <v>6542</v>
      </c>
      <c r="H6971" s="28"/>
      <c r="I6971" s="30"/>
      <c r="J6971" s="3"/>
      <c r="AD6971" s="1"/>
      <c r="AE6971" s="1"/>
    </row>
    <row r="6972" spans="2:31" ht="13.25" customHeight="1" x14ac:dyDescent="0.35">
      <c r="B6972" s="49">
        <v>6543</v>
      </c>
      <c r="H6972" s="28"/>
      <c r="I6972" s="30"/>
      <c r="J6972" s="3"/>
      <c r="AD6972" s="1"/>
      <c r="AE6972" s="1"/>
    </row>
    <row r="6973" spans="2:31" ht="13.25" customHeight="1" x14ac:dyDescent="0.35">
      <c r="B6973" s="49">
        <v>6544</v>
      </c>
      <c r="H6973" s="28"/>
      <c r="I6973" s="30"/>
      <c r="J6973" s="3"/>
      <c r="AD6973" s="1"/>
      <c r="AE6973" s="1"/>
    </row>
    <row r="6974" spans="2:31" ht="13.25" customHeight="1" x14ac:dyDescent="0.35">
      <c r="B6974" s="49">
        <v>6545</v>
      </c>
      <c r="H6974" s="28"/>
      <c r="I6974" s="30"/>
      <c r="J6974" s="3"/>
      <c r="AD6974" s="1"/>
      <c r="AE6974" s="1"/>
    </row>
    <row r="6975" spans="2:31" ht="13.25" customHeight="1" x14ac:dyDescent="0.35">
      <c r="B6975" s="49">
        <v>6546</v>
      </c>
      <c r="H6975" s="28"/>
      <c r="I6975" s="30"/>
      <c r="J6975" s="3"/>
      <c r="AD6975" s="1"/>
      <c r="AE6975" s="1"/>
    </row>
    <row r="6976" spans="2:31" ht="13.25" customHeight="1" x14ac:dyDescent="0.35">
      <c r="B6976" s="49">
        <v>6547</v>
      </c>
      <c r="H6976" s="28"/>
      <c r="I6976" s="30"/>
      <c r="J6976" s="3"/>
      <c r="AD6976" s="1"/>
      <c r="AE6976" s="1"/>
    </row>
    <row r="6977" spans="2:31" ht="13.25" customHeight="1" x14ac:dyDescent="0.35">
      <c r="B6977" s="49">
        <v>6548</v>
      </c>
      <c r="H6977" s="28"/>
      <c r="I6977" s="30"/>
      <c r="J6977" s="3"/>
      <c r="AD6977" s="1"/>
      <c r="AE6977" s="1"/>
    </row>
    <row r="6978" spans="2:31" ht="13.25" customHeight="1" x14ac:dyDescent="0.35">
      <c r="B6978" s="49">
        <v>6549</v>
      </c>
      <c r="H6978" s="28"/>
      <c r="I6978" s="30"/>
      <c r="J6978" s="3"/>
      <c r="AD6978" s="1"/>
      <c r="AE6978" s="1"/>
    </row>
    <row r="6979" spans="2:31" ht="13.25" customHeight="1" x14ac:dyDescent="0.35">
      <c r="B6979" s="49">
        <v>6550</v>
      </c>
      <c r="H6979" s="28"/>
      <c r="I6979" s="30"/>
      <c r="J6979" s="3"/>
      <c r="AD6979" s="1"/>
      <c r="AE6979" s="1"/>
    </row>
    <row r="6980" spans="2:31" ht="13.25" customHeight="1" x14ac:dyDescent="0.35">
      <c r="B6980" s="49">
        <v>6551</v>
      </c>
      <c r="H6980" s="28"/>
      <c r="I6980" s="30"/>
      <c r="J6980" s="3"/>
      <c r="AD6980" s="1"/>
      <c r="AE6980" s="1"/>
    </row>
    <row r="6981" spans="2:31" ht="13.25" customHeight="1" x14ac:dyDescent="0.35">
      <c r="B6981" s="49">
        <v>6552</v>
      </c>
      <c r="H6981" s="28"/>
      <c r="I6981" s="30"/>
      <c r="J6981" s="3"/>
      <c r="AD6981" s="1"/>
      <c r="AE6981" s="1"/>
    </row>
    <row r="6982" spans="2:31" ht="13.25" customHeight="1" x14ac:dyDescent="0.35">
      <c r="B6982" s="49">
        <v>6553</v>
      </c>
      <c r="H6982" s="28"/>
      <c r="I6982" s="30"/>
      <c r="J6982" s="3"/>
      <c r="AD6982" s="1"/>
      <c r="AE6982" s="1"/>
    </row>
    <row r="6983" spans="2:31" ht="13.25" customHeight="1" x14ac:dyDescent="0.35">
      <c r="B6983" s="49">
        <v>6554</v>
      </c>
      <c r="H6983" s="28"/>
      <c r="I6983" s="30"/>
      <c r="J6983" s="3"/>
      <c r="AD6983" s="1"/>
      <c r="AE6983" s="1"/>
    </row>
    <row r="6984" spans="2:31" ht="13.25" customHeight="1" x14ac:dyDescent="0.35">
      <c r="B6984" s="49">
        <v>6555</v>
      </c>
      <c r="H6984" s="28"/>
      <c r="I6984" s="30"/>
      <c r="J6984" s="3"/>
      <c r="AD6984" s="1"/>
      <c r="AE6984" s="1"/>
    </row>
    <row r="6985" spans="2:31" ht="13.25" customHeight="1" x14ac:dyDescent="0.35">
      <c r="B6985" s="49">
        <v>6556</v>
      </c>
      <c r="H6985" s="28"/>
      <c r="I6985" s="30"/>
      <c r="J6985" s="3"/>
      <c r="AD6985" s="1"/>
      <c r="AE6985" s="1"/>
    </row>
    <row r="6986" spans="2:31" ht="13.25" customHeight="1" x14ac:dyDescent="0.35">
      <c r="B6986" s="49">
        <v>6557</v>
      </c>
      <c r="H6986" s="28"/>
      <c r="I6986" s="30"/>
      <c r="J6986" s="3"/>
      <c r="AD6986" s="1"/>
      <c r="AE6986" s="1"/>
    </row>
    <row r="6987" spans="2:31" ht="13.25" customHeight="1" x14ac:dyDescent="0.35">
      <c r="B6987" s="49">
        <v>6558</v>
      </c>
      <c r="H6987" s="28"/>
      <c r="I6987" s="30"/>
      <c r="J6987" s="3"/>
      <c r="AD6987" s="1"/>
      <c r="AE6987" s="1"/>
    </row>
    <row r="6988" spans="2:31" ht="13.25" customHeight="1" x14ac:dyDescent="0.35">
      <c r="B6988" s="49">
        <v>6559</v>
      </c>
      <c r="H6988" s="28"/>
      <c r="I6988" s="30"/>
      <c r="J6988" s="3"/>
      <c r="AD6988" s="1"/>
      <c r="AE6988" s="1"/>
    </row>
    <row r="6989" spans="2:31" ht="13.25" customHeight="1" x14ac:dyDescent="0.35">
      <c r="B6989" s="49">
        <v>6560</v>
      </c>
      <c r="H6989" s="28"/>
      <c r="I6989" s="30"/>
      <c r="J6989" s="3"/>
      <c r="AD6989" s="1"/>
      <c r="AE6989" s="1"/>
    </row>
    <row r="6990" spans="2:31" ht="13.25" customHeight="1" x14ac:dyDescent="0.35">
      <c r="B6990" s="49">
        <v>6561</v>
      </c>
      <c r="H6990" s="28"/>
      <c r="I6990" s="30"/>
      <c r="J6990" s="3"/>
      <c r="AD6990" s="1"/>
      <c r="AE6990" s="1"/>
    </row>
    <row r="6991" spans="2:31" ht="13.25" customHeight="1" x14ac:dyDescent="0.35">
      <c r="B6991" s="49">
        <v>6562</v>
      </c>
      <c r="H6991" s="28"/>
      <c r="I6991" s="30"/>
      <c r="J6991" s="3"/>
      <c r="AD6991" s="1"/>
      <c r="AE6991" s="1"/>
    </row>
    <row r="6992" spans="2:31" ht="13.25" customHeight="1" x14ac:dyDescent="0.35">
      <c r="B6992" s="49">
        <v>6563</v>
      </c>
      <c r="H6992" s="28"/>
      <c r="I6992" s="30"/>
      <c r="J6992" s="3"/>
      <c r="AD6992" s="1"/>
      <c r="AE6992" s="1"/>
    </row>
    <row r="6993" spans="1:31" ht="13.25" customHeight="1" x14ac:dyDescent="0.35">
      <c r="B6993" s="49">
        <v>6564</v>
      </c>
      <c r="H6993" s="28"/>
      <c r="I6993" s="30"/>
      <c r="J6993" s="3"/>
      <c r="AD6993" s="1"/>
      <c r="AE6993" s="1"/>
    </row>
    <row r="6994" spans="1:31" ht="13.25" customHeight="1" x14ac:dyDescent="0.35">
      <c r="B6994" s="49">
        <v>6565</v>
      </c>
      <c r="H6994" s="28"/>
      <c r="I6994" s="30"/>
      <c r="J6994" s="3"/>
      <c r="AD6994" s="1"/>
      <c r="AE6994" s="1"/>
    </row>
    <row r="6995" spans="1:31" ht="13.25" customHeight="1" x14ac:dyDescent="0.35">
      <c r="B6995" s="49">
        <v>6566</v>
      </c>
      <c r="H6995" s="28"/>
      <c r="I6995" s="30"/>
      <c r="J6995" s="3"/>
      <c r="AD6995" s="1"/>
      <c r="AE6995" s="1"/>
    </row>
    <row r="6996" spans="1:31" ht="13.25" customHeight="1" x14ac:dyDescent="0.35">
      <c r="B6996" s="49">
        <v>6567</v>
      </c>
      <c r="H6996" s="28"/>
      <c r="I6996" s="30"/>
      <c r="J6996" s="3"/>
      <c r="AD6996" s="1"/>
      <c r="AE6996" s="1"/>
    </row>
    <row r="6997" spans="1:31" ht="13.25" customHeight="1" x14ac:dyDescent="0.35">
      <c r="B6997" s="49">
        <v>6568</v>
      </c>
      <c r="H6997" s="28"/>
      <c r="I6997" s="30"/>
      <c r="J6997" s="3"/>
      <c r="AD6997" s="1"/>
      <c r="AE6997" s="1"/>
    </row>
    <row r="6998" spans="1:31" ht="13.25" customHeight="1" x14ac:dyDescent="0.35">
      <c r="B6998" s="49">
        <v>6569</v>
      </c>
      <c r="H6998" s="28"/>
      <c r="I6998" s="30"/>
      <c r="J6998" s="3"/>
      <c r="AD6998" s="1"/>
      <c r="AE6998" s="1"/>
    </row>
    <row r="6999" spans="1:31" ht="13.25" customHeight="1" x14ac:dyDescent="0.35">
      <c r="B6999" s="49">
        <v>6570</v>
      </c>
      <c r="H6999" s="28"/>
      <c r="I6999" s="30"/>
      <c r="J6999" s="3"/>
      <c r="AD6999" s="1"/>
      <c r="AE6999" s="1"/>
    </row>
    <row r="7000" spans="1:31" s="7" customFormat="1" ht="13.25" customHeight="1" x14ac:dyDescent="0.35">
      <c r="A7000" s="58"/>
      <c r="B7000" s="49">
        <v>6571</v>
      </c>
      <c r="C7000" s="28"/>
      <c r="D7000" s="30"/>
      <c r="E7000" s="30"/>
      <c r="F7000" s="30"/>
      <c r="G7000" s="40"/>
      <c r="H7000" s="28"/>
      <c r="I7000" s="38"/>
      <c r="J7000" s="22"/>
      <c r="S7000" s="50"/>
    </row>
    <row r="7001" spans="1:31" s="7" customFormat="1" ht="13.25" customHeight="1" x14ac:dyDescent="0.35">
      <c r="A7001" s="58"/>
      <c r="B7001" s="49">
        <v>6572</v>
      </c>
      <c r="C7001" s="28"/>
      <c r="D7001" s="30"/>
      <c r="E7001" s="30"/>
      <c r="F7001" s="30"/>
      <c r="G7001" s="40"/>
      <c r="H7001" s="28"/>
      <c r="I7001" s="38"/>
      <c r="J7001" s="22"/>
      <c r="S7001" s="50"/>
    </row>
    <row r="7002" spans="1:31" s="7" customFormat="1" ht="13.25" customHeight="1" x14ac:dyDescent="0.35">
      <c r="A7002" s="58"/>
      <c r="B7002" s="49">
        <v>6573</v>
      </c>
      <c r="C7002" s="28"/>
      <c r="D7002" s="30"/>
      <c r="E7002" s="30"/>
      <c r="F7002" s="30"/>
      <c r="G7002" s="40"/>
      <c r="H7002" s="28"/>
      <c r="I7002" s="38"/>
      <c r="J7002" s="22"/>
      <c r="S7002" s="50"/>
    </row>
    <row r="7003" spans="1:31" s="7" customFormat="1" ht="13.25" customHeight="1" x14ac:dyDescent="0.35">
      <c r="A7003" s="58"/>
      <c r="B7003" s="49">
        <v>6574</v>
      </c>
      <c r="C7003" s="28"/>
      <c r="D7003" s="30"/>
      <c r="E7003" s="30"/>
      <c r="F7003" s="30"/>
      <c r="G7003" s="40"/>
      <c r="H7003" s="28"/>
      <c r="I7003" s="38"/>
      <c r="J7003" s="22"/>
      <c r="S7003" s="50"/>
    </row>
    <row r="7004" spans="1:31" s="7" customFormat="1" ht="13.25" customHeight="1" x14ac:dyDescent="0.35">
      <c r="A7004" s="58"/>
      <c r="B7004" s="49">
        <v>6575</v>
      </c>
      <c r="C7004" s="28"/>
      <c r="D7004" s="30"/>
      <c r="E7004" s="30"/>
      <c r="F7004" s="30"/>
      <c r="G7004" s="40"/>
      <c r="H7004" s="28"/>
      <c r="I7004" s="38"/>
      <c r="J7004" s="22"/>
      <c r="S7004" s="50"/>
    </row>
    <row r="7005" spans="1:31" s="7" customFormat="1" ht="13.25" customHeight="1" x14ac:dyDescent="0.35">
      <c r="A7005" s="58"/>
      <c r="B7005" s="49">
        <v>6576</v>
      </c>
      <c r="C7005" s="28"/>
      <c r="D7005" s="30"/>
      <c r="E7005" s="30"/>
      <c r="F7005" s="30"/>
      <c r="G7005" s="40"/>
      <c r="H7005" s="28"/>
      <c r="I7005" s="38"/>
      <c r="J7005" s="22"/>
      <c r="S7005" s="50"/>
    </row>
    <row r="7006" spans="1:31" s="7" customFormat="1" ht="13.25" customHeight="1" x14ac:dyDescent="0.35">
      <c r="A7006" s="58"/>
      <c r="B7006" s="49">
        <v>6577</v>
      </c>
      <c r="C7006" s="28"/>
      <c r="D7006" s="30"/>
      <c r="E7006" s="30"/>
      <c r="F7006" s="30"/>
      <c r="G7006" s="40"/>
      <c r="H7006" s="28"/>
      <c r="I7006" s="38"/>
      <c r="J7006" s="22"/>
      <c r="S7006" s="50"/>
    </row>
    <row r="7007" spans="1:31" s="7" customFormat="1" ht="13.25" customHeight="1" x14ac:dyDescent="0.35">
      <c r="A7007" s="58"/>
      <c r="B7007" s="49">
        <v>6578</v>
      </c>
      <c r="C7007" s="28"/>
      <c r="D7007" s="30"/>
      <c r="E7007" s="30"/>
      <c r="F7007" s="30"/>
      <c r="G7007" s="40"/>
      <c r="H7007" s="28"/>
      <c r="I7007" s="38"/>
      <c r="J7007" s="22"/>
      <c r="S7007" s="50"/>
    </row>
    <row r="7008" spans="1:31" s="7" customFormat="1" ht="13.25" customHeight="1" x14ac:dyDescent="0.35">
      <c r="A7008" s="58"/>
      <c r="B7008" s="49">
        <v>6579</v>
      </c>
      <c r="C7008" s="28"/>
      <c r="D7008" s="30"/>
      <c r="E7008" s="30"/>
      <c r="F7008" s="30"/>
      <c r="G7008" s="40"/>
      <c r="H7008" s="28"/>
      <c r="I7008" s="38"/>
      <c r="J7008" s="22"/>
      <c r="S7008" s="50"/>
    </row>
    <row r="7009" spans="1:31" s="7" customFormat="1" ht="13.25" customHeight="1" x14ac:dyDescent="0.35">
      <c r="A7009" s="58"/>
      <c r="B7009" s="49">
        <v>6580</v>
      </c>
      <c r="C7009" s="28"/>
      <c r="D7009" s="30"/>
      <c r="E7009" s="30"/>
      <c r="F7009" s="30"/>
      <c r="G7009" s="40"/>
      <c r="H7009" s="28"/>
      <c r="I7009" s="38"/>
      <c r="J7009" s="22"/>
      <c r="S7009" s="50"/>
    </row>
    <row r="7010" spans="1:31" s="7" customFormat="1" ht="13.25" customHeight="1" x14ac:dyDescent="0.35">
      <c r="A7010" s="58"/>
      <c r="B7010" s="49">
        <v>6581</v>
      </c>
      <c r="C7010" s="28"/>
      <c r="D7010" s="30"/>
      <c r="E7010" s="30"/>
      <c r="F7010" s="30"/>
      <c r="G7010" s="40"/>
      <c r="H7010" s="28"/>
      <c r="I7010" s="38"/>
      <c r="J7010" s="22"/>
      <c r="S7010" s="50"/>
    </row>
    <row r="7011" spans="1:31" s="7" customFormat="1" ht="13.25" customHeight="1" x14ac:dyDescent="0.35">
      <c r="A7011" s="58"/>
      <c r="B7011" s="49">
        <v>6582</v>
      </c>
      <c r="C7011" s="28"/>
      <c r="D7011" s="30"/>
      <c r="E7011" s="30"/>
      <c r="F7011" s="30"/>
      <c r="G7011" s="40"/>
      <c r="H7011" s="28"/>
      <c r="I7011" s="38"/>
      <c r="J7011" s="22"/>
      <c r="S7011" s="50"/>
    </row>
    <row r="7012" spans="1:31" s="7" customFormat="1" ht="13.25" customHeight="1" x14ac:dyDescent="0.35">
      <c r="A7012" s="58"/>
      <c r="B7012" s="49">
        <v>6583</v>
      </c>
      <c r="C7012" s="28"/>
      <c r="D7012" s="30"/>
      <c r="E7012" s="30"/>
      <c r="F7012" s="30"/>
      <c r="G7012" s="40"/>
      <c r="H7012" s="28"/>
      <c r="I7012" s="38"/>
      <c r="J7012" s="22"/>
      <c r="S7012" s="50"/>
    </row>
    <row r="7013" spans="1:31" s="7" customFormat="1" ht="13.25" customHeight="1" x14ac:dyDescent="0.35">
      <c r="A7013" s="58"/>
      <c r="B7013" s="49">
        <v>6584</v>
      </c>
      <c r="C7013" s="28"/>
      <c r="D7013" s="30"/>
      <c r="E7013" s="30"/>
      <c r="F7013" s="30"/>
      <c r="G7013" s="40"/>
      <c r="H7013" s="28"/>
      <c r="I7013" s="38"/>
      <c r="J7013" s="22"/>
      <c r="S7013" s="50"/>
    </row>
    <row r="7014" spans="1:31" s="7" customFormat="1" ht="13.25" customHeight="1" x14ac:dyDescent="0.35">
      <c r="A7014" s="58"/>
      <c r="B7014" s="49">
        <v>6585</v>
      </c>
      <c r="C7014" s="28"/>
      <c r="D7014" s="30"/>
      <c r="E7014" s="30"/>
      <c r="F7014" s="30"/>
      <c r="G7014" s="40"/>
      <c r="H7014" s="28"/>
      <c r="I7014" s="38"/>
      <c r="J7014" s="22"/>
      <c r="S7014" s="50"/>
    </row>
    <row r="7015" spans="1:31" s="7" customFormat="1" ht="13.25" customHeight="1" x14ac:dyDescent="0.35">
      <c r="A7015" s="58"/>
      <c r="B7015" s="49">
        <v>6586</v>
      </c>
      <c r="C7015" s="28"/>
      <c r="D7015" s="30"/>
      <c r="E7015" s="30"/>
      <c r="F7015" s="30"/>
      <c r="G7015" s="40"/>
      <c r="H7015" s="28"/>
      <c r="I7015" s="38"/>
      <c r="J7015" s="22"/>
      <c r="S7015" s="50"/>
    </row>
    <row r="7016" spans="1:31" s="7" customFormat="1" ht="13.25" customHeight="1" x14ac:dyDescent="0.35">
      <c r="A7016" s="58"/>
      <c r="B7016" s="49">
        <v>6587</v>
      </c>
      <c r="C7016" s="28"/>
      <c r="D7016" s="30"/>
      <c r="E7016" s="30"/>
      <c r="F7016" s="30"/>
      <c r="G7016" s="40"/>
      <c r="H7016" s="28"/>
      <c r="I7016" s="38"/>
      <c r="J7016" s="22"/>
      <c r="S7016" s="50"/>
    </row>
    <row r="7017" spans="1:31" s="7" customFormat="1" ht="13.25" customHeight="1" x14ac:dyDescent="0.35">
      <c r="A7017" s="58"/>
      <c r="B7017" s="49">
        <v>6588</v>
      </c>
      <c r="C7017" s="28"/>
      <c r="D7017" s="30"/>
      <c r="E7017" s="30"/>
      <c r="F7017" s="30"/>
      <c r="G7017" s="40"/>
      <c r="H7017" s="28"/>
      <c r="I7017" s="38"/>
      <c r="J7017" s="22"/>
      <c r="S7017" s="50"/>
    </row>
    <row r="7018" spans="1:31" s="7" customFormat="1" ht="13.25" customHeight="1" x14ac:dyDescent="0.35">
      <c r="A7018" s="58"/>
      <c r="B7018" s="49">
        <v>6589</v>
      </c>
      <c r="C7018" s="28"/>
      <c r="D7018" s="30"/>
      <c r="E7018" s="30"/>
      <c r="F7018" s="30"/>
      <c r="G7018" s="40"/>
      <c r="H7018" s="28"/>
      <c r="I7018" s="38"/>
      <c r="J7018" s="22"/>
      <c r="S7018" s="50"/>
    </row>
    <row r="7019" spans="1:31" s="7" customFormat="1" ht="13.25" customHeight="1" x14ac:dyDescent="0.35">
      <c r="A7019" s="58"/>
      <c r="B7019" s="49">
        <v>6590</v>
      </c>
      <c r="C7019" s="28"/>
      <c r="D7019" s="30"/>
      <c r="E7019" s="30"/>
      <c r="F7019" s="30"/>
      <c r="G7019" s="30"/>
      <c r="H7019" s="28"/>
      <c r="I7019" s="38"/>
      <c r="J7019" s="22"/>
      <c r="S7019" s="50"/>
    </row>
    <row r="7020" spans="1:31" s="7" customFormat="1" ht="13.25" customHeight="1" x14ac:dyDescent="0.35">
      <c r="A7020" s="58"/>
      <c r="B7020" s="49">
        <v>6591</v>
      </c>
      <c r="C7020" s="28"/>
      <c r="D7020" s="30"/>
      <c r="E7020" s="30"/>
      <c r="F7020" s="30"/>
      <c r="G7020" s="40"/>
      <c r="H7020" s="28"/>
      <c r="I7020" s="38"/>
      <c r="J7020" s="22"/>
      <c r="S7020" s="50"/>
    </row>
    <row r="7021" spans="1:31" s="7" customFormat="1" ht="13.25" customHeight="1" x14ac:dyDescent="0.35">
      <c r="A7021" s="58"/>
      <c r="B7021" s="49">
        <v>6592</v>
      </c>
      <c r="C7021" s="28"/>
      <c r="D7021" s="30"/>
      <c r="E7021" s="30"/>
      <c r="F7021" s="30"/>
      <c r="G7021" s="30"/>
      <c r="H7021" s="28"/>
      <c r="I7021" s="38"/>
      <c r="J7021" s="22"/>
      <c r="S7021" s="50"/>
    </row>
    <row r="7022" spans="1:31" s="7" customFormat="1" ht="13.25" customHeight="1" x14ac:dyDescent="0.35">
      <c r="A7022" s="58"/>
      <c r="B7022" s="49">
        <v>6593</v>
      </c>
      <c r="C7022" s="28"/>
      <c r="D7022" s="30"/>
      <c r="E7022" s="30"/>
      <c r="F7022" s="30"/>
      <c r="G7022" s="40"/>
      <c r="H7022" s="28"/>
      <c r="I7022" s="38"/>
      <c r="J7022" s="22"/>
      <c r="S7022" s="50"/>
    </row>
    <row r="7023" spans="1:31" ht="13.25" customHeight="1" x14ac:dyDescent="0.35">
      <c r="B7023" s="49">
        <v>6594</v>
      </c>
      <c r="H7023" s="28"/>
      <c r="I7023" s="30"/>
      <c r="J7023" s="3"/>
      <c r="AD7023" s="1"/>
      <c r="AE7023" s="1"/>
    </row>
    <row r="7024" spans="1:31" ht="13.25" customHeight="1" x14ac:dyDescent="0.35">
      <c r="B7024" s="49">
        <v>6595</v>
      </c>
      <c r="H7024" s="28"/>
      <c r="I7024" s="30"/>
      <c r="J7024" s="3"/>
      <c r="AD7024" s="1"/>
      <c r="AE7024" s="1"/>
    </row>
    <row r="7025" spans="2:31" ht="13.25" customHeight="1" x14ac:dyDescent="0.35">
      <c r="B7025" s="49">
        <v>6596</v>
      </c>
      <c r="H7025" s="28"/>
      <c r="I7025" s="30"/>
      <c r="J7025" s="3"/>
      <c r="AD7025" s="1"/>
      <c r="AE7025" s="1"/>
    </row>
    <row r="7026" spans="2:31" ht="13.25" customHeight="1" x14ac:dyDescent="0.35">
      <c r="B7026" s="49">
        <v>6597</v>
      </c>
      <c r="H7026" s="28"/>
      <c r="I7026" s="30"/>
      <c r="J7026" s="3"/>
      <c r="AD7026" s="1"/>
      <c r="AE7026" s="1"/>
    </row>
    <row r="7027" spans="2:31" ht="13.25" customHeight="1" x14ac:dyDescent="0.35">
      <c r="B7027" s="49">
        <v>6598</v>
      </c>
      <c r="H7027" s="28"/>
      <c r="I7027" s="30"/>
      <c r="J7027" s="3"/>
      <c r="AD7027" s="1"/>
      <c r="AE7027" s="1"/>
    </row>
    <row r="7028" spans="2:31" ht="13.25" customHeight="1" x14ac:dyDescent="0.35">
      <c r="B7028" s="49">
        <v>6599</v>
      </c>
      <c r="H7028" s="28"/>
      <c r="I7028" s="30"/>
      <c r="J7028" s="3"/>
      <c r="AD7028" s="1"/>
      <c r="AE7028" s="1"/>
    </row>
    <row r="7029" spans="2:31" ht="13.25" customHeight="1" x14ac:dyDescent="0.35">
      <c r="B7029" s="49">
        <v>6620</v>
      </c>
      <c r="D7029" s="38"/>
      <c r="E7029" s="38"/>
      <c r="F7029" s="38"/>
      <c r="G7029" s="103"/>
      <c r="H7029" s="104"/>
      <c r="I7029" s="30"/>
      <c r="J7029" s="3"/>
      <c r="AD7029" s="1"/>
      <c r="AE7029" s="1"/>
    </row>
    <row r="7030" spans="2:31" ht="13.25" customHeight="1" x14ac:dyDescent="0.35">
      <c r="B7030" s="49">
        <v>6622</v>
      </c>
      <c r="C7030" s="41"/>
      <c r="D7030" s="38"/>
      <c r="E7030" s="38"/>
      <c r="F7030" s="38"/>
      <c r="G7030" s="103"/>
      <c r="H7030" s="104"/>
      <c r="I7030" s="30"/>
      <c r="J7030" s="3"/>
      <c r="AD7030" s="1"/>
      <c r="AE7030" s="1"/>
    </row>
    <row r="7031" spans="2:31" ht="13.25" customHeight="1" x14ac:dyDescent="0.35">
      <c r="B7031" s="49">
        <v>6624</v>
      </c>
      <c r="H7031" s="28"/>
      <c r="I7031" s="30"/>
      <c r="J7031" s="3"/>
      <c r="AD7031" s="1"/>
      <c r="AE7031" s="1"/>
    </row>
    <row r="7032" spans="2:31" ht="13.25" customHeight="1" x14ac:dyDescent="0.35">
      <c r="B7032" s="49">
        <v>6625</v>
      </c>
      <c r="H7032" s="28"/>
      <c r="I7032" s="30"/>
      <c r="J7032" s="3"/>
      <c r="AD7032" s="1"/>
      <c r="AE7032" s="1"/>
    </row>
    <row r="7033" spans="2:31" ht="13.25" customHeight="1" x14ac:dyDescent="0.35">
      <c r="B7033" s="49">
        <v>6626</v>
      </c>
      <c r="H7033" s="28"/>
      <c r="I7033" s="30"/>
      <c r="J7033" s="3"/>
      <c r="AD7033" s="1"/>
      <c r="AE7033" s="1"/>
    </row>
    <row r="7034" spans="2:31" ht="13.25" customHeight="1" x14ac:dyDescent="0.35">
      <c r="B7034" s="49">
        <v>6627</v>
      </c>
      <c r="H7034" s="28"/>
      <c r="I7034" s="30"/>
      <c r="J7034" s="3"/>
      <c r="AD7034" s="1"/>
      <c r="AE7034" s="1"/>
    </row>
    <row r="7035" spans="2:31" ht="13.25" customHeight="1" x14ac:dyDescent="0.35">
      <c r="B7035" s="49">
        <v>6628</v>
      </c>
      <c r="H7035" s="28"/>
      <c r="I7035" s="30"/>
      <c r="J7035" s="3"/>
      <c r="AD7035" s="1"/>
      <c r="AE7035" s="1"/>
    </row>
    <row r="7036" spans="2:31" ht="13.25" customHeight="1" x14ac:dyDescent="0.35">
      <c r="B7036" s="49">
        <v>6629</v>
      </c>
      <c r="H7036" s="28"/>
      <c r="I7036" s="30"/>
      <c r="J7036" s="3"/>
      <c r="AD7036" s="1"/>
      <c r="AE7036" s="1"/>
    </row>
    <row r="7037" spans="2:31" ht="13.25" customHeight="1" x14ac:dyDescent="0.35">
      <c r="B7037" s="49">
        <v>6630</v>
      </c>
      <c r="H7037" s="28"/>
      <c r="I7037" s="30"/>
      <c r="J7037" s="3"/>
      <c r="AD7037" s="1"/>
      <c r="AE7037" s="1"/>
    </row>
    <row r="7038" spans="2:31" ht="13.25" customHeight="1" x14ac:dyDescent="0.35">
      <c r="B7038" s="49">
        <v>6631</v>
      </c>
      <c r="H7038" s="28"/>
      <c r="I7038" s="30"/>
      <c r="J7038" s="3"/>
      <c r="AD7038" s="1"/>
      <c r="AE7038" s="1"/>
    </row>
    <row r="7039" spans="2:31" ht="13.25" customHeight="1" x14ac:dyDescent="0.35">
      <c r="B7039" s="49">
        <v>6632</v>
      </c>
      <c r="H7039" s="28"/>
      <c r="I7039" s="30"/>
      <c r="J7039" s="3"/>
      <c r="AD7039" s="1"/>
      <c r="AE7039" s="1"/>
    </row>
    <row r="7040" spans="2:31" ht="13.25" customHeight="1" x14ac:dyDescent="0.35">
      <c r="B7040" s="49">
        <v>6633</v>
      </c>
      <c r="H7040" s="28"/>
      <c r="I7040" s="30"/>
      <c r="J7040" s="3"/>
      <c r="AD7040" s="1"/>
      <c r="AE7040" s="1"/>
    </row>
    <row r="7041" spans="2:31" ht="13.25" customHeight="1" x14ac:dyDescent="0.35">
      <c r="B7041" s="49">
        <v>6634</v>
      </c>
      <c r="H7041" s="28"/>
      <c r="I7041" s="30"/>
      <c r="J7041" s="3"/>
      <c r="AD7041" s="1"/>
      <c r="AE7041" s="1"/>
    </row>
    <row r="7042" spans="2:31" ht="13.25" customHeight="1" x14ac:dyDescent="0.35">
      <c r="B7042" s="49">
        <v>6635</v>
      </c>
      <c r="H7042" s="28"/>
      <c r="I7042" s="30"/>
      <c r="J7042" s="3"/>
      <c r="AD7042" s="1"/>
      <c r="AE7042" s="1"/>
    </row>
    <row r="7043" spans="2:31" ht="13.25" customHeight="1" x14ac:dyDescent="0.35">
      <c r="B7043" s="49">
        <v>6636</v>
      </c>
      <c r="H7043" s="28"/>
      <c r="I7043" s="30"/>
      <c r="J7043" s="3"/>
      <c r="AD7043" s="1"/>
      <c r="AE7043" s="1"/>
    </row>
    <row r="7044" spans="2:31" ht="13.25" customHeight="1" x14ac:dyDescent="0.35">
      <c r="B7044" s="49">
        <v>6637</v>
      </c>
      <c r="H7044" s="28"/>
      <c r="I7044" s="30"/>
      <c r="J7044" s="3"/>
      <c r="AD7044" s="1"/>
      <c r="AE7044" s="1"/>
    </row>
    <row r="7045" spans="2:31" ht="13.25" customHeight="1" x14ac:dyDescent="0.35">
      <c r="B7045" s="49">
        <v>6638</v>
      </c>
      <c r="H7045" s="28"/>
      <c r="I7045" s="30"/>
      <c r="J7045" s="3"/>
      <c r="AD7045" s="1"/>
      <c r="AE7045" s="1"/>
    </row>
    <row r="7046" spans="2:31" ht="13.25" customHeight="1" x14ac:dyDescent="0.35">
      <c r="B7046" s="49">
        <v>6639</v>
      </c>
      <c r="H7046" s="28"/>
      <c r="I7046" s="30"/>
      <c r="J7046" s="3"/>
      <c r="AD7046" s="1"/>
      <c r="AE7046" s="1"/>
    </row>
    <row r="7047" spans="2:31" ht="13.25" customHeight="1" x14ac:dyDescent="0.35">
      <c r="B7047" s="49">
        <v>6640</v>
      </c>
      <c r="H7047" s="28"/>
      <c r="I7047" s="30"/>
      <c r="J7047" s="3"/>
      <c r="AD7047" s="1"/>
      <c r="AE7047" s="1"/>
    </row>
    <row r="7048" spans="2:31" ht="13.25" customHeight="1" x14ac:dyDescent="0.35">
      <c r="B7048" s="49">
        <v>6641</v>
      </c>
      <c r="H7048" s="28"/>
      <c r="I7048" s="30"/>
      <c r="J7048" s="3"/>
      <c r="AD7048" s="1"/>
      <c r="AE7048" s="1"/>
    </row>
    <row r="7049" spans="2:31" ht="13.25" customHeight="1" x14ac:dyDescent="0.35">
      <c r="B7049" s="49">
        <v>6642</v>
      </c>
      <c r="H7049" s="28"/>
      <c r="I7049" s="30"/>
      <c r="J7049" s="3"/>
      <c r="AD7049" s="1"/>
      <c r="AE7049" s="1"/>
    </row>
    <row r="7050" spans="2:31" ht="13.25" customHeight="1" x14ac:dyDescent="0.35">
      <c r="B7050" s="49">
        <v>6643</v>
      </c>
      <c r="H7050" s="28"/>
      <c r="I7050" s="30"/>
      <c r="J7050" s="3"/>
      <c r="AD7050" s="1"/>
      <c r="AE7050" s="1"/>
    </row>
    <row r="7051" spans="2:31" ht="13.25" customHeight="1" x14ac:dyDescent="0.35">
      <c r="B7051" s="49">
        <v>6644</v>
      </c>
      <c r="H7051" s="28"/>
      <c r="I7051" s="30"/>
      <c r="J7051" s="3"/>
      <c r="AD7051" s="1"/>
      <c r="AE7051" s="1"/>
    </row>
    <row r="7052" spans="2:31" ht="13.25" customHeight="1" x14ac:dyDescent="0.35">
      <c r="B7052" s="49">
        <v>6645</v>
      </c>
      <c r="H7052" s="28"/>
      <c r="I7052" s="30"/>
      <c r="J7052" s="3"/>
      <c r="AD7052" s="1"/>
      <c r="AE7052" s="1"/>
    </row>
    <row r="7053" spans="2:31" ht="13.25" customHeight="1" x14ac:dyDescent="0.35">
      <c r="B7053" s="49">
        <v>6646</v>
      </c>
      <c r="H7053" s="28"/>
      <c r="I7053" s="30"/>
      <c r="J7053" s="3"/>
      <c r="AD7053" s="1"/>
      <c r="AE7053" s="1"/>
    </row>
    <row r="7054" spans="2:31" ht="13.25" customHeight="1" x14ac:dyDescent="0.35">
      <c r="B7054" s="49">
        <v>6647</v>
      </c>
      <c r="H7054" s="28"/>
      <c r="I7054" s="30"/>
      <c r="J7054" s="3"/>
      <c r="AD7054" s="1"/>
      <c r="AE7054" s="1"/>
    </row>
    <row r="7055" spans="2:31" ht="13.25" customHeight="1" x14ac:dyDescent="0.35">
      <c r="B7055" s="49">
        <v>6648</v>
      </c>
      <c r="H7055" s="28"/>
      <c r="I7055" s="30"/>
      <c r="J7055" s="3"/>
      <c r="AD7055" s="1"/>
      <c r="AE7055" s="1"/>
    </row>
    <row r="7056" spans="2:31" ht="13.25" customHeight="1" x14ac:dyDescent="0.35">
      <c r="B7056" s="49">
        <v>6649</v>
      </c>
      <c r="H7056" s="28"/>
      <c r="I7056" s="30"/>
      <c r="J7056" s="3"/>
      <c r="AD7056" s="1"/>
      <c r="AE7056" s="1"/>
    </row>
    <row r="7057" spans="2:31" ht="13.25" customHeight="1" x14ac:dyDescent="0.35">
      <c r="B7057" s="49">
        <v>6650</v>
      </c>
      <c r="H7057" s="28"/>
      <c r="I7057" s="30"/>
      <c r="J7057" s="3"/>
      <c r="AD7057" s="1"/>
      <c r="AE7057" s="1"/>
    </row>
    <row r="7058" spans="2:31" ht="13.25" customHeight="1" x14ac:dyDescent="0.35">
      <c r="B7058" s="49">
        <v>6651</v>
      </c>
      <c r="H7058" s="28"/>
      <c r="I7058" s="30"/>
      <c r="J7058" s="3"/>
      <c r="AD7058" s="1"/>
      <c r="AE7058" s="1"/>
    </row>
    <row r="7059" spans="2:31" ht="13.25" customHeight="1" x14ac:dyDescent="0.35">
      <c r="B7059" s="49">
        <v>6652</v>
      </c>
      <c r="H7059" s="28"/>
      <c r="I7059" s="30"/>
      <c r="J7059" s="3"/>
      <c r="AD7059" s="1"/>
      <c r="AE7059" s="1"/>
    </row>
    <row r="7060" spans="2:31" ht="13.25" customHeight="1" x14ac:dyDescent="0.35">
      <c r="B7060" s="49">
        <v>6653</v>
      </c>
      <c r="H7060" s="28"/>
      <c r="I7060" s="30"/>
      <c r="J7060" s="3"/>
      <c r="AD7060" s="1"/>
      <c r="AE7060" s="1"/>
    </row>
    <row r="7061" spans="2:31" ht="13.25" customHeight="1" x14ac:dyDescent="0.35">
      <c r="B7061" s="49">
        <v>6654</v>
      </c>
      <c r="H7061" s="28"/>
      <c r="I7061" s="30"/>
      <c r="J7061" s="3"/>
      <c r="AD7061" s="1"/>
      <c r="AE7061" s="1"/>
    </row>
    <row r="7062" spans="2:31" ht="13.25" customHeight="1" x14ac:dyDescent="0.35">
      <c r="B7062" s="49">
        <v>6655</v>
      </c>
      <c r="H7062" s="28"/>
      <c r="I7062" s="30"/>
      <c r="J7062" s="3"/>
      <c r="AD7062" s="1"/>
      <c r="AE7062" s="1"/>
    </row>
    <row r="7063" spans="2:31" ht="13.25" customHeight="1" x14ac:dyDescent="0.35">
      <c r="B7063" s="49">
        <v>6656</v>
      </c>
      <c r="H7063" s="28"/>
      <c r="I7063" s="30"/>
      <c r="J7063" s="3"/>
      <c r="AD7063" s="1"/>
      <c r="AE7063" s="1"/>
    </row>
    <row r="7064" spans="2:31" ht="13.25" customHeight="1" x14ac:dyDescent="0.35">
      <c r="B7064" s="49">
        <v>6657</v>
      </c>
      <c r="H7064" s="28"/>
      <c r="I7064" s="30"/>
      <c r="J7064" s="3"/>
      <c r="AD7064" s="1"/>
      <c r="AE7064" s="1"/>
    </row>
    <row r="7065" spans="2:31" ht="13.25" customHeight="1" x14ac:dyDescent="0.35">
      <c r="B7065" s="49">
        <v>6658</v>
      </c>
      <c r="H7065" s="28"/>
      <c r="I7065" s="30"/>
      <c r="J7065" s="3"/>
      <c r="AD7065" s="1"/>
      <c r="AE7065" s="1"/>
    </row>
    <row r="7066" spans="2:31" ht="13.25" customHeight="1" x14ac:dyDescent="0.35">
      <c r="B7066" s="49">
        <v>6659</v>
      </c>
      <c r="H7066" s="28"/>
      <c r="I7066" s="30"/>
      <c r="J7066" s="3"/>
      <c r="AD7066" s="1"/>
      <c r="AE7066" s="1"/>
    </row>
    <row r="7067" spans="2:31" ht="13.25" customHeight="1" x14ac:dyDescent="0.35">
      <c r="B7067" s="49">
        <v>6660</v>
      </c>
      <c r="H7067" s="28"/>
      <c r="I7067" s="30"/>
      <c r="J7067" s="3"/>
      <c r="AD7067" s="1"/>
      <c r="AE7067" s="1"/>
    </row>
    <row r="7068" spans="2:31" ht="13.25" customHeight="1" x14ac:dyDescent="0.35">
      <c r="B7068" s="49">
        <v>6661</v>
      </c>
      <c r="H7068" s="28"/>
      <c r="I7068" s="30"/>
      <c r="J7068" s="3"/>
      <c r="AD7068" s="1"/>
      <c r="AE7068" s="1"/>
    </row>
    <row r="7069" spans="2:31" ht="13.25" customHeight="1" x14ac:dyDescent="0.35">
      <c r="B7069" s="49">
        <v>6662</v>
      </c>
      <c r="H7069" s="28"/>
      <c r="I7069" s="30"/>
      <c r="J7069" s="3"/>
      <c r="AD7069" s="1"/>
      <c r="AE7069" s="1"/>
    </row>
    <row r="7070" spans="2:31" ht="13.25" customHeight="1" x14ac:dyDescent="0.35">
      <c r="B7070" s="49">
        <v>6663</v>
      </c>
      <c r="H7070" s="28"/>
      <c r="I7070" s="30"/>
      <c r="J7070" s="3"/>
      <c r="AD7070" s="1"/>
      <c r="AE7070" s="1"/>
    </row>
    <row r="7071" spans="2:31" ht="13.25" customHeight="1" x14ac:dyDescent="0.35">
      <c r="B7071" s="49">
        <v>6664</v>
      </c>
      <c r="H7071" s="28"/>
      <c r="I7071" s="30"/>
      <c r="J7071" s="3"/>
      <c r="AD7071" s="1"/>
      <c r="AE7071" s="1"/>
    </row>
    <row r="7072" spans="2:31" ht="13.25" customHeight="1" x14ac:dyDescent="0.35">
      <c r="B7072" s="49">
        <v>6665</v>
      </c>
      <c r="H7072" s="28"/>
      <c r="I7072" s="30"/>
      <c r="J7072" s="3"/>
      <c r="AD7072" s="1"/>
      <c r="AE7072" s="1"/>
    </row>
    <row r="7073" spans="2:31" ht="13.25" customHeight="1" x14ac:dyDescent="0.35">
      <c r="B7073" s="49">
        <v>6666</v>
      </c>
      <c r="H7073" s="28"/>
      <c r="I7073" s="30"/>
      <c r="J7073" s="3"/>
      <c r="AD7073" s="1"/>
      <c r="AE7073" s="1"/>
    </row>
    <row r="7074" spans="2:31" ht="13.25" customHeight="1" x14ac:dyDescent="0.35">
      <c r="B7074" s="49">
        <v>6667</v>
      </c>
      <c r="H7074" s="28"/>
      <c r="I7074" s="30"/>
      <c r="J7074" s="3"/>
      <c r="AD7074" s="1"/>
      <c r="AE7074" s="1"/>
    </row>
    <row r="7075" spans="2:31" ht="13.25" customHeight="1" x14ac:dyDescent="0.35">
      <c r="B7075" s="49">
        <v>6668</v>
      </c>
      <c r="H7075" s="28"/>
      <c r="I7075" s="30"/>
      <c r="J7075" s="3"/>
      <c r="AD7075" s="1"/>
      <c r="AE7075" s="1"/>
    </row>
    <row r="7076" spans="2:31" ht="13.25" customHeight="1" x14ac:dyDescent="0.35">
      <c r="B7076" s="49">
        <v>6669</v>
      </c>
      <c r="H7076" s="28"/>
      <c r="I7076" s="30"/>
      <c r="J7076" s="3"/>
      <c r="AD7076" s="1"/>
      <c r="AE7076" s="1"/>
    </row>
    <row r="7077" spans="2:31" ht="13.25" customHeight="1" x14ac:dyDescent="0.35">
      <c r="B7077" s="49">
        <v>6670</v>
      </c>
      <c r="H7077" s="28"/>
      <c r="I7077" s="30"/>
      <c r="J7077" s="3"/>
      <c r="AD7077" s="1"/>
      <c r="AE7077" s="1"/>
    </row>
    <row r="7078" spans="2:31" ht="13.25" customHeight="1" x14ac:dyDescent="0.35">
      <c r="B7078" s="49">
        <v>6671</v>
      </c>
      <c r="H7078" s="28"/>
      <c r="I7078" s="30"/>
      <c r="J7078" s="3"/>
      <c r="AD7078" s="1"/>
      <c r="AE7078" s="1"/>
    </row>
    <row r="7079" spans="2:31" ht="13.25" customHeight="1" x14ac:dyDescent="0.35">
      <c r="B7079" s="49">
        <v>6672</v>
      </c>
      <c r="H7079" s="28"/>
      <c r="I7079" s="30"/>
      <c r="J7079" s="3"/>
      <c r="AD7079" s="1"/>
      <c r="AE7079" s="1"/>
    </row>
    <row r="7080" spans="2:31" ht="13.25" customHeight="1" x14ac:dyDescent="0.35">
      <c r="B7080" s="49">
        <v>6673</v>
      </c>
      <c r="H7080" s="28"/>
      <c r="I7080" s="30"/>
      <c r="J7080" s="3"/>
      <c r="AD7080" s="1"/>
      <c r="AE7080" s="1"/>
    </row>
    <row r="7081" spans="2:31" ht="13.25" customHeight="1" x14ac:dyDescent="0.35">
      <c r="B7081" s="49">
        <v>6674</v>
      </c>
      <c r="H7081" s="28"/>
      <c r="I7081" s="30"/>
      <c r="J7081" s="3"/>
      <c r="AD7081" s="1"/>
      <c r="AE7081" s="1"/>
    </row>
    <row r="7082" spans="2:31" ht="13.25" customHeight="1" x14ac:dyDescent="0.35">
      <c r="B7082" s="49">
        <v>6675</v>
      </c>
      <c r="H7082" s="28"/>
      <c r="I7082" s="30"/>
      <c r="J7082" s="3"/>
      <c r="AD7082" s="1"/>
      <c r="AE7082" s="1"/>
    </row>
    <row r="7083" spans="2:31" ht="13.25" customHeight="1" x14ac:dyDescent="0.35">
      <c r="B7083" s="49">
        <v>6676</v>
      </c>
      <c r="H7083" s="28"/>
      <c r="I7083" s="30"/>
      <c r="J7083" s="3"/>
      <c r="AD7083" s="1"/>
      <c r="AE7083" s="1"/>
    </row>
    <row r="7084" spans="2:31" ht="13.25" customHeight="1" x14ac:dyDescent="0.35">
      <c r="B7084" s="49">
        <v>6677</v>
      </c>
      <c r="H7084" s="28"/>
      <c r="I7084" s="30"/>
      <c r="J7084" s="3"/>
      <c r="AD7084" s="1"/>
      <c r="AE7084" s="1"/>
    </row>
    <row r="7085" spans="2:31" ht="13.25" customHeight="1" x14ac:dyDescent="0.35">
      <c r="B7085" s="49">
        <v>6678</v>
      </c>
      <c r="H7085" s="28"/>
      <c r="I7085" s="30"/>
      <c r="J7085" s="3"/>
      <c r="AD7085" s="1"/>
      <c r="AE7085" s="1"/>
    </row>
    <row r="7086" spans="2:31" ht="13.25" customHeight="1" x14ac:dyDescent="0.35">
      <c r="B7086" s="49">
        <v>6679</v>
      </c>
      <c r="H7086" s="28"/>
      <c r="I7086" s="30"/>
      <c r="J7086" s="3"/>
      <c r="AD7086" s="1"/>
      <c r="AE7086" s="1"/>
    </row>
    <row r="7087" spans="2:31" ht="13.25" customHeight="1" x14ac:dyDescent="0.35">
      <c r="B7087" s="49">
        <v>6680</v>
      </c>
      <c r="H7087" s="28"/>
      <c r="I7087" s="30"/>
      <c r="J7087" s="3"/>
      <c r="AD7087" s="1"/>
      <c r="AE7087" s="1"/>
    </row>
    <row r="7088" spans="2:31" ht="13.25" customHeight="1" x14ac:dyDescent="0.35">
      <c r="B7088" s="49">
        <v>6681</v>
      </c>
      <c r="H7088" s="28"/>
      <c r="I7088" s="30"/>
      <c r="J7088" s="3"/>
      <c r="AD7088" s="1"/>
      <c r="AE7088" s="1"/>
    </row>
    <row r="7089" spans="1:31" ht="13.25" customHeight="1" x14ac:dyDescent="0.35">
      <c r="B7089" s="49">
        <v>6682</v>
      </c>
      <c r="H7089" s="28"/>
      <c r="I7089" s="30"/>
      <c r="J7089" s="3"/>
      <c r="AD7089" s="1"/>
      <c r="AE7089" s="1"/>
    </row>
    <row r="7090" spans="1:31" ht="13.25" customHeight="1" x14ac:dyDescent="0.35">
      <c r="B7090" s="49">
        <v>6683</v>
      </c>
      <c r="H7090" s="28"/>
      <c r="I7090" s="30"/>
      <c r="J7090" s="3"/>
      <c r="AD7090" s="1"/>
      <c r="AE7090" s="1"/>
    </row>
    <row r="7091" spans="1:31" ht="13.25" customHeight="1" x14ac:dyDescent="0.35">
      <c r="B7091" s="49">
        <v>6684</v>
      </c>
      <c r="H7091" s="28"/>
      <c r="I7091" s="30"/>
      <c r="J7091" s="3"/>
      <c r="AD7091" s="1"/>
      <c r="AE7091" s="1"/>
    </row>
    <row r="7092" spans="1:31" ht="13.25" customHeight="1" x14ac:dyDescent="0.35">
      <c r="B7092" s="49">
        <v>6685</v>
      </c>
      <c r="H7092" s="28"/>
      <c r="I7092" s="30"/>
      <c r="J7092" s="3"/>
      <c r="AD7092" s="1"/>
      <c r="AE7092" s="1"/>
    </row>
    <row r="7093" spans="1:31" ht="13.25" customHeight="1" x14ac:dyDescent="0.35">
      <c r="B7093" s="49">
        <v>6686</v>
      </c>
      <c r="H7093" s="28"/>
      <c r="I7093" s="30"/>
      <c r="J7093" s="3"/>
      <c r="AD7093" s="1"/>
      <c r="AE7093" s="1"/>
    </row>
    <row r="7094" spans="1:31" ht="13.25" customHeight="1" x14ac:dyDescent="0.35">
      <c r="B7094" s="49">
        <v>6687</v>
      </c>
      <c r="H7094" s="28"/>
      <c r="I7094" s="30"/>
      <c r="J7094" s="3"/>
      <c r="AD7094" s="1"/>
      <c r="AE7094" s="1"/>
    </row>
    <row r="7095" spans="1:31" ht="13.25" customHeight="1" x14ac:dyDescent="0.35">
      <c r="B7095" s="49">
        <v>6688</v>
      </c>
      <c r="H7095" s="28"/>
      <c r="I7095" s="30"/>
      <c r="J7095" s="3"/>
      <c r="AD7095" s="1"/>
      <c r="AE7095" s="1"/>
    </row>
    <row r="7096" spans="1:31" ht="13.25" customHeight="1" x14ac:dyDescent="0.35">
      <c r="B7096" s="49">
        <v>6689</v>
      </c>
      <c r="H7096" s="28"/>
      <c r="I7096" s="30"/>
      <c r="J7096" s="3"/>
      <c r="AD7096" s="1"/>
      <c r="AE7096" s="1"/>
    </row>
    <row r="7097" spans="1:31" ht="13.25" customHeight="1" x14ac:dyDescent="0.35">
      <c r="B7097" s="49">
        <v>6690</v>
      </c>
      <c r="H7097" s="28"/>
      <c r="I7097" s="30"/>
      <c r="J7097" s="3"/>
      <c r="AD7097" s="1"/>
      <c r="AE7097" s="1"/>
    </row>
    <row r="7098" spans="1:31" ht="13.25" customHeight="1" x14ac:dyDescent="0.35">
      <c r="B7098" s="49">
        <v>6691</v>
      </c>
      <c r="H7098" s="28"/>
      <c r="I7098" s="30"/>
      <c r="J7098" s="3"/>
      <c r="AD7098" s="1"/>
      <c r="AE7098" s="1"/>
    </row>
    <row r="7099" spans="1:31" ht="13.25" customHeight="1" x14ac:dyDescent="0.35">
      <c r="B7099" s="49">
        <v>6692</v>
      </c>
      <c r="H7099" s="28"/>
      <c r="I7099" s="30"/>
      <c r="J7099" s="3"/>
      <c r="AD7099" s="1"/>
      <c r="AE7099" s="1"/>
    </row>
    <row r="7100" spans="1:31" s="7" customFormat="1" ht="13.25" customHeight="1" x14ac:dyDescent="0.35">
      <c r="A7100" s="58"/>
      <c r="B7100" s="49">
        <v>6693</v>
      </c>
      <c r="C7100" s="28"/>
      <c r="D7100" s="30"/>
      <c r="E7100" s="30"/>
      <c r="F7100" s="30"/>
      <c r="G7100" s="40"/>
      <c r="H7100" s="28"/>
      <c r="I7100" s="38"/>
      <c r="J7100" s="22"/>
      <c r="S7100" s="50"/>
    </row>
    <row r="7101" spans="1:31" s="7" customFormat="1" ht="13.25" customHeight="1" x14ac:dyDescent="0.35">
      <c r="A7101" s="58"/>
      <c r="B7101" s="49">
        <v>6694</v>
      </c>
      <c r="C7101" s="28"/>
      <c r="D7101" s="30"/>
      <c r="E7101" s="30"/>
      <c r="F7101" s="30"/>
      <c r="G7101" s="40"/>
      <c r="H7101" s="28"/>
      <c r="I7101" s="38"/>
      <c r="J7101" s="22"/>
      <c r="S7101" s="50"/>
    </row>
    <row r="7102" spans="1:31" s="7" customFormat="1" ht="13.25" customHeight="1" x14ac:dyDescent="0.35">
      <c r="A7102" s="58"/>
      <c r="B7102" s="49">
        <v>6695</v>
      </c>
      <c r="C7102" s="28"/>
      <c r="D7102" s="30"/>
      <c r="E7102" s="30"/>
      <c r="F7102" s="30"/>
      <c r="G7102" s="40"/>
      <c r="H7102" s="28"/>
      <c r="I7102" s="38"/>
      <c r="J7102" s="22"/>
      <c r="S7102" s="50"/>
    </row>
    <row r="7103" spans="1:31" s="7" customFormat="1" ht="13.25" customHeight="1" x14ac:dyDescent="0.35">
      <c r="A7103" s="58"/>
      <c r="B7103" s="49">
        <v>6696</v>
      </c>
      <c r="C7103" s="28"/>
      <c r="D7103" s="30"/>
      <c r="E7103" s="30"/>
      <c r="F7103" s="30"/>
      <c r="G7103" s="40"/>
      <c r="H7103" s="28"/>
      <c r="I7103" s="38"/>
      <c r="J7103" s="22"/>
      <c r="S7103" s="50"/>
    </row>
    <row r="7104" spans="1:31" s="7" customFormat="1" ht="13.25" customHeight="1" x14ac:dyDescent="0.35">
      <c r="A7104" s="58"/>
      <c r="B7104" s="49">
        <v>6697</v>
      </c>
      <c r="C7104" s="28"/>
      <c r="D7104" s="30"/>
      <c r="E7104" s="30"/>
      <c r="F7104" s="30"/>
      <c r="G7104" s="40"/>
      <c r="H7104" s="28"/>
      <c r="I7104" s="38"/>
      <c r="J7104" s="22"/>
      <c r="S7104" s="50"/>
    </row>
    <row r="7105" spans="1:19" s="7" customFormat="1" ht="13.25" customHeight="1" x14ac:dyDescent="0.35">
      <c r="A7105" s="58"/>
      <c r="B7105" s="49">
        <v>6698</v>
      </c>
      <c r="C7105" s="28"/>
      <c r="D7105" s="30"/>
      <c r="E7105" s="30"/>
      <c r="F7105" s="30"/>
      <c r="G7105" s="40"/>
      <c r="H7105" s="28"/>
      <c r="I7105" s="38"/>
      <c r="J7105" s="22"/>
      <c r="S7105" s="50"/>
    </row>
    <row r="7106" spans="1:19" s="7" customFormat="1" ht="13.25" customHeight="1" x14ac:dyDescent="0.35">
      <c r="A7106" s="58"/>
      <c r="B7106" s="49">
        <v>6699</v>
      </c>
      <c r="C7106" s="28"/>
      <c r="D7106" s="30"/>
      <c r="E7106" s="30"/>
      <c r="F7106" s="30"/>
      <c r="G7106" s="40"/>
      <c r="H7106" s="28"/>
      <c r="I7106" s="38"/>
      <c r="J7106" s="22"/>
      <c r="S7106" s="50"/>
    </row>
    <row r="7107" spans="1:19" s="7" customFormat="1" ht="13.25" customHeight="1" x14ac:dyDescent="0.35">
      <c r="A7107" s="58"/>
      <c r="B7107" s="49">
        <v>6720</v>
      </c>
      <c r="C7107" s="28"/>
      <c r="D7107" s="38"/>
      <c r="E7107" s="38"/>
      <c r="F7107" s="38"/>
      <c r="G7107" s="102"/>
      <c r="H7107" s="104"/>
      <c r="I7107" s="38"/>
      <c r="J7107" s="22"/>
      <c r="S7107" s="50"/>
    </row>
    <row r="7108" spans="1:19" s="7" customFormat="1" ht="13.25" customHeight="1" x14ac:dyDescent="0.35">
      <c r="A7108" s="58"/>
      <c r="B7108" s="49">
        <v>6722</v>
      </c>
      <c r="C7108" s="41"/>
      <c r="D7108" s="38"/>
      <c r="E7108" s="38"/>
      <c r="F7108" s="38"/>
      <c r="G7108" s="102"/>
      <c r="H7108" s="104"/>
      <c r="I7108" s="38"/>
      <c r="J7108" s="22"/>
      <c r="S7108" s="50"/>
    </row>
    <row r="7109" spans="1:19" s="7" customFormat="1" ht="13.25" customHeight="1" x14ac:dyDescent="0.35">
      <c r="A7109" s="58"/>
      <c r="B7109" s="49">
        <v>6724</v>
      </c>
      <c r="C7109" s="28"/>
      <c r="D7109" s="30"/>
      <c r="E7109" s="30"/>
      <c r="F7109" s="30"/>
      <c r="G7109" s="40"/>
      <c r="H7109" s="28"/>
      <c r="I7109" s="38"/>
      <c r="J7109" s="22"/>
      <c r="S7109" s="50"/>
    </row>
    <row r="7110" spans="1:19" s="7" customFormat="1" ht="13.25" customHeight="1" x14ac:dyDescent="0.35">
      <c r="A7110" s="58"/>
      <c r="B7110" s="49">
        <v>6725</v>
      </c>
      <c r="C7110" s="28"/>
      <c r="D7110" s="30"/>
      <c r="E7110" s="30"/>
      <c r="F7110" s="30"/>
      <c r="G7110" s="40"/>
      <c r="H7110" s="28"/>
      <c r="I7110" s="38"/>
      <c r="J7110" s="22"/>
      <c r="S7110" s="50"/>
    </row>
    <row r="7111" spans="1:19" s="7" customFormat="1" ht="13.25" customHeight="1" x14ac:dyDescent="0.35">
      <c r="A7111" s="58"/>
      <c r="B7111" s="49">
        <v>6726</v>
      </c>
      <c r="C7111" s="28"/>
      <c r="D7111" s="30"/>
      <c r="E7111" s="30"/>
      <c r="F7111" s="30"/>
      <c r="G7111" s="40"/>
      <c r="H7111" s="28"/>
      <c r="I7111" s="38"/>
      <c r="J7111" s="22"/>
      <c r="S7111" s="50"/>
    </row>
    <row r="7112" spans="1:19" s="7" customFormat="1" ht="13.25" customHeight="1" x14ac:dyDescent="0.35">
      <c r="A7112" s="58"/>
      <c r="B7112" s="49">
        <v>6727</v>
      </c>
      <c r="C7112" s="28"/>
      <c r="D7112" s="30"/>
      <c r="E7112" s="30"/>
      <c r="F7112" s="30"/>
      <c r="G7112" s="40"/>
      <c r="H7112" s="28"/>
      <c r="I7112" s="38"/>
      <c r="J7112" s="22"/>
      <c r="S7112" s="50"/>
    </row>
    <row r="7113" spans="1:19" s="7" customFormat="1" ht="13.25" customHeight="1" x14ac:dyDescent="0.35">
      <c r="A7113" s="58"/>
      <c r="B7113" s="49">
        <v>6728</v>
      </c>
      <c r="C7113" s="28"/>
      <c r="D7113" s="30"/>
      <c r="E7113" s="30"/>
      <c r="F7113" s="30"/>
      <c r="G7113" s="40"/>
      <c r="H7113" s="28"/>
      <c r="I7113" s="38"/>
      <c r="J7113" s="22"/>
      <c r="S7113" s="50"/>
    </row>
    <row r="7114" spans="1:19" s="7" customFormat="1" ht="13.25" customHeight="1" x14ac:dyDescent="0.35">
      <c r="A7114" s="58"/>
      <c r="B7114" s="49">
        <v>6729</v>
      </c>
      <c r="C7114" s="28"/>
      <c r="D7114" s="30"/>
      <c r="E7114" s="30"/>
      <c r="F7114" s="30"/>
      <c r="G7114" s="40"/>
      <c r="H7114" s="28"/>
      <c r="I7114" s="38"/>
      <c r="J7114" s="22"/>
      <c r="S7114" s="50"/>
    </row>
    <row r="7115" spans="1:19" s="7" customFormat="1" ht="13.25" customHeight="1" x14ac:dyDescent="0.35">
      <c r="A7115" s="58"/>
      <c r="B7115" s="49">
        <v>6730</v>
      </c>
      <c r="C7115" s="28"/>
      <c r="D7115" s="30"/>
      <c r="E7115" s="30"/>
      <c r="F7115" s="30"/>
      <c r="G7115" s="40"/>
      <c r="H7115" s="28"/>
      <c r="I7115" s="38"/>
      <c r="J7115" s="22"/>
      <c r="S7115" s="50"/>
    </row>
    <row r="7116" spans="1:19" s="7" customFormat="1" ht="13.25" customHeight="1" x14ac:dyDescent="0.35">
      <c r="A7116" s="58"/>
      <c r="B7116" s="49">
        <v>6731</v>
      </c>
      <c r="C7116" s="28"/>
      <c r="D7116" s="30"/>
      <c r="E7116" s="30"/>
      <c r="F7116" s="30"/>
      <c r="G7116" s="40"/>
      <c r="H7116" s="28"/>
      <c r="I7116" s="38"/>
      <c r="J7116" s="22"/>
      <c r="S7116" s="50"/>
    </row>
    <row r="7117" spans="1:19" s="7" customFormat="1" ht="13.25" customHeight="1" x14ac:dyDescent="0.35">
      <c r="A7117" s="58"/>
      <c r="B7117" s="49">
        <v>6732</v>
      </c>
      <c r="C7117" s="28"/>
      <c r="D7117" s="30"/>
      <c r="E7117" s="30"/>
      <c r="F7117" s="30"/>
      <c r="G7117" s="40"/>
      <c r="H7117" s="28"/>
      <c r="I7117" s="38"/>
      <c r="J7117" s="22"/>
      <c r="S7117" s="50"/>
    </row>
    <row r="7118" spans="1:19" s="7" customFormat="1" ht="13.25" customHeight="1" x14ac:dyDescent="0.35">
      <c r="A7118" s="58"/>
      <c r="B7118" s="49">
        <v>6733</v>
      </c>
      <c r="C7118" s="28"/>
      <c r="D7118" s="30"/>
      <c r="E7118" s="30"/>
      <c r="F7118" s="30"/>
      <c r="G7118" s="40"/>
      <c r="H7118" s="28"/>
      <c r="I7118" s="38"/>
      <c r="J7118" s="22"/>
      <c r="S7118" s="50"/>
    </row>
    <row r="7119" spans="1:19" s="7" customFormat="1" ht="13.25" customHeight="1" x14ac:dyDescent="0.35">
      <c r="A7119" s="58"/>
      <c r="B7119" s="49">
        <v>6734</v>
      </c>
      <c r="C7119" s="28"/>
      <c r="D7119" s="30"/>
      <c r="E7119" s="30"/>
      <c r="F7119" s="30"/>
      <c r="G7119" s="30"/>
      <c r="H7119" s="28"/>
      <c r="I7119" s="38"/>
      <c r="J7119" s="22"/>
      <c r="S7119" s="50"/>
    </row>
    <row r="7120" spans="1:19" s="7" customFormat="1" ht="13.25" customHeight="1" x14ac:dyDescent="0.35">
      <c r="A7120" s="58"/>
      <c r="B7120" s="49">
        <v>6735</v>
      </c>
      <c r="C7120" s="28"/>
      <c r="D7120" s="30"/>
      <c r="E7120" s="30"/>
      <c r="F7120" s="30"/>
      <c r="G7120" s="40"/>
      <c r="H7120" s="28"/>
      <c r="I7120" s="38"/>
      <c r="J7120" s="22"/>
      <c r="S7120" s="50"/>
    </row>
    <row r="7121" spans="1:31" s="7" customFormat="1" ht="13.25" customHeight="1" x14ac:dyDescent="0.35">
      <c r="A7121" s="58"/>
      <c r="B7121" s="49">
        <v>6736</v>
      </c>
      <c r="C7121" s="28"/>
      <c r="D7121" s="30"/>
      <c r="E7121" s="30"/>
      <c r="F7121" s="30"/>
      <c r="G7121" s="30"/>
      <c r="H7121" s="28"/>
      <c r="I7121" s="38"/>
      <c r="J7121" s="22"/>
      <c r="S7121" s="50"/>
    </row>
    <row r="7122" spans="1:31" s="7" customFormat="1" ht="13.25" customHeight="1" x14ac:dyDescent="0.35">
      <c r="A7122" s="58"/>
      <c r="B7122" s="49">
        <v>6737</v>
      </c>
      <c r="C7122" s="28"/>
      <c r="D7122" s="30"/>
      <c r="E7122" s="30"/>
      <c r="F7122" s="30"/>
      <c r="G7122" s="40"/>
      <c r="H7122" s="28"/>
      <c r="I7122" s="38"/>
      <c r="J7122" s="22"/>
      <c r="S7122" s="50"/>
    </row>
    <row r="7123" spans="1:31" ht="13.25" customHeight="1" x14ac:dyDescent="0.35">
      <c r="B7123" s="49">
        <v>6738</v>
      </c>
      <c r="H7123" s="28"/>
      <c r="I7123" s="30"/>
      <c r="J7123" s="3"/>
      <c r="AD7123" s="1"/>
      <c r="AE7123" s="1"/>
    </row>
    <row r="7124" spans="1:31" ht="13.25" customHeight="1" x14ac:dyDescent="0.35">
      <c r="B7124" s="49">
        <v>6739</v>
      </c>
      <c r="H7124" s="28"/>
      <c r="I7124" s="30"/>
      <c r="J7124" s="3"/>
      <c r="AD7124" s="1"/>
      <c r="AE7124" s="1"/>
    </row>
    <row r="7125" spans="1:31" ht="13.25" customHeight="1" x14ac:dyDescent="0.35">
      <c r="B7125" s="49">
        <v>6740</v>
      </c>
      <c r="H7125" s="28"/>
      <c r="I7125" s="30"/>
      <c r="J7125" s="3"/>
      <c r="AD7125" s="1"/>
      <c r="AE7125" s="1"/>
    </row>
    <row r="7126" spans="1:31" ht="13.25" customHeight="1" x14ac:dyDescent="0.35">
      <c r="B7126" s="49">
        <v>6741</v>
      </c>
      <c r="H7126" s="28"/>
      <c r="I7126" s="30"/>
      <c r="J7126" s="3"/>
      <c r="AD7126" s="1"/>
      <c r="AE7126" s="1"/>
    </row>
    <row r="7127" spans="1:31" ht="13.25" customHeight="1" x14ac:dyDescent="0.35">
      <c r="B7127" s="49">
        <v>6742</v>
      </c>
      <c r="H7127" s="28"/>
      <c r="I7127" s="30"/>
      <c r="J7127" s="3"/>
      <c r="AD7127" s="1"/>
      <c r="AE7127" s="1"/>
    </row>
    <row r="7128" spans="1:31" ht="13.25" customHeight="1" x14ac:dyDescent="0.35">
      <c r="B7128" s="49">
        <v>6743</v>
      </c>
      <c r="H7128" s="28"/>
      <c r="I7128" s="30"/>
      <c r="J7128" s="3"/>
      <c r="AD7128" s="1"/>
      <c r="AE7128" s="1"/>
    </row>
    <row r="7129" spans="1:31" ht="13.25" customHeight="1" x14ac:dyDescent="0.35">
      <c r="B7129" s="49">
        <v>6744</v>
      </c>
      <c r="H7129" s="28"/>
      <c r="I7129" s="30"/>
      <c r="J7129" s="3"/>
      <c r="AD7129" s="1"/>
      <c r="AE7129" s="1"/>
    </row>
    <row r="7130" spans="1:31" ht="13.25" customHeight="1" x14ac:dyDescent="0.35">
      <c r="B7130" s="49">
        <v>6745</v>
      </c>
      <c r="H7130" s="28"/>
      <c r="I7130" s="30"/>
      <c r="J7130" s="3"/>
      <c r="AD7130" s="1"/>
      <c r="AE7130" s="1"/>
    </row>
    <row r="7131" spans="1:31" ht="13.25" customHeight="1" x14ac:dyDescent="0.35">
      <c r="B7131" s="49">
        <v>6746</v>
      </c>
      <c r="H7131" s="28"/>
      <c r="I7131" s="30"/>
      <c r="J7131" s="3"/>
      <c r="AD7131" s="1"/>
      <c r="AE7131" s="1"/>
    </row>
    <row r="7132" spans="1:31" ht="13.25" customHeight="1" x14ac:dyDescent="0.35">
      <c r="B7132" s="49">
        <v>6747</v>
      </c>
      <c r="H7132" s="28"/>
      <c r="I7132" s="30"/>
      <c r="J7132" s="3"/>
      <c r="AD7132" s="1"/>
      <c r="AE7132" s="1"/>
    </row>
    <row r="7133" spans="1:31" ht="13.25" customHeight="1" x14ac:dyDescent="0.35">
      <c r="B7133" s="49">
        <v>6748</v>
      </c>
      <c r="H7133" s="28"/>
      <c r="I7133" s="30"/>
      <c r="J7133" s="3"/>
      <c r="AD7133" s="1"/>
      <c r="AE7133" s="1"/>
    </row>
    <row r="7134" spans="1:31" ht="13.25" customHeight="1" x14ac:dyDescent="0.35">
      <c r="B7134" s="49">
        <v>6749</v>
      </c>
      <c r="H7134" s="28"/>
      <c r="I7134" s="30"/>
      <c r="J7134" s="3"/>
      <c r="AD7134" s="1"/>
      <c r="AE7134" s="1"/>
    </row>
    <row r="7135" spans="1:31" ht="13.25" customHeight="1" x14ac:dyDescent="0.35">
      <c r="B7135" s="49">
        <v>6750</v>
      </c>
      <c r="H7135" s="28"/>
      <c r="I7135" s="30"/>
      <c r="J7135" s="3"/>
      <c r="AD7135" s="1"/>
      <c r="AE7135" s="1"/>
    </row>
    <row r="7136" spans="1:31" ht="13.25" customHeight="1" x14ac:dyDescent="0.35">
      <c r="B7136" s="49">
        <v>6751</v>
      </c>
      <c r="H7136" s="28"/>
      <c r="I7136" s="30"/>
      <c r="J7136" s="3"/>
      <c r="AD7136" s="1"/>
      <c r="AE7136" s="1"/>
    </row>
    <row r="7137" spans="2:31" ht="13.25" customHeight="1" x14ac:dyDescent="0.35">
      <c r="B7137" s="49">
        <v>6752</v>
      </c>
      <c r="H7137" s="28"/>
      <c r="I7137" s="30"/>
      <c r="J7137" s="3"/>
      <c r="AD7137" s="1"/>
      <c r="AE7137" s="1"/>
    </row>
    <row r="7138" spans="2:31" ht="13.25" customHeight="1" x14ac:dyDescent="0.35">
      <c r="B7138" s="49">
        <v>6753</v>
      </c>
      <c r="H7138" s="28"/>
      <c r="I7138" s="30"/>
      <c r="J7138" s="3"/>
      <c r="AD7138" s="1"/>
      <c r="AE7138" s="1"/>
    </row>
    <row r="7139" spans="2:31" ht="13.25" customHeight="1" x14ac:dyDescent="0.35">
      <c r="B7139" s="49">
        <v>6754</v>
      </c>
      <c r="H7139" s="28"/>
      <c r="I7139" s="30"/>
      <c r="J7139" s="3"/>
      <c r="AD7139" s="1"/>
      <c r="AE7139" s="1"/>
    </row>
    <row r="7140" spans="2:31" ht="13.25" customHeight="1" x14ac:dyDescent="0.35">
      <c r="B7140" s="49">
        <v>6755</v>
      </c>
      <c r="H7140" s="28"/>
      <c r="I7140" s="30"/>
      <c r="J7140" s="3"/>
      <c r="AD7140" s="1"/>
      <c r="AE7140" s="1"/>
    </row>
    <row r="7141" spans="2:31" ht="13.25" customHeight="1" x14ac:dyDescent="0.35">
      <c r="B7141" s="49">
        <v>6756</v>
      </c>
      <c r="H7141" s="28"/>
      <c r="I7141" s="30"/>
      <c r="J7141" s="3"/>
      <c r="AD7141" s="1"/>
      <c r="AE7141" s="1"/>
    </row>
    <row r="7142" spans="2:31" ht="13.25" customHeight="1" x14ac:dyDescent="0.35">
      <c r="B7142" s="49">
        <v>6757</v>
      </c>
      <c r="H7142" s="28"/>
      <c r="I7142" s="30"/>
      <c r="J7142" s="3"/>
      <c r="AD7142" s="1"/>
      <c r="AE7142" s="1"/>
    </row>
    <row r="7143" spans="2:31" ht="13.25" customHeight="1" x14ac:dyDescent="0.35">
      <c r="B7143" s="49">
        <v>6758</v>
      </c>
      <c r="H7143" s="28"/>
      <c r="I7143" s="30"/>
      <c r="J7143" s="3"/>
      <c r="AD7143" s="1"/>
      <c r="AE7143" s="1"/>
    </row>
    <row r="7144" spans="2:31" ht="13.25" customHeight="1" x14ac:dyDescent="0.35">
      <c r="B7144" s="49">
        <v>6759</v>
      </c>
      <c r="H7144" s="28"/>
      <c r="I7144" s="30"/>
      <c r="J7144" s="3"/>
      <c r="AD7144" s="1"/>
      <c r="AE7144" s="1"/>
    </row>
    <row r="7145" spans="2:31" ht="13.25" customHeight="1" x14ac:dyDescent="0.35">
      <c r="B7145" s="49">
        <v>6760</v>
      </c>
      <c r="H7145" s="28"/>
      <c r="I7145" s="30"/>
      <c r="J7145" s="3"/>
      <c r="AD7145" s="1"/>
      <c r="AE7145" s="1"/>
    </row>
    <row r="7146" spans="2:31" ht="13.25" customHeight="1" x14ac:dyDescent="0.35">
      <c r="B7146" s="49">
        <v>6761</v>
      </c>
      <c r="H7146" s="28"/>
      <c r="I7146" s="30"/>
      <c r="J7146" s="3"/>
      <c r="AD7146" s="1"/>
      <c r="AE7146" s="1"/>
    </row>
    <row r="7147" spans="2:31" ht="13.25" customHeight="1" x14ac:dyDescent="0.35">
      <c r="B7147" s="49">
        <v>6762</v>
      </c>
      <c r="H7147" s="28"/>
      <c r="I7147" s="30"/>
      <c r="J7147" s="3"/>
      <c r="AD7147" s="1"/>
      <c r="AE7147" s="1"/>
    </row>
    <row r="7148" spans="2:31" ht="13.25" customHeight="1" x14ac:dyDescent="0.35">
      <c r="B7148" s="49">
        <v>6763</v>
      </c>
      <c r="H7148" s="28"/>
      <c r="I7148" s="30"/>
      <c r="J7148" s="3"/>
      <c r="AD7148" s="1"/>
      <c r="AE7148" s="1"/>
    </row>
    <row r="7149" spans="2:31" ht="13.25" customHeight="1" x14ac:dyDescent="0.35">
      <c r="B7149" s="49">
        <v>6764</v>
      </c>
      <c r="H7149" s="28"/>
      <c r="I7149" s="30"/>
      <c r="J7149" s="3"/>
      <c r="AD7149" s="1"/>
      <c r="AE7149" s="1"/>
    </row>
    <row r="7150" spans="2:31" ht="13.25" customHeight="1" x14ac:dyDescent="0.35">
      <c r="B7150" s="49">
        <v>6765</v>
      </c>
      <c r="H7150" s="28"/>
      <c r="I7150" s="30"/>
      <c r="J7150" s="3"/>
      <c r="AD7150" s="1"/>
      <c r="AE7150" s="1"/>
    </row>
    <row r="7151" spans="2:31" ht="13.25" customHeight="1" x14ac:dyDescent="0.35">
      <c r="B7151" s="49">
        <v>6766</v>
      </c>
      <c r="H7151" s="28"/>
      <c r="I7151" s="30"/>
      <c r="J7151" s="3"/>
      <c r="AD7151" s="1"/>
      <c r="AE7151" s="1"/>
    </row>
    <row r="7152" spans="2:31" ht="13.25" customHeight="1" x14ac:dyDescent="0.35">
      <c r="B7152" s="49">
        <v>6767</v>
      </c>
      <c r="H7152" s="28"/>
      <c r="I7152" s="30"/>
      <c r="J7152" s="3"/>
      <c r="AD7152" s="1"/>
      <c r="AE7152" s="1"/>
    </row>
    <row r="7153" spans="2:31" ht="13.25" customHeight="1" x14ac:dyDescent="0.35">
      <c r="B7153" s="49">
        <v>6768</v>
      </c>
      <c r="H7153" s="28"/>
      <c r="I7153" s="30"/>
      <c r="J7153" s="3"/>
      <c r="AD7153" s="1"/>
      <c r="AE7153" s="1"/>
    </row>
    <row r="7154" spans="2:31" ht="13.25" customHeight="1" x14ac:dyDescent="0.35">
      <c r="B7154" s="49">
        <v>6769</v>
      </c>
      <c r="H7154" s="28"/>
      <c r="I7154" s="30"/>
      <c r="J7154" s="3"/>
      <c r="AD7154" s="1"/>
      <c r="AE7154" s="1"/>
    </row>
    <row r="7155" spans="2:31" ht="13.25" customHeight="1" x14ac:dyDescent="0.35">
      <c r="B7155" s="49">
        <v>6770</v>
      </c>
      <c r="H7155" s="28"/>
      <c r="I7155" s="30"/>
      <c r="J7155" s="3"/>
      <c r="AD7155" s="1"/>
      <c r="AE7155" s="1"/>
    </row>
    <row r="7156" spans="2:31" ht="13.25" customHeight="1" x14ac:dyDescent="0.35">
      <c r="B7156" s="49">
        <v>6771</v>
      </c>
      <c r="H7156" s="28"/>
      <c r="I7156" s="30"/>
      <c r="J7156" s="3"/>
      <c r="AD7156" s="1"/>
      <c r="AE7156" s="1"/>
    </row>
    <row r="7157" spans="2:31" ht="13.25" customHeight="1" x14ac:dyDescent="0.35">
      <c r="B7157" s="49">
        <v>6772</v>
      </c>
      <c r="H7157" s="28"/>
      <c r="I7157" s="30"/>
      <c r="J7157" s="3"/>
      <c r="AD7157" s="1"/>
      <c r="AE7157" s="1"/>
    </row>
    <row r="7158" spans="2:31" ht="13.25" customHeight="1" x14ac:dyDescent="0.35">
      <c r="B7158" s="49">
        <v>6773</v>
      </c>
      <c r="H7158" s="28"/>
      <c r="I7158" s="30"/>
      <c r="J7158" s="3"/>
      <c r="AD7158" s="1"/>
      <c r="AE7158" s="1"/>
    </row>
    <row r="7159" spans="2:31" ht="13.25" customHeight="1" x14ac:dyDescent="0.35">
      <c r="B7159" s="49">
        <v>6774</v>
      </c>
      <c r="H7159" s="28"/>
      <c r="I7159" s="30"/>
      <c r="J7159" s="3"/>
      <c r="AD7159" s="1"/>
      <c r="AE7159" s="1"/>
    </row>
    <row r="7160" spans="2:31" ht="13.25" customHeight="1" x14ac:dyDescent="0.35">
      <c r="B7160" s="49">
        <v>6775</v>
      </c>
      <c r="H7160" s="28"/>
      <c r="I7160" s="30"/>
      <c r="J7160" s="3"/>
      <c r="AD7160" s="1"/>
      <c r="AE7160" s="1"/>
    </row>
    <row r="7161" spans="2:31" ht="13.25" customHeight="1" x14ac:dyDescent="0.35">
      <c r="B7161" s="49">
        <v>6776</v>
      </c>
      <c r="H7161" s="28"/>
      <c r="I7161" s="30"/>
      <c r="J7161" s="3"/>
      <c r="AD7161" s="1"/>
      <c r="AE7161" s="1"/>
    </row>
    <row r="7162" spans="2:31" ht="13.25" customHeight="1" x14ac:dyDescent="0.35">
      <c r="B7162" s="49">
        <v>6777</v>
      </c>
      <c r="H7162" s="28"/>
      <c r="I7162" s="30"/>
      <c r="J7162" s="3"/>
      <c r="AD7162" s="1"/>
      <c r="AE7162" s="1"/>
    </row>
    <row r="7163" spans="2:31" ht="13.25" customHeight="1" x14ac:dyDescent="0.35">
      <c r="B7163" s="49">
        <v>6778</v>
      </c>
      <c r="H7163" s="28"/>
      <c r="I7163" s="30"/>
      <c r="J7163" s="3"/>
      <c r="AD7163" s="1"/>
      <c r="AE7163" s="1"/>
    </row>
    <row r="7164" spans="2:31" ht="13.25" customHeight="1" x14ac:dyDescent="0.35">
      <c r="B7164" s="49">
        <v>6779</v>
      </c>
      <c r="H7164" s="28"/>
      <c r="I7164" s="30"/>
      <c r="J7164" s="3"/>
      <c r="AD7164" s="1"/>
      <c r="AE7164" s="1"/>
    </row>
    <row r="7165" spans="2:31" ht="13.25" customHeight="1" x14ac:dyDescent="0.35">
      <c r="B7165" s="49">
        <v>6780</v>
      </c>
      <c r="H7165" s="28"/>
      <c r="I7165" s="30"/>
      <c r="J7165" s="3"/>
      <c r="AD7165" s="1"/>
      <c r="AE7165" s="1"/>
    </row>
    <row r="7166" spans="2:31" ht="13.25" customHeight="1" x14ac:dyDescent="0.35">
      <c r="B7166" s="49">
        <v>6781</v>
      </c>
      <c r="H7166" s="28"/>
      <c r="I7166" s="30"/>
      <c r="J7166" s="3"/>
      <c r="AD7166" s="1"/>
      <c r="AE7166" s="1"/>
    </row>
    <row r="7167" spans="2:31" ht="13.25" customHeight="1" x14ac:dyDescent="0.35">
      <c r="B7167" s="49">
        <v>6782</v>
      </c>
      <c r="H7167" s="28"/>
      <c r="I7167" s="30"/>
      <c r="J7167" s="3"/>
      <c r="AD7167" s="1"/>
      <c r="AE7167" s="1"/>
    </row>
    <row r="7168" spans="2:31" ht="13.25" customHeight="1" x14ac:dyDescent="0.35">
      <c r="B7168" s="49">
        <v>6783</v>
      </c>
      <c r="H7168" s="28"/>
      <c r="I7168" s="30"/>
      <c r="J7168" s="3"/>
      <c r="AD7168" s="1"/>
      <c r="AE7168" s="1"/>
    </row>
    <row r="7169" spans="2:31" ht="13.25" customHeight="1" x14ac:dyDescent="0.35">
      <c r="B7169" s="49">
        <v>6784</v>
      </c>
      <c r="H7169" s="28"/>
      <c r="I7169" s="30"/>
      <c r="J7169" s="3"/>
      <c r="AD7169" s="1"/>
      <c r="AE7169" s="1"/>
    </row>
    <row r="7170" spans="2:31" ht="13.25" customHeight="1" x14ac:dyDescent="0.35">
      <c r="B7170" s="49">
        <v>6785</v>
      </c>
      <c r="H7170" s="28"/>
      <c r="I7170" s="30"/>
      <c r="J7170" s="3"/>
      <c r="AD7170" s="1"/>
      <c r="AE7170" s="1"/>
    </row>
    <row r="7171" spans="2:31" ht="13.25" customHeight="1" x14ac:dyDescent="0.35">
      <c r="B7171" s="49">
        <v>6786</v>
      </c>
      <c r="H7171" s="28"/>
      <c r="I7171" s="30"/>
      <c r="J7171" s="3"/>
      <c r="AD7171" s="1"/>
      <c r="AE7171" s="1"/>
    </row>
    <row r="7172" spans="2:31" ht="13.25" customHeight="1" x14ac:dyDescent="0.35">
      <c r="B7172" s="49">
        <v>6787</v>
      </c>
      <c r="H7172" s="28"/>
      <c r="I7172" s="30"/>
      <c r="J7172" s="3"/>
      <c r="AD7172" s="1"/>
      <c r="AE7172" s="1"/>
    </row>
    <row r="7173" spans="2:31" ht="13.25" customHeight="1" x14ac:dyDescent="0.35">
      <c r="B7173" s="49">
        <v>6788</v>
      </c>
      <c r="H7173" s="28"/>
      <c r="I7173" s="30"/>
      <c r="J7173" s="3"/>
      <c r="AD7173" s="1"/>
      <c r="AE7173" s="1"/>
    </row>
    <row r="7174" spans="2:31" ht="13.25" customHeight="1" x14ac:dyDescent="0.35">
      <c r="B7174" s="49">
        <v>6789</v>
      </c>
      <c r="H7174" s="28"/>
      <c r="I7174" s="30"/>
      <c r="J7174" s="3"/>
      <c r="AD7174" s="1"/>
      <c r="AE7174" s="1"/>
    </row>
    <row r="7175" spans="2:31" ht="13.25" customHeight="1" x14ac:dyDescent="0.35">
      <c r="B7175" s="49">
        <v>6790</v>
      </c>
      <c r="H7175" s="28"/>
      <c r="I7175" s="30"/>
      <c r="J7175" s="3"/>
      <c r="AD7175" s="1"/>
      <c r="AE7175" s="1"/>
    </row>
    <row r="7176" spans="2:31" ht="13.25" customHeight="1" x14ac:dyDescent="0.35">
      <c r="B7176" s="49">
        <v>6791</v>
      </c>
      <c r="H7176" s="28"/>
      <c r="I7176" s="30"/>
      <c r="J7176" s="3"/>
      <c r="AD7176" s="1"/>
      <c r="AE7176" s="1"/>
    </row>
    <row r="7177" spans="2:31" ht="13.25" customHeight="1" x14ac:dyDescent="0.35">
      <c r="B7177" s="49">
        <v>6792</v>
      </c>
      <c r="H7177" s="28"/>
      <c r="I7177" s="30"/>
      <c r="J7177" s="3"/>
      <c r="AD7177" s="1"/>
      <c r="AE7177" s="1"/>
    </row>
    <row r="7178" spans="2:31" ht="13.25" customHeight="1" x14ac:dyDescent="0.35">
      <c r="B7178" s="49">
        <v>6793</v>
      </c>
      <c r="H7178" s="28"/>
      <c r="I7178" s="30"/>
      <c r="J7178" s="3"/>
      <c r="AD7178" s="1"/>
      <c r="AE7178" s="1"/>
    </row>
    <row r="7179" spans="2:31" ht="13.25" customHeight="1" x14ac:dyDescent="0.35">
      <c r="B7179" s="49">
        <v>6794</v>
      </c>
      <c r="H7179" s="28"/>
      <c r="I7179" s="30"/>
      <c r="J7179" s="3"/>
      <c r="AD7179" s="1"/>
      <c r="AE7179" s="1"/>
    </row>
    <row r="7180" spans="2:31" ht="13.25" customHeight="1" x14ac:dyDescent="0.35">
      <c r="B7180" s="49">
        <v>6795</v>
      </c>
      <c r="H7180" s="28"/>
      <c r="I7180" s="30"/>
      <c r="J7180" s="3"/>
      <c r="AD7180" s="1"/>
      <c r="AE7180" s="1"/>
    </row>
    <row r="7181" spans="2:31" ht="13.25" customHeight="1" x14ac:dyDescent="0.35">
      <c r="B7181" s="49">
        <v>6796</v>
      </c>
      <c r="H7181" s="28"/>
      <c r="I7181" s="30"/>
      <c r="J7181" s="3"/>
      <c r="AD7181" s="1"/>
      <c r="AE7181" s="1"/>
    </row>
    <row r="7182" spans="2:31" ht="13.25" customHeight="1" x14ac:dyDescent="0.35">
      <c r="B7182" s="49">
        <v>6797</v>
      </c>
      <c r="H7182" s="28"/>
      <c r="I7182" s="30"/>
      <c r="J7182" s="3"/>
      <c r="AD7182" s="1"/>
      <c r="AE7182" s="1"/>
    </row>
    <row r="7183" spans="2:31" ht="13.25" customHeight="1" x14ac:dyDescent="0.35">
      <c r="B7183" s="49">
        <v>6798</v>
      </c>
      <c r="H7183" s="28"/>
      <c r="I7183" s="30"/>
      <c r="J7183" s="3"/>
      <c r="AD7183" s="1"/>
      <c r="AE7183" s="1"/>
    </row>
    <row r="7184" spans="2:31" ht="13.25" customHeight="1" x14ac:dyDescent="0.35">
      <c r="B7184" s="49">
        <v>6799</v>
      </c>
      <c r="H7184" s="28"/>
      <c r="I7184" s="30"/>
      <c r="J7184" s="3"/>
      <c r="AD7184" s="1"/>
      <c r="AE7184" s="1"/>
    </row>
    <row r="7185" spans="1:31" ht="13.25" customHeight="1" x14ac:dyDescent="0.35">
      <c r="B7185" s="49">
        <v>6820</v>
      </c>
      <c r="D7185" s="38"/>
      <c r="E7185" s="38"/>
      <c r="F7185" s="38"/>
      <c r="G7185" s="103"/>
      <c r="H7185" s="104"/>
      <c r="I7185" s="30"/>
      <c r="J7185" s="3"/>
      <c r="AD7185" s="1"/>
      <c r="AE7185" s="1"/>
    </row>
    <row r="7186" spans="1:31" ht="13.25" customHeight="1" x14ac:dyDescent="0.35">
      <c r="B7186" s="49">
        <v>6822</v>
      </c>
      <c r="C7186" s="41"/>
      <c r="D7186" s="38"/>
      <c r="E7186" s="38"/>
      <c r="F7186" s="38"/>
      <c r="G7186" s="103"/>
      <c r="H7186" s="104"/>
      <c r="I7186" s="30"/>
      <c r="J7186" s="3"/>
      <c r="AD7186" s="1"/>
      <c r="AE7186" s="1"/>
    </row>
    <row r="7187" spans="1:31" ht="13.25" customHeight="1" x14ac:dyDescent="0.35">
      <c r="B7187" s="49">
        <v>6824</v>
      </c>
      <c r="H7187" s="28"/>
      <c r="I7187" s="30"/>
      <c r="J7187" s="3"/>
      <c r="AD7187" s="1"/>
      <c r="AE7187" s="1"/>
    </row>
    <row r="7188" spans="1:31" ht="13.25" customHeight="1" x14ac:dyDescent="0.35">
      <c r="B7188" s="49">
        <v>6825</v>
      </c>
      <c r="H7188" s="28"/>
      <c r="I7188" s="30"/>
      <c r="J7188" s="3"/>
      <c r="AD7188" s="1"/>
      <c r="AE7188" s="1"/>
    </row>
    <row r="7189" spans="1:31" ht="13.25" customHeight="1" x14ac:dyDescent="0.35">
      <c r="B7189" s="49">
        <v>6826</v>
      </c>
      <c r="H7189" s="28"/>
      <c r="I7189" s="30"/>
      <c r="J7189" s="3"/>
      <c r="AD7189" s="1"/>
      <c r="AE7189" s="1"/>
    </row>
    <row r="7190" spans="1:31" ht="13.25" customHeight="1" x14ac:dyDescent="0.35">
      <c r="B7190" s="49">
        <v>6827</v>
      </c>
      <c r="H7190" s="28"/>
      <c r="I7190" s="30"/>
      <c r="J7190" s="3"/>
      <c r="AD7190" s="1"/>
      <c r="AE7190" s="1"/>
    </row>
    <row r="7191" spans="1:31" ht="13.25" customHeight="1" x14ac:dyDescent="0.35">
      <c r="B7191" s="49">
        <v>6828</v>
      </c>
      <c r="H7191" s="28"/>
      <c r="I7191" s="30"/>
      <c r="J7191" s="3"/>
      <c r="AD7191" s="1"/>
      <c r="AE7191" s="1"/>
    </row>
    <row r="7192" spans="1:31" ht="13.25" customHeight="1" x14ac:dyDescent="0.35">
      <c r="B7192" s="49">
        <v>6829</v>
      </c>
      <c r="H7192" s="28"/>
      <c r="I7192" s="30"/>
      <c r="J7192" s="3"/>
      <c r="AD7192" s="1"/>
      <c r="AE7192" s="1"/>
    </row>
    <row r="7193" spans="1:31" ht="13.25" customHeight="1" x14ac:dyDescent="0.35">
      <c r="B7193" s="49">
        <v>6830</v>
      </c>
      <c r="H7193" s="28"/>
      <c r="I7193" s="30"/>
      <c r="J7193" s="3"/>
      <c r="AD7193" s="1"/>
      <c r="AE7193" s="1"/>
    </row>
    <row r="7194" spans="1:31" ht="13.25" customHeight="1" x14ac:dyDescent="0.35">
      <c r="B7194" s="49">
        <v>6831</v>
      </c>
      <c r="H7194" s="28"/>
      <c r="I7194" s="30"/>
      <c r="J7194" s="3"/>
      <c r="AD7194" s="1"/>
      <c r="AE7194" s="1"/>
    </row>
    <row r="7195" spans="1:31" ht="13.25" customHeight="1" x14ac:dyDescent="0.35">
      <c r="B7195" s="49">
        <v>6832</v>
      </c>
      <c r="H7195" s="28"/>
      <c r="I7195" s="30"/>
      <c r="J7195" s="3"/>
      <c r="AD7195" s="1"/>
      <c r="AE7195" s="1"/>
    </row>
    <row r="7196" spans="1:31" ht="13.25" customHeight="1" x14ac:dyDescent="0.35">
      <c r="B7196" s="49">
        <v>6833</v>
      </c>
      <c r="H7196" s="28"/>
      <c r="I7196" s="30"/>
      <c r="J7196" s="3"/>
      <c r="AD7196" s="1"/>
      <c r="AE7196" s="1"/>
    </row>
    <row r="7197" spans="1:31" ht="13.25" customHeight="1" x14ac:dyDescent="0.35">
      <c r="B7197" s="49">
        <v>6834</v>
      </c>
      <c r="H7197" s="28"/>
      <c r="I7197" s="30"/>
      <c r="J7197" s="3"/>
      <c r="AD7197" s="1"/>
      <c r="AE7197" s="1"/>
    </row>
    <row r="7198" spans="1:31" ht="13.25" customHeight="1" x14ac:dyDescent="0.35">
      <c r="B7198" s="49">
        <v>6835</v>
      </c>
      <c r="H7198" s="28"/>
      <c r="I7198" s="30"/>
      <c r="J7198" s="3"/>
      <c r="AD7198" s="1"/>
      <c r="AE7198" s="1"/>
    </row>
    <row r="7199" spans="1:31" ht="13.25" customHeight="1" x14ac:dyDescent="0.35">
      <c r="B7199" s="49">
        <v>6836</v>
      </c>
      <c r="H7199" s="28"/>
      <c r="I7199" s="30"/>
      <c r="J7199" s="3"/>
      <c r="AD7199" s="1"/>
      <c r="AE7199" s="1"/>
    </row>
    <row r="7200" spans="1:31" s="7" customFormat="1" ht="13.25" customHeight="1" x14ac:dyDescent="0.35">
      <c r="A7200" s="58"/>
      <c r="B7200" s="49">
        <v>6837</v>
      </c>
      <c r="C7200" s="28"/>
      <c r="D7200" s="30"/>
      <c r="E7200" s="30"/>
      <c r="F7200" s="30"/>
      <c r="G7200" s="40"/>
      <c r="H7200" s="28"/>
      <c r="I7200" s="38"/>
      <c r="J7200" s="22"/>
      <c r="S7200" s="50"/>
    </row>
    <row r="7201" spans="1:19" s="7" customFormat="1" ht="13.25" customHeight="1" x14ac:dyDescent="0.35">
      <c r="A7201" s="58"/>
      <c r="B7201" s="49">
        <v>6838</v>
      </c>
      <c r="C7201" s="28"/>
      <c r="D7201" s="30"/>
      <c r="E7201" s="30"/>
      <c r="F7201" s="30"/>
      <c r="G7201" s="40"/>
      <c r="H7201" s="28"/>
      <c r="I7201" s="38"/>
      <c r="J7201" s="22"/>
      <c r="S7201" s="50"/>
    </row>
    <row r="7202" spans="1:19" s="7" customFormat="1" ht="13.25" customHeight="1" x14ac:dyDescent="0.35">
      <c r="A7202" s="58"/>
      <c r="B7202" s="49">
        <v>6839</v>
      </c>
      <c r="C7202" s="28"/>
      <c r="D7202" s="30"/>
      <c r="E7202" s="30"/>
      <c r="F7202" s="30"/>
      <c r="G7202" s="40"/>
      <c r="H7202" s="28"/>
      <c r="I7202" s="38"/>
      <c r="J7202" s="22"/>
      <c r="S7202" s="50"/>
    </row>
    <row r="7203" spans="1:19" s="7" customFormat="1" ht="13.25" customHeight="1" x14ac:dyDescent="0.35">
      <c r="A7203" s="58"/>
      <c r="B7203" s="49">
        <v>6840</v>
      </c>
      <c r="C7203" s="28"/>
      <c r="D7203" s="30"/>
      <c r="E7203" s="30"/>
      <c r="F7203" s="30"/>
      <c r="G7203" s="40"/>
      <c r="H7203" s="28"/>
      <c r="I7203" s="38"/>
      <c r="J7203" s="22"/>
      <c r="S7203" s="50"/>
    </row>
    <row r="7204" spans="1:19" s="7" customFormat="1" ht="13.25" customHeight="1" x14ac:dyDescent="0.35">
      <c r="A7204" s="58"/>
      <c r="B7204" s="49">
        <v>6841</v>
      </c>
      <c r="C7204" s="28"/>
      <c r="D7204" s="30"/>
      <c r="E7204" s="30"/>
      <c r="F7204" s="30"/>
      <c r="G7204" s="40"/>
      <c r="H7204" s="28"/>
      <c r="I7204" s="38"/>
      <c r="J7204" s="22"/>
      <c r="S7204" s="50"/>
    </row>
    <row r="7205" spans="1:19" s="7" customFormat="1" ht="13.25" customHeight="1" x14ac:dyDescent="0.35">
      <c r="A7205" s="58"/>
      <c r="B7205" s="49">
        <v>6842</v>
      </c>
      <c r="C7205" s="28"/>
      <c r="D7205" s="30"/>
      <c r="E7205" s="30"/>
      <c r="F7205" s="30"/>
      <c r="G7205" s="40"/>
      <c r="H7205" s="28"/>
      <c r="I7205" s="38"/>
      <c r="J7205" s="22"/>
      <c r="S7205" s="50"/>
    </row>
    <row r="7206" spans="1:19" s="7" customFormat="1" ht="13.25" customHeight="1" x14ac:dyDescent="0.35">
      <c r="A7206" s="58"/>
      <c r="B7206" s="49">
        <v>6843</v>
      </c>
      <c r="C7206" s="28"/>
      <c r="D7206" s="30"/>
      <c r="E7206" s="30"/>
      <c r="F7206" s="30"/>
      <c r="G7206" s="40"/>
      <c r="H7206" s="28"/>
      <c r="I7206" s="38"/>
      <c r="J7206" s="22"/>
      <c r="S7206" s="50"/>
    </row>
    <row r="7207" spans="1:19" s="7" customFormat="1" ht="13.25" customHeight="1" x14ac:dyDescent="0.35">
      <c r="A7207" s="58"/>
      <c r="B7207" s="49">
        <v>6844</v>
      </c>
      <c r="C7207" s="28"/>
      <c r="D7207" s="30"/>
      <c r="E7207" s="30"/>
      <c r="F7207" s="30"/>
      <c r="G7207" s="40"/>
      <c r="H7207" s="28"/>
      <c r="I7207" s="38"/>
      <c r="J7207" s="22"/>
      <c r="S7207" s="50"/>
    </row>
    <row r="7208" spans="1:19" s="7" customFormat="1" ht="13.25" customHeight="1" x14ac:dyDescent="0.35">
      <c r="A7208" s="58"/>
      <c r="B7208" s="49">
        <v>6845</v>
      </c>
      <c r="C7208" s="28"/>
      <c r="D7208" s="30"/>
      <c r="E7208" s="30"/>
      <c r="F7208" s="30"/>
      <c r="G7208" s="40"/>
      <c r="H7208" s="28"/>
      <c r="I7208" s="38"/>
      <c r="J7208" s="22"/>
      <c r="S7208" s="50"/>
    </row>
    <row r="7209" spans="1:19" s="7" customFormat="1" ht="13.25" customHeight="1" x14ac:dyDescent="0.35">
      <c r="A7209" s="58"/>
      <c r="B7209" s="49">
        <v>6846</v>
      </c>
      <c r="C7209" s="28"/>
      <c r="D7209" s="30"/>
      <c r="E7209" s="30"/>
      <c r="F7209" s="30"/>
      <c r="G7209" s="40"/>
      <c r="H7209" s="28"/>
      <c r="I7209" s="38"/>
      <c r="J7209" s="22"/>
      <c r="S7209" s="50"/>
    </row>
    <row r="7210" spans="1:19" s="7" customFormat="1" ht="13.25" customHeight="1" x14ac:dyDescent="0.35">
      <c r="A7210" s="58"/>
      <c r="B7210" s="49">
        <v>6847</v>
      </c>
      <c r="C7210" s="28"/>
      <c r="D7210" s="30"/>
      <c r="E7210" s="30"/>
      <c r="F7210" s="30"/>
      <c r="G7210" s="40"/>
      <c r="H7210" s="28"/>
      <c r="I7210" s="38"/>
      <c r="J7210" s="22"/>
      <c r="S7210" s="50"/>
    </row>
    <row r="7211" spans="1:19" s="7" customFormat="1" ht="13.25" customHeight="1" x14ac:dyDescent="0.35">
      <c r="A7211" s="58"/>
      <c r="B7211" s="49">
        <v>6848</v>
      </c>
      <c r="C7211" s="28"/>
      <c r="D7211" s="30"/>
      <c r="E7211" s="30"/>
      <c r="F7211" s="30"/>
      <c r="G7211" s="40"/>
      <c r="H7211" s="28"/>
      <c r="I7211" s="38"/>
      <c r="J7211" s="22"/>
      <c r="S7211" s="50"/>
    </row>
    <row r="7212" spans="1:19" s="7" customFormat="1" ht="13.25" customHeight="1" x14ac:dyDescent="0.35">
      <c r="A7212" s="58"/>
      <c r="B7212" s="49">
        <v>6849</v>
      </c>
      <c r="C7212" s="28"/>
      <c r="D7212" s="30"/>
      <c r="E7212" s="30"/>
      <c r="F7212" s="30"/>
      <c r="G7212" s="40"/>
      <c r="H7212" s="28"/>
      <c r="I7212" s="38"/>
      <c r="J7212" s="22"/>
      <c r="S7212" s="50"/>
    </row>
    <row r="7213" spans="1:19" s="7" customFormat="1" ht="13.25" customHeight="1" x14ac:dyDescent="0.35">
      <c r="A7213" s="58"/>
      <c r="B7213" s="49">
        <v>6850</v>
      </c>
      <c r="C7213" s="28"/>
      <c r="D7213" s="30"/>
      <c r="E7213" s="30"/>
      <c r="F7213" s="30"/>
      <c r="G7213" s="40"/>
      <c r="H7213" s="28"/>
      <c r="I7213" s="38"/>
      <c r="J7213" s="22"/>
      <c r="S7213" s="50"/>
    </row>
    <row r="7214" spans="1:19" s="7" customFormat="1" ht="13.25" customHeight="1" x14ac:dyDescent="0.35">
      <c r="A7214" s="58"/>
      <c r="B7214" s="49">
        <v>6851</v>
      </c>
      <c r="C7214" s="28"/>
      <c r="D7214" s="30"/>
      <c r="E7214" s="30"/>
      <c r="F7214" s="30"/>
      <c r="G7214" s="40"/>
      <c r="H7214" s="28"/>
      <c r="I7214" s="38"/>
      <c r="J7214" s="22"/>
      <c r="S7214" s="50"/>
    </row>
    <row r="7215" spans="1:19" s="7" customFormat="1" ht="13.25" customHeight="1" x14ac:dyDescent="0.35">
      <c r="A7215" s="58"/>
      <c r="B7215" s="49">
        <v>6852</v>
      </c>
      <c r="C7215" s="28"/>
      <c r="D7215" s="30"/>
      <c r="E7215" s="30"/>
      <c r="F7215" s="30"/>
      <c r="G7215" s="40"/>
      <c r="H7215" s="28"/>
      <c r="I7215" s="38"/>
      <c r="J7215" s="22"/>
      <c r="S7215" s="50"/>
    </row>
    <row r="7216" spans="1:19" s="7" customFormat="1" ht="13.25" customHeight="1" x14ac:dyDescent="0.35">
      <c r="A7216" s="58"/>
      <c r="B7216" s="49">
        <v>6853</v>
      </c>
      <c r="C7216" s="28"/>
      <c r="D7216" s="30"/>
      <c r="E7216" s="30"/>
      <c r="F7216" s="30"/>
      <c r="G7216" s="40"/>
      <c r="H7216" s="28"/>
      <c r="I7216" s="38"/>
      <c r="J7216" s="22"/>
      <c r="S7216" s="50"/>
    </row>
    <row r="7217" spans="1:31" s="7" customFormat="1" ht="13.25" customHeight="1" x14ac:dyDescent="0.35">
      <c r="A7217" s="58"/>
      <c r="B7217" s="49">
        <v>6854</v>
      </c>
      <c r="C7217" s="28"/>
      <c r="D7217" s="30"/>
      <c r="E7217" s="30"/>
      <c r="F7217" s="30"/>
      <c r="G7217" s="40"/>
      <c r="H7217" s="28"/>
      <c r="I7217" s="38"/>
      <c r="J7217" s="22"/>
      <c r="S7217" s="50"/>
    </row>
    <row r="7218" spans="1:31" s="7" customFormat="1" ht="13.25" customHeight="1" x14ac:dyDescent="0.35">
      <c r="A7218" s="58"/>
      <c r="B7218" s="49">
        <v>6855</v>
      </c>
      <c r="C7218" s="28"/>
      <c r="D7218" s="30"/>
      <c r="E7218" s="30"/>
      <c r="F7218" s="30"/>
      <c r="G7218" s="40"/>
      <c r="H7218" s="28"/>
      <c r="I7218" s="38"/>
      <c r="J7218" s="22"/>
      <c r="S7218" s="50"/>
    </row>
    <row r="7219" spans="1:31" s="7" customFormat="1" ht="13.25" customHeight="1" x14ac:dyDescent="0.35">
      <c r="A7219" s="58"/>
      <c r="B7219" s="49">
        <v>6856</v>
      </c>
      <c r="C7219" s="28"/>
      <c r="D7219" s="30"/>
      <c r="E7219" s="30"/>
      <c r="F7219" s="30"/>
      <c r="G7219" s="30"/>
      <c r="H7219" s="28"/>
      <c r="I7219" s="38"/>
      <c r="J7219" s="22"/>
      <c r="S7219" s="50"/>
    </row>
    <row r="7220" spans="1:31" s="7" customFormat="1" ht="13.25" customHeight="1" x14ac:dyDescent="0.35">
      <c r="A7220" s="58"/>
      <c r="B7220" s="49">
        <v>6857</v>
      </c>
      <c r="C7220" s="28"/>
      <c r="D7220" s="30"/>
      <c r="E7220" s="30"/>
      <c r="F7220" s="30"/>
      <c r="G7220" s="40"/>
      <c r="H7220" s="28"/>
      <c r="I7220" s="38"/>
      <c r="J7220" s="22"/>
      <c r="S7220" s="50"/>
    </row>
    <row r="7221" spans="1:31" s="7" customFormat="1" ht="13.25" customHeight="1" x14ac:dyDescent="0.35">
      <c r="A7221" s="58"/>
      <c r="B7221" s="49">
        <v>6858</v>
      </c>
      <c r="C7221" s="28"/>
      <c r="D7221" s="30"/>
      <c r="E7221" s="30"/>
      <c r="F7221" s="30"/>
      <c r="G7221" s="30"/>
      <c r="H7221" s="28"/>
      <c r="I7221" s="38"/>
      <c r="J7221" s="22"/>
      <c r="S7221" s="50"/>
    </row>
    <row r="7222" spans="1:31" s="7" customFormat="1" ht="13.25" customHeight="1" x14ac:dyDescent="0.35">
      <c r="A7222" s="58"/>
      <c r="B7222" s="49">
        <v>6859</v>
      </c>
      <c r="C7222" s="28"/>
      <c r="D7222" s="30"/>
      <c r="E7222" s="30"/>
      <c r="F7222" s="30"/>
      <c r="G7222" s="40"/>
      <c r="H7222" s="28"/>
      <c r="I7222" s="38"/>
      <c r="J7222" s="22"/>
      <c r="S7222" s="50"/>
    </row>
    <row r="7223" spans="1:31" ht="13.25" customHeight="1" x14ac:dyDescent="0.35">
      <c r="B7223" s="49">
        <v>6860</v>
      </c>
      <c r="H7223" s="28"/>
      <c r="I7223" s="30"/>
      <c r="J7223" s="3"/>
      <c r="AD7223" s="1"/>
      <c r="AE7223" s="1"/>
    </row>
    <row r="7224" spans="1:31" ht="13.25" customHeight="1" x14ac:dyDescent="0.35">
      <c r="B7224" s="49">
        <v>6861</v>
      </c>
      <c r="H7224" s="28"/>
      <c r="I7224" s="30"/>
      <c r="J7224" s="3"/>
      <c r="AD7224" s="1"/>
      <c r="AE7224" s="1"/>
    </row>
    <row r="7225" spans="1:31" ht="13.25" customHeight="1" x14ac:dyDescent="0.35">
      <c r="B7225" s="49">
        <v>6862</v>
      </c>
      <c r="H7225" s="28"/>
      <c r="I7225" s="30"/>
      <c r="J7225" s="3"/>
      <c r="AD7225" s="1"/>
      <c r="AE7225" s="1"/>
    </row>
    <row r="7226" spans="1:31" ht="13.25" customHeight="1" x14ac:dyDescent="0.35">
      <c r="B7226" s="49">
        <v>6863</v>
      </c>
      <c r="H7226" s="28"/>
      <c r="I7226" s="30"/>
      <c r="J7226" s="3"/>
      <c r="AD7226" s="1"/>
      <c r="AE7226" s="1"/>
    </row>
    <row r="7227" spans="1:31" ht="13.25" customHeight="1" x14ac:dyDescent="0.35">
      <c r="B7227" s="49">
        <v>6864</v>
      </c>
      <c r="H7227" s="28"/>
      <c r="I7227" s="30"/>
      <c r="J7227" s="3"/>
      <c r="AD7227" s="1"/>
      <c r="AE7227" s="1"/>
    </row>
    <row r="7228" spans="1:31" ht="13.25" customHeight="1" x14ac:dyDescent="0.35">
      <c r="B7228" s="49">
        <v>6865</v>
      </c>
      <c r="H7228" s="28"/>
      <c r="I7228" s="30"/>
      <c r="J7228" s="3"/>
      <c r="AD7228" s="1"/>
      <c r="AE7228" s="1"/>
    </row>
    <row r="7229" spans="1:31" ht="13.25" customHeight="1" x14ac:dyDescent="0.35">
      <c r="B7229" s="49">
        <v>6866</v>
      </c>
      <c r="H7229" s="28"/>
      <c r="I7229" s="30"/>
      <c r="J7229" s="3"/>
      <c r="AD7229" s="1"/>
      <c r="AE7229" s="1"/>
    </row>
    <row r="7230" spans="1:31" ht="13.25" customHeight="1" x14ac:dyDescent="0.35">
      <c r="B7230" s="49">
        <v>6867</v>
      </c>
      <c r="H7230" s="28"/>
      <c r="I7230" s="30"/>
      <c r="J7230" s="3"/>
      <c r="AD7230" s="1"/>
      <c r="AE7230" s="1"/>
    </row>
    <row r="7231" spans="1:31" ht="13.25" customHeight="1" x14ac:dyDescent="0.35">
      <c r="B7231" s="49">
        <v>6868</v>
      </c>
      <c r="H7231" s="28"/>
      <c r="I7231" s="30"/>
      <c r="J7231" s="3"/>
      <c r="AD7231" s="1"/>
      <c r="AE7231" s="1"/>
    </row>
    <row r="7232" spans="1:31" ht="13.25" customHeight="1" x14ac:dyDescent="0.35">
      <c r="B7232" s="49">
        <v>6869</v>
      </c>
      <c r="H7232" s="28"/>
      <c r="I7232" s="30"/>
      <c r="J7232" s="3"/>
      <c r="AD7232" s="1"/>
      <c r="AE7232" s="1"/>
    </row>
    <row r="7233" spans="2:31" ht="13.25" customHeight="1" x14ac:dyDescent="0.35">
      <c r="B7233" s="49">
        <v>6870</v>
      </c>
      <c r="H7233" s="28"/>
      <c r="I7233" s="30"/>
      <c r="J7233" s="3"/>
      <c r="AD7233" s="1"/>
      <c r="AE7233" s="1"/>
    </row>
    <row r="7234" spans="2:31" ht="13.25" customHeight="1" x14ac:dyDescent="0.35">
      <c r="B7234" s="49">
        <v>6871</v>
      </c>
      <c r="H7234" s="28"/>
      <c r="I7234" s="30"/>
      <c r="J7234" s="3"/>
      <c r="AD7234" s="1"/>
      <c r="AE7234" s="1"/>
    </row>
    <row r="7235" spans="2:31" ht="13.25" customHeight="1" x14ac:dyDescent="0.35">
      <c r="B7235" s="49">
        <v>6872</v>
      </c>
      <c r="H7235" s="28"/>
      <c r="I7235" s="30"/>
      <c r="J7235" s="3"/>
      <c r="AD7235" s="1"/>
      <c r="AE7235" s="1"/>
    </row>
    <row r="7236" spans="2:31" ht="13.25" customHeight="1" x14ac:dyDescent="0.35">
      <c r="B7236" s="49">
        <v>6873</v>
      </c>
      <c r="H7236" s="28"/>
      <c r="I7236" s="30"/>
      <c r="J7236" s="3"/>
      <c r="AD7236" s="1"/>
      <c r="AE7236" s="1"/>
    </row>
    <row r="7237" spans="2:31" ht="13.25" customHeight="1" x14ac:dyDescent="0.35">
      <c r="B7237" s="49">
        <v>6874</v>
      </c>
      <c r="H7237" s="28"/>
      <c r="I7237" s="30"/>
      <c r="J7237" s="3"/>
      <c r="AD7237" s="1"/>
      <c r="AE7237" s="1"/>
    </row>
    <row r="7238" spans="2:31" ht="13.25" customHeight="1" x14ac:dyDescent="0.35">
      <c r="B7238" s="49">
        <v>6875</v>
      </c>
      <c r="H7238" s="28"/>
      <c r="I7238" s="30"/>
      <c r="J7238" s="3"/>
      <c r="AD7238" s="1"/>
      <c r="AE7238" s="1"/>
    </row>
    <row r="7239" spans="2:31" ht="13.25" customHeight="1" x14ac:dyDescent="0.35">
      <c r="B7239" s="49">
        <v>6876</v>
      </c>
      <c r="H7239" s="28"/>
      <c r="I7239" s="30"/>
      <c r="J7239" s="3"/>
      <c r="AD7239" s="1"/>
      <c r="AE7239" s="1"/>
    </row>
    <row r="7240" spans="2:31" ht="13.25" customHeight="1" x14ac:dyDescent="0.35">
      <c r="B7240" s="49">
        <v>6877</v>
      </c>
      <c r="H7240" s="28"/>
      <c r="I7240" s="30"/>
      <c r="J7240" s="3"/>
      <c r="AD7240" s="1"/>
      <c r="AE7240" s="1"/>
    </row>
    <row r="7241" spans="2:31" ht="13.25" customHeight="1" x14ac:dyDescent="0.35">
      <c r="B7241" s="49">
        <v>6878</v>
      </c>
      <c r="H7241" s="28"/>
      <c r="I7241" s="30"/>
      <c r="J7241" s="3"/>
      <c r="AD7241" s="1"/>
      <c r="AE7241" s="1"/>
    </row>
    <row r="7242" spans="2:31" ht="13.25" customHeight="1" x14ac:dyDescent="0.35">
      <c r="B7242" s="49">
        <v>6879</v>
      </c>
      <c r="H7242" s="28"/>
      <c r="I7242" s="30"/>
      <c r="J7242" s="3"/>
      <c r="AD7242" s="1"/>
      <c r="AE7242" s="1"/>
    </row>
    <row r="7243" spans="2:31" ht="13.25" customHeight="1" x14ac:dyDescent="0.35">
      <c r="B7243" s="49">
        <v>6880</v>
      </c>
      <c r="H7243" s="28"/>
      <c r="I7243" s="30"/>
      <c r="J7243" s="3"/>
      <c r="AD7243" s="1"/>
      <c r="AE7243" s="1"/>
    </row>
    <row r="7244" spans="2:31" ht="13.25" customHeight="1" x14ac:dyDescent="0.35">
      <c r="B7244" s="49">
        <v>6881</v>
      </c>
      <c r="H7244" s="28"/>
      <c r="I7244" s="30"/>
      <c r="J7244" s="3"/>
      <c r="AD7244" s="1"/>
      <c r="AE7244" s="1"/>
    </row>
    <row r="7245" spans="2:31" ht="13.25" customHeight="1" x14ac:dyDescent="0.35">
      <c r="B7245" s="49">
        <v>6882</v>
      </c>
      <c r="H7245" s="28"/>
      <c r="I7245" s="30"/>
      <c r="J7245" s="3"/>
      <c r="AD7245" s="1"/>
      <c r="AE7245" s="1"/>
    </row>
    <row r="7246" spans="2:31" ht="13.25" customHeight="1" x14ac:dyDescent="0.35">
      <c r="B7246" s="49">
        <v>6883</v>
      </c>
      <c r="H7246" s="28"/>
      <c r="I7246" s="30"/>
      <c r="J7246" s="3"/>
      <c r="AD7246" s="1"/>
      <c r="AE7246" s="1"/>
    </row>
    <row r="7247" spans="2:31" ht="13.25" customHeight="1" x14ac:dyDescent="0.35">
      <c r="B7247" s="49">
        <v>6884</v>
      </c>
      <c r="H7247" s="28"/>
      <c r="I7247" s="30"/>
      <c r="J7247" s="3"/>
      <c r="AD7247" s="1"/>
      <c r="AE7247" s="1"/>
    </row>
    <row r="7248" spans="2:31" ht="13.25" customHeight="1" x14ac:dyDescent="0.35">
      <c r="B7248" s="49">
        <v>6885</v>
      </c>
      <c r="H7248" s="28"/>
      <c r="I7248" s="30"/>
      <c r="J7248" s="3"/>
      <c r="AD7248" s="1"/>
      <c r="AE7248" s="1"/>
    </row>
    <row r="7249" spans="2:31" ht="13.25" customHeight="1" x14ac:dyDescent="0.35">
      <c r="B7249" s="49">
        <v>6886</v>
      </c>
      <c r="H7249" s="28"/>
      <c r="I7249" s="30"/>
      <c r="J7249" s="3"/>
      <c r="AD7249" s="1"/>
      <c r="AE7249" s="1"/>
    </row>
    <row r="7250" spans="2:31" ht="13.25" customHeight="1" x14ac:dyDescent="0.35">
      <c r="B7250" s="49">
        <v>6887</v>
      </c>
      <c r="H7250" s="28"/>
      <c r="I7250" s="30"/>
      <c r="J7250" s="3"/>
      <c r="AD7250" s="1"/>
      <c r="AE7250" s="1"/>
    </row>
    <row r="7251" spans="2:31" ht="13.25" customHeight="1" x14ac:dyDescent="0.35">
      <c r="B7251" s="49">
        <v>6888</v>
      </c>
      <c r="H7251" s="28"/>
      <c r="I7251" s="30"/>
      <c r="J7251" s="3"/>
      <c r="AD7251" s="1"/>
      <c r="AE7251" s="1"/>
    </row>
    <row r="7252" spans="2:31" ht="13.25" customHeight="1" x14ac:dyDescent="0.35">
      <c r="B7252" s="49">
        <v>6889</v>
      </c>
      <c r="H7252" s="28"/>
      <c r="I7252" s="30"/>
      <c r="J7252" s="3"/>
      <c r="AD7252" s="1"/>
      <c r="AE7252" s="1"/>
    </row>
    <row r="7253" spans="2:31" ht="13.25" customHeight="1" x14ac:dyDescent="0.35">
      <c r="B7253" s="49">
        <v>6890</v>
      </c>
      <c r="H7253" s="28"/>
      <c r="I7253" s="30"/>
      <c r="J7253" s="3"/>
      <c r="AD7253" s="1"/>
      <c r="AE7253" s="1"/>
    </row>
    <row r="7254" spans="2:31" ht="13.25" customHeight="1" x14ac:dyDescent="0.35">
      <c r="B7254" s="49">
        <v>6891</v>
      </c>
      <c r="H7254" s="28"/>
      <c r="I7254" s="30"/>
      <c r="J7254" s="3"/>
      <c r="AD7254" s="1"/>
      <c r="AE7254" s="1"/>
    </row>
    <row r="7255" spans="2:31" ht="13.25" customHeight="1" x14ac:dyDescent="0.35">
      <c r="B7255" s="49">
        <v>6892</v>
      </c>
      <c r="H7255" s="28"/>
      <c r="I7255" s="30"/>
      <c r="J7255" s="3"/>
      <c r="AD7255" s="1"/>
      <c r="AE7255" s="1"/>
    </row>
    <row r="7256" spans="2:31" ht="13.25" customHeight="1" x14ac:dyDescent="0.35">
      <c r="B7256" s="49">
        <v>6893</v>
      </c>
      <c r="H7256" s="28"/>
      <c r="I7256" s="30"/>
      <c r="J7256" s="3"/>
      <c r="AD7256" s="1"/>
      <c r="AE7256" s="1"/>
    </row>
    <row r="7257" spans="2:31" ht="13.25" customHeight="1" x14ac:dyDescent="0.35">
      <c r="B7257" s="49">
        <v>6894</v>
      </c>
      <c r="H7257" s="28"/>
      <c r="I7257" s="30"/>
      <c r="J7257" s="3"/>
      <c r="AD7257" s="1"/>
      <c r="AE7257" s="1"/>
    </row>
    <row r="7258" spans="2:31" ht="13.25" customHeight="1" x14ac:dyDescent="0.35">
      <c r="B7258" s="49">
        <v>6895</v>
      </c>
      <c r="H7258" s="28"/>
      <c r="I7258" s="30"/>
      <c r="J7258" s="3"/>
      <c r="AD7258" s="1"/>
      <c r="AE7258" s="1"/>
    </row>
    <row r="7259" spans="2:31" ht="13.25" customHeight="1" x14ac:dyDescent="0.35">
      <c r="B7259" s="49">
        <v>6896</v>
      </c>
      <c r="H7259" s="28"/>
      <c r="I7259" s="30"/>
      <c r="J7259" s="3"/>
      <c r="AD7259" s="1"/>
      <c r="AE7259" s="1"/>
    </row>
    <row r="7260" spans="2:31" ht="13.25" customHeight="1" x14ac:dyDescent="0.35">
      <c r="B7260" s="49">
        <v>6897</v>
      </c>
      <c r="H7260" s="28"/>
      <c r="I7260" s="30"/>
      <c r="J7260" s="3"/>
      <c r="AD7260" s="1"/>
      <c r="AE7260" s="1"/>
    </row>
    <row r="7261" spans="2:31" ht="13.25" customHeight="1" x14ac:dyDescent="0.35">
      <c r="B7261" s="49">
        <v>6898</v>
      </c>
      <c r="H7261" s="28"/>
      <c r="I7261" s="30"/>
      <c r="J7261" s="3"/>
      <c r="AD7261" s="1"/>
      <c r="AE7261" s="1"/>
    </row>
    <row r="7262" spans="2:31" ht="13.25" customHeight="1" x14ac:dyDescent="0.35">
      <c r="B7262" s="49">
        <v>6899</v>
      </c>
      <c r="H7262" s="28"/>
      <c r="I7262" s="30"/>
      <c r="J7262" s="3"/>
      <c r="AD7262" s="1"/>
      <c r="AE7262" s="1"/>
    </row>
    <row r="7263" spans="2:31" ht="13.25" customHeight="1" x14ac:dyDescent="0.35">
      <c r="B7263" s="49">
        <v>6920</v>
      </c>
      <c r="D7263" s="38"/>
      <c r="E7263" s="38"/>
      <c r="F7263" s="38"/>
      <c r="G7263" s="103"/>
      <c r="H7263" s="104"/>
      <c r="I7263" s="30"/>
      <c r="J7263" s="3"/>
      <c r="AD7263" s="1"/>
      <c r="AE7263" s="1"/>
    </row>
    <row r="7264" spans="2:31" ht="13.25" customHeight="1" x14ac:dyDescent="0.35">
      <c r="B7264" s="49">
        <v>6922</v>
      </c>
      <c r="C7264" s="41"/>
      <c r="D7264" s="38"/>
      <c r="E7264" s="38"/>
      <c r="F7264" s="38"/>
      <c r="G7264" s="103"/>
      <c r="H7264" s="104"/>
      <c r="I7264" s="30"/>
      <c r="J7264" s="3"/>
      <c r="AD7264" s="1"/>
      <c r="AE7264" s="1"/>
    </row>
    <row r="7265" spans="2:31" ht="13.25" customHeight="1" x14ac:dyDescent="0.35">
      <c r="B7265" s="49">
        <v>6924</v>
      </c>
      <c r="H7265" s="28"/>
      <c r="I7265" s="30"/>
      <c r="J7265" s="3"/>
      <c r="AD7265" s="1"/>
      <c r="AE7265" s="1"/>
    </row>
    <row r="7266" spans="2:31" ht="13.25" customHeight="1" x14ac:dyDescent="0.35">
      <c r="B7266" s="49">
        <v>6925</v>
      </c>
      <c r="H7266" s="28"/>
      <c r="I7266" s="30"/>
      <c r="J7266" s="3"/>
      <c r="AD7266" s="1"/>
      <c r="AE7266" s="1"/>
    </row>
    <row r="7267" spans="2:31" ht="13.25" customHeight="1" x14ac:dyDescent="0.35">
      <c r="B7267" s="49">
        <v>6926</v>
      </c>
      <c r="H7267" s="28"/>
      <c r="I7267" s="30"/>
      <c r="J7267" s="3"/>
      <c r="AD7267" s="1"/>
      <c r="AE7267" s="1"/>
    </row>
    <row r="7268" spans="2:31" ht="13.25" customHeight="1" x14ac:dyDescent="0.35">
      <c r="B7268" s="49">
        <v>6927</v>
      </c>
      <c r="H7268" s="28"/>
      <c r="I7268" s="30"/>
      <c r="J7268" s="3"/>
      <c r="AD7268" s="1"/>
      <c r="AE7268" s="1"/>
    </row>
    <row r="7269" spans="2:31" ht="13.25" customHeight="1" x14ac:dyDescent="0.35">
      <c r="B7269" s="49">
        <v>6928</v>
      </c>
      <c r="H7269" s="28"/>
      <c r="I7269" s="30"/>
      <c r="J7269" s="3"/>
      <c r="AD7269" s="1"/>
      <c r="AE7269" s="1"/>
    </row>
    <row r="7270" spans="2:31" ht="13.25" customHeight="1" x14ac:dyDescent="0.35">
      <c r="B7270" s="49">
        <v>6929</v>
      </c>
      <c r="H7270" s="28"/>
      <c r="I7270" s="30"/>
      <c r="J7270" s="3"/>
      <c r="AD7270" s="1"/>
      <c r="AE7270" s="1"/>
    </row>
    <row r="7271" spans="2:31" ht="13.25" customHeight="1" x14ac:dyDescent="0.35">
      <c r="B7271" s="49">
        <v>6930</v>
      </c>
      <c r="H7271" s="28"/>
      <c r="I7271" s="30"/>
      <c r="J7271" s="3"/>
      <c r="AD7271" s="1"/>
      <c r="AE7271" s="1"/>
    </row>
    <row r="7272" spans="2:31" ht="13.25" customHeight="1" x14ac:dyDescent="0.35">
      <c r="B7272" s="49">
        <v>6931</v>
      </c>
      <c r="H7272" s="28"/>
      <c r="I7272" s="30"/>
      <c r="J7272" s="3"/>
      <c r="AD7272" s="1"/>
      <c r="AE7272" s="1"/>
    </row>
    <row r="7273" spans="2:31" ht="13.25" customHeight="1" x14ac:dyDescent="0.35">
      <c r="B7273" s="49">
        <v>6932</v>
      </c>
      <c r="H7273" s="28"/>
      <c r="I7273" s="30"/>
      <c r="J7273" s="3"/>
      <c r="AD7273" s="1"/>
      <c r="AE7273" s="1"/>
    </row>
    <row r="7274" spans="2:31" ht="13.25" customHeight="1" x14ac:dyDescent="0.35">
      <c r="B7274" s="49">
        <v>6933</v>
      </c>
      <c r="H7274" s="28"/>
      <c r="I7274" s="30"/>
      <c r="J7274" s="3"/>
      <c r="AD7274" s="1"/>
      <c r="AE7274" s="1"/>
    </row>
    <row r="7275" spans="2:31" ht="13.25" customHeight="1" x14ac:dyDescent="0.35">
      <c r="B7275" s="49">
        <v>6934</v>
      </c>
      <c r="H7275" s="28"/>
      <c r="I7275" s="30"/>
      <c r="J7275" s="3"/>
      <c r="AD7275" s="1"/>
      <c r="AE7275" s="1"/>
    </row>
    <row r="7276" spans="2:31" ht="13.25" customHeight="1" x14ac:dyDescent="0.35">
      <c r="B7276" s="49">
        <v>6935</v>
      </c>
      <c r="H7276" s="28"/>
      <c r="I7276" s="30"/>
      <c r="J7276" s="3"/>
      <c r="AD7276" s="1"/>
      <c r="AE7276" s="1"/>
    </row>
    <row r="7277" spans="2:31" ht="13.25" customHeight="1" x14ac:dyDescent="0.35">
      <c r="B7277" s="49">
        <v>6936</v>
      </c>
      <c r="H7277" s="28"/>
      <c r="I7277" s="30"/>
      <c r="J7277" s="3"/>
      <c r="AD7277" s="1"/>
      <c r="AE7277" s="1"/>
    </row>
    <row r="7278" spans="2:31" ht="13.25" customHeight="1" x14ac:dyDescent="0.35">
      <c r="B7278" s="49">
        <v>6937</v>
      </c>
      <c r="H7278" s="28"/>
      <c r="I7278" s="30"/>
      <c r="J7278" s="3"/>
      <c r="AD7278" s="1"/>
      <c r="AE7278" s="1"/>
    </row>
    <row r="7279" spans="2:31" ht="13.25" customHeight="1" x14ac:dyDescent="0.35">
      <c r="B7279" s="49">
        <v>6938</v>
      </c>
      <c r="H7279" s="28"/>
      <c r="I7279" s="30"/>
      <c r="J7279" s="3"/>
      <c r="AD7279" s="1"/>
      <c r="AE7279" s="1"/>
    </row>
    <row r="7280" spans="2:31" ht="13.25" customHeight="1" x14ac:dyDescent="0.35">
      <c r="B7280" s="49">
        <v>6939</v>
      </c>
      <c r="H7280" s="28"/>
      <c r="I7280" s="30"/>
      <c r="J7280" s="3"/>
      <c r="AD7280" s="1"/>
      <c r="AE7280" s="1"/>
    </row>
    <row r="7281" spans="2:31" ht="13.25" customHeight="1" x14ac:dyDescent="0.35">
      <c r="B7281" s="49">
        <v>6940</v>
      </c>
      <c r="H7281" s="28"/>
      <c r="I7281" s="30"/>
      <c r="J7281" s="3"/>
      <c r="AD7281" s="1"/>
      <c r="AE7281" s="1"/>
    </row>
    <row r="7282" spans="2:31" ht="13.25" customHeight="1" x14ac:dyDescent="0.35">
      <c r="B7282" s="49">
        <v>6941</v>
      </c>
      <c r="H7282" s="28"/>
      <c r="I7282" s="30"/>
      <c r="J7282" s="3"/>
      <c r="AD7282" s="1"/>
      <c r="AE7282" s="1"/>
    </row>
    <row r="7283" spans="2:31" ht="13.25" customHeight="1" x14ac:dyDescent="0.35">
      <c r="B7283" s="49">
        <v>6942</v>
      </c>
      <c r="H7283" s="28"/>
      <c r="I7283" s="30"/>
      <c r="J7283" s="3"/>
      <c r="AD7283" s="1"/>
      <c r="AE7283" s="1"/>
    </row>
    <row r="7284" spans="2:31" ht="13.25" customHeight="1" x14ac:dyDescent="0.35">
      <c r="B7284" s="49">
        <v>6943</v>
      </c>
      <c r="H7284" s="28"/>
      <c r="I7284" s="30"/>
      <c r="J7284" s="3"/>
      <c r="AD7284" s="1"/>
      <c r="AE7284" s="1"/>
    </row>
    <row r="7285" spans="2:31" ht="13.25" customHeight="1" x14ac:dyDescent="0.35">
      <c r="B7285" s="49">
        <v>6944</v>
      </c>
      <c r="H7285" s="28"/>
      <c r="I7285" s="30"/>
      <c r="J7285" s="3"/>
      <c r="AD7285" s="1"/>
      <c r="AE7285" s="1"/>
    </row>
    <row r="7286" spans="2:31" ht="13.25" customHeight="1" x14ac:dyDescent="0.35">
      <c r="B7286" s="49">
        <v>6945</v>
      </c>
      <c r="H7286" s="28"/>
      <c r="I7286" s="30"/>
      <c r="J7286" s="3"/>
      <c r="AD7286" s="1"/>
      <c r="AE7286" s="1"/>
    </row>
    <row r="7287" spans="2:31" ht="13.25" customHeight="1" x14ac:dyDescent="0.35">
      <c r="B7287" s="49">
        <v>6946</v>
      </c>
      <c r="H7287" s="28"/>
      <c r="I7287" s="30"/>
      <c r="J7287" s="3"/>
      <c r="AD7287" s="1"/>
      <c r="AE7287" s="1"/>
    </row>
    <row r="7288" spans="2:31" ht="13.25" customHeight="1" x14ac:dyDescent="0.35">
      <c r="B7288" s="49">
        <v>6947</v>
      </c>
      <c r="H7288" s="28"/>
      <c r="I7288" s="30"/>
      <c r="J7288" s="3"/>
      <c r="AD7288" s="1"/>
      <c r="AE7288" s="1"/>
    </row>
    <row r="7289" spans="2:31" ht="13.25" customHeight="1" x14ac:dyDescent="0.35">
      <c r="B7289" s="49">
        <v>6948</v>
      </c>
      <c r="H7289" s="28"/>
      <c r="I7289" s="30"/>
      <c r="J7289" s="3"/>
      <c r="AD7289" s="1"/>
      <c r="AE7289" s="1"/>
    </row>
    <row r="7290" spans="2:31" ht="13.25" customHeight="1" x14ac:dyDescent="0.35">
      <c r="B7290" s="49">
        <v>6949</v>
      </c>
      <c r="H7290" s="28"/>
      <c r="I7290" s="30"/>
      <c r="J7290" s="3"/>
      <c r="AD7290" s="1"/>
      <c r="AE7290" s="1"/>
    </row>
    <row r="7291" spans="2:31" ht="13.25" customHeight="1" x14ac:dyDescent="0.35">
      <c r="B7291" s="49">
        <v>6950</v>
      </c>
      <c r="H7291" s="28"/>
      <c r="I7291" s="30"/>
      <c r="J7291" s="3"/>
      <c r="AD7291" s="1"/>
      <c r="AE7291" s="1"/>
    </row>
    <row r="7292" spans="2:31" ht="13.25" customHeight="1" x14ac:dyDescent="0.35">
      <c r="B7292" s="49">
        <v>6951</v>
      </c>
      <c r="H7292" s="28"/>
      <c r="I7292" s="30"/>
      <c r="J7292" s="3"/>
      <c r="AD7292" s="1"/>
      <c r="AE7292" s="1"/>
    </row>
    <row r="7293" spans="2:31" ht="13.25" customHeight="1" x14ac:dyDescent="0.35">
      <c r="B7293" s="49">
        <v>6952</v>
      </c>
      <c r="H7293" s="28"/>
      <c r="I7293" s="30"/>
      <c r="J7293" s="3"/>
      <c r="AD7293" s="1"/>
      <c r="AE7293" s="1"/>
    </row>
    <row r="7294" spans="2:31" ht="13.25" customHeight="1" x14ac:dyDescent="0.35">
      <c r="B7294" s="49">
        <v>6953</v>
      </c>
      <c r="H7294" s="28"/>
      <c r="I7294" s="30"/>
      <c r="J7294" s="3"/>
      <c r="AD7294" s="1"/>
      <c r="AE7294" s="1"/>
    </row>
    <row r="7295" spans="2:31" ht="13.25" customHeight="1" x14ac:dyDescent="0.35">
      <c r="B7295" s="49">
        <v>6954</v>
      </c>
      <c r="H7295" s="28"/>
      <c r="I7295" s="30"/>
      <c r="J7295" s="3"/>
      <c r="AD7295" s="1"/>
      <c r="AE7295" s="1"/>
    </row>
    <row r="7296" spans="2:31" ht="13.25" customHeight="1" x14ac:dyDescent="0.35">
      <c r="B7296" s="49">
        <v>6955</v>
      </c>
      <c r="H7296" s="28"/>
      <c r="I7296" s="30"/>
      <c r="J7296" s="3"/>
      <c r="AD7296" s="1"/>
      <c r="AE7296" s="1"/>
    </row>
    <row r="7297" spans="1:31" ht="13.25" customHeight="1" x14ac:dyDescent="0.35">
      <c r="B7297" s="49">
        <v>6956</v>
      </c>
      <c r="H7297" s="28"/>
      <c r="I7297" s="30"/>
      <c r="J7297" s="3"/>
      <c r="AD7297" s="1"/>
      <c r="AE7297" s="1"/>
    </row>
    <row r="7298" spans="1:31" ht="13.25" customHeight="1" x14ac:dyDescent="0.35">
      <c r="B7298" s="49">
        <v>6957</v>
      </c>
      <c r="H7298" s="28"/>
      <c r="I7298" s="30"/>
      <c r="J7298" s="3"/>
      <c r="AD7298" s="1"/>
      <c r="AE7298" s="1"/>
    </row>
    <row r="7299" spans="1:31" ht="13.25" customHeight="1" x14ac:dyDescent="0.35">
      <c r="B7299" s="49">
        <v>6958</v>
      </c>
      <c r="H7299" s="28"/>
      <c r="I7299" s="30"/>
      <c r="J7299" s="3"/>
      <c r="AD7299" s="1"/>
      <c r="AE7299" s="1"/>
    </row>
    <row r="7300" spans="1:31" s="7" customFormat="1" ht="13.25" customHeight="1" x14ac:dyDescent="0.35">
      <c r="A7300" s="58"/>
      <c r="B7300" s="49">
        <v>6959</v>
      </c>
      <c r="C7300" s="28"/>
      <c r="D7300" s="30"/>
      <c r="E7300" s="30"/>
      <c r="F7300" s="30"/>
      <c r="G7300" s="40"/>
      <c r="H7300" s="28"/>
      <c r="I7300" s="38"/>
      <c r="J7300" s="22"/>
      <c r="S7300" s="50"/>
    </row>
    <row r="7301" spans="1:31" s="7" customFormat="1" ht="13.25" customHeight="1" x14ac:dyDescent="0.35">
      <c r="A7301" s="58"/>
      <c r="B7301" s="49">
        <v>6960</v>
      </c>
      <c r="C7301" s="28"/>
      <c r="D7301" s="30"/>
      <c r="E7301" s="30"/>
      <c r="F7301" s="30"/>
      <c r="G7301" s="40"/>
      <c r="H7301" s="28"/>
      <c r="I7301" s="38"/>
      <c r="J7301" s="22"/>
      <c r="S7301" s="50"/>
    </row>
    <row r="7302" spans="1:31" s="7" customFormat="1" ht="13.25" customHeight="1" x14ac:dyDescent="0.35">
      <c r="A7302" s="58"/>
      <c r="B7302" s="49">
        <v>6961</v>
      </c>
      <c r="C7302" s="28"/>
      <c r="D7302" s="30"/>
      <c r="E7302" s="30"/>
      <c r="F7302" s="30"/>
      <c r="G7302" s="40"/>
      <c r="H7302" s="28"/>
      <c r="I7302" s="38"/>
      <c r="J7302" s="22"/>
      <c r="S7302" s="50"/>
    </row>
    <row r="7303" spans="1:31" s="7" customFormat="1" ht="13.25" customHeight="1" x14ac:dyDescent="0.35">
      <c r="A7303" s="58"/>
      <c r="B7303" s="49">
        <v>6962</v>
      </c>
      <c r="C7303" s="28"/>
      <c r="D7303" s="30"/>
      <c r="E7303" s="30"/>
      <c r="F7303" s="30"/>
      <c r="G7303" s="40"/>
      <c r="H7303" s="28"/>
      <c r="I7303" s="38"/>
      <c r="J7303" s="22"/>
      <c r="S7303" s="50"/>
    </row>
    <row r="7304" spans="1:31" s="7" customFormat="1" ht="13.25" customHeight="1" x14ac:dyDescent="0.35">
      <c r="A7304" s="58"/>
      <c r="B7304" s="49">
        <v>6963</v>
      </c>
      <c r="C7304" s="28"/>
      <c r="D7304" s="30"/>
      <c r="E7304" s="30"/>
      <c r="F7304" s="30"/>
      <c r="G7304" s="40"/>
      <c r="H7304" s="28"/>
      <c r="I7304" s="38"/>
      <c r="J7304" s="22"/>
      <c r="S7304" s="50"/>
    </row>
    <row r="7305" spans="1:31" s="7" customFormat="1" ht="13.25" customHeight="1" x14ac:dyDescent="0.35">
      <c r="A7305" s="58"/>
      <c r="B7305" s="49">
        <v>6964</v>
      </c>
      <c r="C7305" s="28"/>
      <c r="D7305" s="30"/>
      <c r="E7305" s="30"/>
      <c r="F7305" s="30"/>
      <c r="G7305" s="40"/>
      <c r="H7305" s="28"/>
      <c r="I7305" s="38"/>
      <c r="J7305" s="22"/>
      <c r="S7305" s="50"/>
    </row>
    <row r="7306" spans="1:31" s="7" customFormat="1" ht="13.25" customHeight="1" x14ac:dyDescent="0.35">
      <c r="A7306" s="58"/>
      <c r="B7306" s="49">
        <v>6965</v>
      </c>
      <c r="C7306" s="28"/>
      <c r="D7306" s="30"/>
      <c r="E7306" s="30"/>
      <c r="F7306" s="30"/>
      <c r="G7306" s="40"/>
      <c r="H7306" s="28"/>
      <c r="I7306" s="38"/>
      <c r="J7306" s="22"/>
      <c r="S7306" s="50"/>
    </row>
    <row r="7307" spans="1:31" s="7" customFormat="1" ht="13.25" customHeight="1" x14ac:dyDescent="0.35">
      <c r="A7307" s="58"/>
      <c r="B7307" s="49">
        <v>6966</v>
      </c>
      <c r="C7307" s="28"/>
      <c r="D7307" s="30"/>
      <c r="E7307" s="30"/>
      <c r="F7307" s="30"/>
      <c r="G7307" s="40"/>
      <c r="H7307" s="28"/>
      <c r="I7307" s="38"/>
      <c r="J7307" s="22"/>
      <c r="S7307" s="50"/>
    </row>
    <row r="7308" spans="1:31" s="7" customFormat="1" ht="13.25" customHeight="1" x14ac:dyDescent="0.35">
      <c r="A7308" s="58"/>
      <c r="B7308" s="49">
        <v>6967</v>
      </c>
      <c r="C7308" s="28"/>
      <c r="D7308" s="30"/>
      <c r="E7308" s="30"/>
      <c r="F7308" s="30"/>
      <c r="G7308" s="40"/>
      <c r="H7308" s="28"/>
      <c r="I7308" s="38"/>
      <c r="J7308" s="22"/>
      <c r="S7308" s="50"/>
    </row>
    <row r="7309" spans="1:31" s="7" customFormat="1" ht="13.25" customHeight="1" x14ac:dyDescent="0.35">
      <c r="A7309" s="58"/>
      <c r="B7309" s="49">
        <v>6968</v>
      </c>
      <c r="C7309" s="28"/>
      <c r="D7309" s="30"/>
      <c r="E7309" s="30"/>
      <c r="F7309" s="30"/>
      <c r="G7309" s="40"/>
      <c r="H7309" s="28"/>
      <c r="I7309" s="38"/>
      <c r="J7309" s="22"/>
      <c r="S7309" s="50"/>
    </row>
    <row r="7310" spans="1:31" s="7" customFormat="1" ht="13.25" customHeight="1" x14ac:dyDescent="0.35">
      <c r="A7310" s="58"/>
      <c r="B7310" s="49">
        <v>6969</v>
      </c>
      <c r="C7310" s="28"/>
      <c r="D7310" s="30"/>
      <c r="E7310" s="30"/>
      <c r="F7310" s="30"/>
      <c r="G7310" s="40"/>
      <c r="H7310" s="28"/>
      <c r="I7310" s="38"/>
      <c r="J7310" s="22"/>
      <c r="S7310" s="50"/>
    </row>
    <row r="7311" spans="1:31" s="7" customFormat="1" ht="13.25" customHeight="1" x14ac:dyDescent="0.35">
      <c r="A7311" s="58"/>
      <c r="B7311" s="49">
        <v>6970</v>
      </c>
      <c r="C7311" s="28"/>
      <c r="D7311" s="30"/>
      <c r="E7311" s="30"/>
      <c r="F7311" s="30"/>
      <c r="G7311" s="40"/>
      <c r="H7311" s="28"/>
      <c r="I7311" s="38"/>
      <c r="J7311" s="22"/>
      <c r="S7311" s="50"/>
    </row>
    <row r="7312" spans="1:31" s="7" customFormat="1" ht="13.25" customHeight="1" x14ac:dyDescent="0.35">
      <c r="A7312" s="58"/>
      <c r="B7312" s="49">
        <v>6971</v>
      </c>
      <c r="C7312" s="28"/>
      <c r="D7312" s="30"/>
      <c r="E7312" s="30"/>
      <c r="F7312" s="30"/>
      <c r="G7312" s="40"/>
      <c r="H7312" s="28"/>
      <c r="I7312" s="38"/>
      <c r="J7312" s="22"/>
      <c r="S7312" s="50"/>
    </row>
    <row r="7313" spans="1:31" s="7" customFormat="1" ht="13.25" customHeight="1" x14ac:dyDescent="0.35">
      <c r="A7313" s="58"/>
      <c r="B7313" s="49">
        <v>6972</v>
      </c>
      <c r="C7313" s="28"/>
      <c r="D7313" s="30"/>
      <c r="E7313" s="30"/>
      <c r="F7313" s="30"/>
      <c r="G7313" s="40"/>
      <c r="H7313" s="28"/>
      <c r="I7313" s="38"/>
      <c r="J7313" s="22"/>
      <c r="S7313" s="50"/>
    </row>
    <row r="7314" spans="1:31" s="7" customFormat="1" ht="13.25" customHeight="1" x14ac:dyDescent="0.35">
      <c r="A7314" s="58"/>
      <c r="B7314" s="49">
        <v>6973</v>
      </c>
      <c r="C7314" s="28"/>
      <c r="D7314" s="30"/>
      <c r="E7314" s="30"/>
      <c r="F7314" s="30"/>
      <c r="G7314" s="40"/>
      <c r="H7314" s="28"/>
      <c r="I7314" s="38"/>
      <c r="J7314" s="22"/>
      <c r="S7314" s="50"/>
    </row>
    <row r="7315" spans="1:31" s="7" customFormat="1" ht="13.25" customHeight="1" x14ac:dyDescent="0.35">
      <c r="A7315" s="58"/>
      <c r="B7315" s="49">
        <v>6974</v>
      </c>
      <c r="C7315" s="28"/>
      <c r="D7315" s="30"/>
      <c r="E7315" s="30"/>
      <c r="F7315" s="30"/>
      <c r="G7315" s="40"/>
      <c r="H7315" s="28"/>
      <c r="I7315" s="38"/>
      <c r="J7315" s="22"/>
      <c r="S7315" s="50"/>
    </row>
    <row r="7316" spans="1:31" s="7" customFormat="1" ht="13.25" customHeight="1" x14ac:dyDescent="0.35">
      <c r="A7316" s="58"/>
      <c r="B7316" s="49">
        <v>6975</v>
      </c>
      <c r="C7316" s="28"/>
      <c r="D7316" s="30"/>
      <c r="E7316" s="30"/>
      <c r="F7316" s="30"/>
      <c r="G7316" s="40"/>
      <c r="H7316" s="28"/>
      <c r="I7316" s="38"/>
      <c r="J7316" s="22"/>
      <c r="S7316" s="50"/>
    </row>
    <row r="7317" spans="1:31" s="7" customFormat="1" ht="13.25" customHeight="1" x14ac:dyDescent="0.35">
      <c r="A7317" s="58"/>
      <c r="B7317" s="49">
        <v>6976</v>
      </c>
      <c r="C7317" s="28"/>
      <c r="D7317" s="30"/>
      <c r="E7317" s="30"/>
      <c r="F7317" s="30"/>
      <c r="G7317" s="40"/>
      <c r="H7317" s="28"/>
      <c r="I7317" s="38"/>
      <c r="J7317" s="22"/>
      <c r="S7317" s="50"/>
    </row>
    <row r="7318" spans="1:31" s="7" customFormat="1" ht="13.25" customHeight="1" x14ac:dyDescent="0.35">
      <c r="A7318" s="58"/>
      <c r="B7318" s="49">
        <v>6977</v>
      </c>
      <c r="C7318" s="28"/>
      <c r="D7318" s="30"/>
      <c r="E7318" s="30"/>
      <c r="F7318" s="30"/>
      <c r="G7318" s="40"/>
      <c r="H7318" s="28"/>
      <c r="I7318" s="38"/>
      <c r="J7318" s="22"/>
      <c r="S7318" s="50"/>
    </row>
    <row r="7319" spans="1:31" s="7" customFormat="1" ht="13.25" customHeight="1" x14ac:dyDescent="0.35">
      <c r="A7319" s="58"/>
      <c r="B7319" s="49">
        <v>6978</v>
      </c>
      <c r="C7319" s="28"/>
      <c r="D7319" s="30"/>
      <c r="E7319" s="30"/>
      <c r="F7319" s="30"/>
      <c r="G7319" s="30"/>
      <c r="H7319" s="28"/>
      <c r="I7319" s="38"/>
      <c r="J7319" s="22"/>
      <c r="S7319" s="50"/>
    </row>
    <row r="7320" spans="1:31" s="7" customFormat="1" ht="13.25" customHeight="1" x14ac:dyDescent="0.35">
      <c r="A7320" s="58"/>
      <c r="B7320" s="49">
        <v>6979</v>
      </c>
      <c r="C7320" s="28"/>
      <c r="D7320" s="30"/>
      <c r="E7320" s="30"/>
      <c r="F7320" s="30"/>
      <c r="G7320" s="40"/>
      <c r="H7320" s="28"/>
      <c r="I7320" s="38"/>
      <c r="J7320" s="22"/>
      <c r="S7320" s="50"/>
    </row>
    <row r="7321" spans="1:31" s="7" customFormat="1" ht="13.25" customHeight="1" x14ac:dyDescent="0.35">
      <c r="A7321" s="58"/>
      <c r="B7321" s="49">
        <v>6980</v>
      </c>
      <c r="C7321" s="28"/>
      <c r="D7321" s="30"/>
      <c r="E7321" s="30"/>
      <c r="F7321" s="30"/>
      <c r="G7321" s="30"/>
      <c r="H7321" s="28"/>
      <c r="I7321" s="38"/>
      <c r="J7321" s="22"/>
      <c r="S7321" s="50"/>
    </row>
    <row r="7322" spans="1:31" s="7" customFormat="1" ht="13.25" customHeight="1" x14ac:dyDescent="0.35">
      <c r="A7322" s="58"/>
      <c r="B7322" s="49">
        <v>6981</v>
      </c>
      <c r="C7322" s="28"/>
      <c r="D7322" s="30"/>
      <c r="E7322" s="30"/>
      <c r="F7322" s="30"/>
      <c r="G7322" s="40"/>
      <c r="H7322" s="28"/>
      <c r="I7322" s="38"/>
      <c r="J7322" s="22"/>
      <c r="S7322" s="50"/>
    </row>
    <row r="7323" spans="1:31" ht="13.25" customHeight="1" x14ac:dyDescent="0.35">
      <c r="B7323" s="49">
        <v>6982</v>
      </c>
      <c r="H7323" s="28"/>
      <c r="I7323" s="30"/>
      <c r="J7323" s="3"/>
      <c r="AD7323" s="1"/>
      <c r="AE7323" s="1"/>
    </row>
    <row r="7324" spans="1:31" ht="13.25" customHeight="1" x14ac:dyDescent="0.35">
      <c r="B7324" s="49">
        <v>6983</v>
      </c>
      <c r="H7324" s="28"/>
      <c r="I7324" s="30"/>
      <c r="J7324" s="3"/>
      <c r="AD7324" s="1"/>
      <c r="AE7324" s="1"/>
    </row>
    <row r="7325" spans="1:31" ht="13.25" customHeight="1" x14ac:dyDescent="0.35">
      <c r="B7325" s="49">
        <v>6984</v>
      </c>
      <c r="H7325" s="28"/>
      <c r="I7325" s="30"/>
      <c r="J7325" s="3"/>
      <c r="AD7325" s="1"/>
      <c r="AE7325" s="1"/>
    </row>
    <row r="7326" spans="1:31" ht="13.25" customHeight="1" x14ac:dyDescent="0.35">
      <c r="B7326" s="49">
        <v>6985</v>
      </c>
      <c r="H7326" s="28"/>
      <c r="I7326" s="30"/>
      <c r="J7326" s="3"/>
      <c r="AD7326" s="1"/>
      <c r="AE7326" s="1"/>
    </row>
    <row r="7327" spans="1:31" ht="13.25" customHeight="1" x14ac:dyDescent="0.35">
      <c r="B7327" s="49">
        <v>6986</v>
      </c>
      <c r="H7327" s="28"/>
      <c r="I7327" s="30"/>
      <c r="J7327" s="3"/>
      <c r="AD7327" s="1"/>
      <c r="AE7327" s="1"/>
    </row>
    <row r="7328" spans="1:31" ht="13.25" customHeight="1" x14ac:dyDescent="0.35">
      <c r="B7328" s="49">
        <v>6987</v>
      </c>
      <c r="H7328" s="28"/>
      <c r="I7328" s="30"/>
      <c r="J7328" s="3"/>
      <c r="AD7328" s="1"/>
      <c r="AE7328" s="1"/>
    </row>
    <row r="7329" spans="2:31" ht="13.25" customHeight="1" x14ac:dyDescent="0.35">
      <c r="B7329" s="49">
        <v>6988</v>
      </c>
      <c r="H7329" s="28"/>
      <c r="I7329" s="30"/>
      <c r="J7329" s="3"/>
      <c r="AD7329" s="1"/>
      <c r="AE7329" s="1"/>
    </row>
    <row r="7330" spans="2:31" ht="13.25" customHeight="1" x14ac:dyDescent="0.35">
      <c r="B7330" s="49">
        <v>6989</v>
      </c>
      <c r="H7330" s="28"/>
      <c r="I7330" s="30"/>
      <c r="J7330" s="3"/>
      <c r="AD7330" s="1"/>
      <c r="AE7330" s="1"/>
    </row>
    <row r="7331" spans="2:31" ht="13.25" customHeight="1" x14ac:dyDescent="0.35">
      <c r="B7331" s="49">
        <v>6990</v>
      </c>
      <c r="H7331" s="28"/>
      <c r="I7331" s="30"/>
      <c r="J7331" s="3"/>
      <c r="AD7331" s="1"/>
      <c r="AE7331" s="1"/>
    </row>
    <row r="7332" spans="2:31" ht="13.25" customHeight="1" x14ac:dyDescent="0.35">
      <c r="B7332" s="49">
        <v>6991</v>
      </c>
      <c r="H7332" s="28"/>
      <c r="I7332" s="30"/>
      <c r="J7332" s="3"/>
      <c r="AD7332" s="1"/>
      <c r="AE7332" s="1"/>
    </row>
    <row r="7333" spans="2:31" ht="13.25" customHeight="1" x14ac:dyDescent="0.35">
      <c r="B7333" s="49">
        <v>6992</v>
      </c>
      <c r="H7333" s="28"/>
      <c r="I7333" s="30"/>
      <c r="J7333" s="3"/>
      <c r="AD7333" s="1"/>
      <c r="AE7333" s="1"/>
    </row>
    <row r="7334" spans="2:31" ht="13.25" customHeight="1" x14ac:dyDescent="0.35">
      <c r="B7334" s="49">
        <v>6993</v>
      </c>
      <c r="H7334" s="28"/>
      <c r="I7334" s="30"/>
      <c r="J7334" s="3"/>
      <c r="AD7334" s="1"/>
      <c r="AE7334" s="1"/>
    </row>
    <row r="7335" spans="2:31" ht="13.25" customHeight="1" x14ac:dyDescent="0.35">
      <c r="B7335" s="49">
        <v>6994</v>
      </c>
      <c r="H7335" s="28"/>
      <c r="I7335" s="30"/>
      <c r="J7335" s="3"/>
      <c r="AD7335" s="1"/>
      <c r="AE7335" s="1"/>
    </row>
    <row r="7336" spans="2:31" ht="13.25" customHeight="1" x14ac:dyDescent="0.35">
      <c r="B7336" s="49">
        <v>6995</v>
      </c>
      <c r="H7336" s="28"/>
      <c r="I7336" s="30"/>
      <c r="J7336" s="3"/>
      <c r="AD7336" s="1"/>
      <c r="AE7336" s="1"/>
    </row>
    <row r="7337" spans="2:31" ht="13.25" customHeight="1" x14ac:dyDescent="0.35">
      <c r="B7337" s="49">
        <v>6996</v>
      </c>
      <c r="H7337" s="28"/>
      <c r="I7337" s="30"/>
      <c r="J7337" s="3"/>
      <c r="AD7337" s="1"/>
      <c r="AE7337" s="1"/>
    </row>
    <row r="7338" spans="2:31" ht="13.25" customHeight="1" x14ac:dyDescent="0.35">
      <c r="B7338" s="49">
        <v>6997</v>
      </c>
      <c r="H7338" s="28"/>
      <c r="I7338" s="30"/>
      <c r="J7338" s="3"/>
      <c r="AD7338" s="1"/>
      <c r="AE7338" s="1"/>
    </row>
    <row r="7339" spans="2:31" ht="13.25" customHeight="1" x14ac:dyDescent="0.35">
      <c r="B7339" s="49">
        <v>6998</v>
      </c>
      <c r="H7339" s="28"/>
      <c r="I7339" s="30"/>
      <c r="J7339" s="3"/>
      <c r="AD7339" s="1"/>
      <c r="AE7339" s="1"/>
    </row>
    <row r="7340" spans="2:31" ht="13.25" customHeight="1" x14ac:dyDescent="0.35">
      <c r="B7340" s="49">
        <v>6999</v>
      </c>
      <c r="H7340" s="28"/>
      <c r="I7340" s="30"/>
      <c r="J7340" s="3"/>
      <c r="AD7340" s="1"/>
      <c r="AE7340" s="1"/>
    </row>
    <row r="7341" spans="2:31" ht="13.25" customHeight="1" x14ac:dyDescent="0.35">
      <c r="B7341" s="49">
        <v>7020</v>
      </c>
      <c r="D7341" s="38"/>
      <c r="E7341" s="38"/>
      <c r="F7341" s="38"/>
      <c r="G7341" s="103"/>
      <c r="H7341" s="104"/>
      <c r="I7341" s="30"/>
      <c r="J7341" s="3"/>
      <c r="AD7341" s="1"/>
      <c r="AE7341" s="1"/>
    </row>
    <row r="7342" spans="2:31" ht="13.25" customHeight="1" x14ac:dyDescent="0.35">
      <c r="B7342" s="49">
        <v>7022</v>
      </c>
      <c r="C7342" s="41"/>
      <c r="D7342" s="38"/>
      <c r="E7342" s="38"/>
      <c r="F7342" s="38"/>
      <c r="G7342" s="103"/>
      <c r="H7342" s="104"/>
      <c r="I7342" s="30"/>
      <c r="J7342" s="3"/>
      <c r="AD7342" s="1"/>
      <c r="AE7342" s="1"/>
    </row>
    <row r="7343" spans="2:31" ht="13.25" customHeight="1" x14ac:dyDescent="0.35">
      <c r="B7343" s="49">
        <v>7024</v>
      </c>
      <c r="H7343" s="28"/>
      <c r="I7343" s="30"/>
      <c r="J7343" s="3"/>
      <c r="AD7343" s="1"/>
      <c r="AE7343" s="1"/>
    </row>
    <row r="7344" spans="2:31" ht="13.25" customHeight="1" x14ac:dyDescent="0.35">
      <c r="B7344" s="49">
        <v>7025</v>
      </c>
      <c r="H7344" s="28"/>
      <c r="I7344" s="30"/>
      <c r="J7344" s="3"/>
      <c r="AD7344" s="1"/>
      <c r="AE7344" s="1"/>
    </row>
    <row r="7345" spans="2:31" ht="13.25" customHeight="1" x14ac:dyDescent="0.35">
      <c r="B7345" s="49">
        <v>7026</v>
      </c>
      <c r="H7345" s="28"/>
      <c r="I7345" s="30"/>
      <c r="J7345" s="3"/>
      <c r="AD7345" s="1"/>
      <c r="AE7345" s="1"/>
    </row>
    <row r="7346" spans="2:31" ht="13.25" customHeight="1" x14ac:dyDescent="0.35">
      <c r="B7346" s="49">
        <v>7027</v>
      </c>
      <c r="H7346" s="28"/>
      <c r="I7346" s="30"/>
      <c r="J7346" s="3"/>
      <c r="AD7346" s="1"/>
      <c r="AE7346" s="1"/>
    </row>
    <row r="7347" spans="2:31" ht="13.25" customHeight="1" x14ac:dyDescent="0.35">
      <c r="B7347" s="49">
        <v>7028</v>
      </c>
      <c r="H7347" s="28"/>
      <c r="I7347" s="30"/>
      <c r="J7347" s="3"/>
      <c r="AD7347" s="1"/>
      <c r="AE7347" s="1"/>
    </row>
    <row r="7348" spans="2:31" ht="13.25" customHeight="1" x14ac:dyDescent="0.35">
      <c r="B7348" s="49">
        <v>7029</v>
      </c>
      <c r="H7348" s="28"/>
      <c r="I7348" s="30"/>
      <c r="J7348" s="3"/>
      <c r="AD7348" s="1"/>
      <c r="AE7348" s="1"/>
    </row>
    <row r="7349" spans="2:31" ht="13.25" customHeight="1" x14ac:dyDescent="0.35">
      <c r="B7349" s="49">
        <v>7030</v>
      </c>
      <c r="H7349" s="28"/>
      <c r="I7349" s="30"/>
      <c r="J7349" s="3"/>
      <c r="AD7349" s="1"/>
      <c r="AE7349" s="1"/>
    </row>
    <row r="7350" spans="2:31" ht="13.25" customHeight="1" x14ac:dyDescent="0.35">
      <c r="B7350" s="49">
        <v>7031</v>
      </c>
      <c r="H7350" s="28"/>
      <c r="I7350" s="30"/>
      <c r="J7350" s="3"/>
      <c r="AD7350" s="1"/>
      <c r="AE7350" s="1"/>
    </row>
    <row r="7351" spans="2:31" ht="13.25" customHeight="1" x14ac:dyDescent="0.35">
      <c r="B7351" s="49">
        <v>7032</v>
      </c>
      <c r="H7351" s="28"/>
      <c r="I7351" s="30"/>
      <c r="J7351" s="3"/>
      <c r="AD7351" s="1"/>
      <c r="AE7351" s="1"/>
    </row>
    <row r="7352" spans="2:31" ht="13.25" customHeight="1" x14ac:dyDescent="0.35">
      <c r="B7352" s="49">
        <v>7033</v>
      </c>
      <c r="H7352" s="28"/>
      <c r="I7352" s="30"/>
      <c r="J7352" s="3"/>
      <c r="AD7352" s="1"/>
      <c r="AE7352" s="1"/>
    </row>
    <row r="7353" spans="2:31" ht="13.25" customHeight="1" x14ac:dyDescent="0.35">
      <c r="B7353" s="49">
        <v>7034</v>
      </c>
      <c r="H7353" s="28"/>
      <c r="I7353" s="30"/>
      <c r="J7353" s="3"/>
      <c r="AD7353" s="1"/>
      <c r="AE7353" s="1"/>
    </row>
    <row r="7354" spans="2:31" ht="13.25" customHeight="1" x14ac:dyDescent="0.35">
      <c r="B7354" s="49">
        <v>7035</v>
      </c>
      <c r="H7354" s="28"/>
      <c r="I7354" s="30"/>
      <c r="J7354" s="3"/>
      <c r="AD7354" s="1"/>
      <c r="AE7354" s="1"/>
    </row>
    <row r="7355" spans="2:31" ht="13.25" customHeight="1" x14ac:dyDescent="0.35">
      <c r="B7355" s="49">
        <v>7036</v>
      </c>
      <c r="H7355" s="28"/>
      <c r="I7355" s="30"/>
      <c r="J7355" s="3"/>
      <c r="AD7355" s="1"/>
      <c r="AE7355" s="1"/>
    </row>
    <row r="7356" spans="2:31" ht="13.25" customHeight="1" x14ac:dyDescent="0.35">
      <c r="B7356" s="49">
        <v>7037</v>
      </c>
      <c r="H7356" s="28"/>
      <c r="I7356" s="30"/>
      <c r="J7356" s="3"/>
      <c r="AD7356" s="1"/>
      <c r="AE7356" s="1"/>
    </row>
    <row r="7357" spans="2:31" ht="13.25" customHeight="1" x14ac:dyDescent="0.35">
      <c r="B7357" s="49">
        <v>7038</v>
      </c>
      <c r="H7357" s="28"/>
      <c r="I7357" s="30"/>
      <c r="J7357" s="3"/>
      <c r="AD7357" s="1"/>
      <c r="AE7357" s="1"/>
    </row>
    <row r="7358" spans="2:31" ht="13.25" customHeight="1" x14ac:dyDescent="0.35">
      <c r="B7358" s="49">
        <v>7039</v>
      </c>
      <c r="H7358" s="28"/>
      <c r="I7358" s="30"/>
      <c r="J7358" s="3"/>
      <c r="AD7358" s="1"/>
      <c r="AE7358" s="1"/>
    </row>
    <row r="7359" spans="2:31" ht="13.25" customHeight="1" x14ac:dyDescent="0.35">
      <c r="B7359" s="49">
        <v>7040</v>
      </c>
      <c r="H7359" s="28"/>
      <c r="I7359" s="30"/>
      <c r="J7359" s="3"/>
      <c r="AD7359" s="1"/>
      <c r="AE7359" s="1"/>
    </row>
    <row r="7360" spans="2:31" ht="13.25" customHeight="1" x14ac:dyDescent="0.35">
      <c r="B7360" s="49">
        <v>7041</v>
      </c>
      <c r="H7360" s="28"/>
      <c r="I7360" s="30"/>
      <c r="J7360" s="3"/>
      <c r="AD7360" s="1"/>
      <c r="AE7360" s="1"/>
    </row>
    <row r="7361" spans="2:31" ht="13.25" customHeight="1" x14ac:dyDescent="0.35">
      <c r="B7361" s="49">
        <v>7042</v>
      </c>
      <c r="H7361" s="28"/>
      <c r="I7361" s="30"/>
      <c r="J7361" s="3"/>
      <c r="AD7361" s="1"/>
      <c r="AE7361" s="1"/>
    </row>
    <row r="7362" spans="2:31" ht="13.25" customHeight="1" x14ac:dyDescent="0.35">
      <c r="B7362" s="49">
        <v>7043</v>
      </c>
      <c r="H7362" s="28"/>
      <c r="I7362" s="30"/>
      <c r="J7362" s="3"/>
      <c r="AD7362" s="1"/>
      <c r="AE7362" s="1"/>
    </row>
    <row r="7363" spans="2:31" ht="13.25" customHeight="1" x14ac:dyDescent="0.35">
      <c r="B7363" s="49">
        <v>7044</v>
      </c>
      <c r="H7363" s="28"/>
      <c r="I7363" s="30"/>
      <c r="J7363" s="3"/>
      <c r="AD7363" s="1"/>
      <c r="AE7363" s="1"/>
    </row>
    <row r="7364" spans="2:31" ht="13.25" customHeight="1" x14ac:dyDescent="0.35">
      <c r="B7364" s="49">
        <v>7045</v>
      </c>
      <c r="H7364" s="28"/>
      <c r="I7364" s="30"/>
      <c r="J7364" s="3"/>
      <c r="AD7364" s="1"/>
      <c r="AE7364" s="1"/>
    </row>
    <row r="7365" spans="2:31" ht="13.25" customHeight="1" x14ac:dyDescent="0.35">
      <c r="B7365" s="49">
        <v>7046</v>
      </c>
      <c r="H7365" s="28"/>
      <c r="I7365" s="30"/>
      <c r="J7365" s="3"/>
      <c r="AD7365" s="1"/>
      <c r="AE7365" s="1"/>
    </row>
    <row r="7366" spans="2:31" ht="13.25" customHeight="1" x14ac:dyDescent="0.35">
      <c r="B7366" s="49">
        <v>7047</v>
      </c>
      <c r="H7366" s="28"/>
      <c r="I7366" s="30"/>
      <c r="J7366" s="3"/>
      <c r="AD7366" s="1"/>
      <c r="AE7366" s="1"/>
    </row>
    <row r="7367" spans="2:31" ht="13.25" customHeight="1" x14ac:dyDescent="0.35">
      <c r="B7367" s="49">
        <v>7048</v>
      </c>
      <c r="H7367" s="28"/>
      <c r="I7367" s="30"/>
      <c r="J7367" s="3"/>
      <c r="AD7367" s="1"/>
      <c r="AE7367" s="1"/>
    </row>
    <row r="7368" spans="2:31" ht="13.25" customHeight="1" x14ac:dyDescent="0.35">
      <c r="B7368" s="49">
        <v>7049</v>
      </c>
      <c r="H7368" s="28"/>
      <c r="I7368" s="30"/>
      <c r="J7368" s="3"/>
      <c r="AD7368" s="1"/>
      <c r="AE7368" s="1"/>
    </row>
    <row r="7369" spans="2:31" ht="13.25" customHeight="1" x14ac:dyDescent="0.35">
      <c r="B7369" s="49">
        <v>7050</v>
      </c>
      <c r="H7369" s="28"/>
      <c r="I7369" s="30"/>
      <c r="J7369" s="3"/>
      <c r="AD7369" s="1"/>
      <c r="AE7369" s="1"/>
    </row>
    <row r="7370" spans="2:31" ht="13.25" customHeight="1" x14ac:dyDescent="0.35">
      <c r="B7370" s="49">
        <v>7051</v>
      </c>
      <c r="H7370" s="28"/>
      <c r="I7370" s="30"/>
      <c r="J7370" s="3"/>
      <c r="AD7370" s="1"/>
      <c r="AE7370" s="1"/>
    </row>
    <row r="7371" spans="2:31" ht="13.25" customHeight="1" x14ac:dyDescent="0.35">
      <c r="B7371" s="49">
        <v>7052</v>
      </c>
      <c r="H7371" s="28"/>
      <c r="I7371" s="30"/>
      <c r="J7371" s="3"/>
      <c r="AD7371" s="1"/>
      <c r="AE7371" s="1"/>
    </row>
    <row r="7372" spans="2:31" ht="13.25" customHeight="1" x14ac:dyDescent="0.35">
      <c r="B7372" s="49">
        <v>7053</v>
      </c>
      <c r="H7372" s="28"/>
      <c r="I7372" s="30"/>
      <c r="J7372" s="3"/>
      <c r="AD7372" s="1"/>
      <c r="AE7372" s="1"/>
    </row>
    <row r="7373" spans="2:31" ht="13.25" customHeight="1" x14ac:dyDescent="0.35">
      <c r="B7373" s="49">
        <v>7054</v>
      </c>
      <c r="H7373" s="28"/>
      <c r="I7373" s="30"/>
      <c r="J7373" s="3"/>
      <c r="AD7373" s="1"/>
      <c r="AE7373" s="1"/>
    </row>
    <row r="7374" spans="2:31" ht="13.25" customHeight="1" x14ac:dyDescent="0.35">
      <c r="B7374" s="49">
        <v>7055</v>
      </c>
      <c r="H7374" s="28"/>
      <c r="I7374" s="30"/>
      <c r="J7374" s="3"/>
      <c r="AD7374" s="1"/>
      <c r="AE7374" s="1"/>
    </row>
    <row r="7375" spans="2:31" ht="13.25" customHeight="1" x14ac:dyDescent="0.35">
      <c r="B7375" s="49">
        <v>7056</v>
      </c>
      <c r="H7375" s="28"/>
      <c r="I7375" s="30"/>
      <c r="J7375" s="3"/>
      <c r="AD7375" s="1"/>
      <c r="AE7375" s="1"/>
    </row>
    <row r="7376" spans="2:31" ht="13.25" customHeight="1" x14ac:dyDescent="0.35">
      <c r="B7376" s="49">
        <v>7057</v>
      </c>
      <c r="H7376" s="28"/>
      <c r="I7376" s="30"/>
      <c r="J7376" s="3"/>
      <c r="AD7376" s="1"/>
      <c r="AE7376" s="1"/>
    </row>
    <row r="7377" spans="2:31" ht="13.25" customHeight="1" x14ac:dyDescent="0.35">
      <c r="B7377" s="49">
        <v>7058</v>
      </c>
      <c r="H7377" s="28"/>
      <c r="I7377" s="30"/>
      <c r="J7377" s="3"/>
      <c r="AD7377" s="1"/>
      <c r="AE7377" s="1"/>
    </row>
    <row r="7378" spans="2:31" ht="13.25" customHeight="1" x14ac:dyDescent="0.35">
      <c r="B7378" s="49">
        <v>7059</v>
      </c>
      <c r="H7378" s="28"/>
      <c r="I7378" s="30"/>
      <c r="J7378" s="3"/>
      <c r="AD7378" s="1"/>
      <c r="AE7378" s="1"/>
    </row>
    <row r="7379" spans="2:31" ht="13.25" customHeight="1" x14ac:dyDescent="0.35">
      <c r="B7379" s="49">
        <v>7060</v>
      </c>
      <c r="H7379" s="28"/>
      <c r="I7379" s="30"/>
      <c r="J7379" s="3"/>
      <c r="AD7379" s="1"/>
      <c r="AE7379" s="1"/>
    </row>
    <row r="7380" spans="2:31" ht="13.25" customHeight="1" x14ac:dyDescent="0.35">
      <c r="B7380" s="49">
        <v>7061</v>
      </c>
      <c r="H7380" s="28"/>
      <c r="I7380" s="30"/>
      <c r="J7380" s="3"/>
      <c r="AD7380" s="1"/>
      <c r="AE7380" s="1"/>
    </row>
    <row r="7381" spans="2:31" ht="13.25" customHeight="1" x14ac:dyDescent="0.35">
      <c r="B7381" s="49">
        <v>7062</v>
      </c>
      <c r="H7381" s="28"/>
      <c r="I7381" s="30"/>
      <c r="J7381" s="3"/>
      <c r="AD7381" s="1"/>
      <c r="AE7381" s="1"/>
    </row>
    <row r="7382" spans="2:31" ht="13.25" customHeight="1" x14ac:dyDescent="0.35">
      <c r="B7382" s="49">
        <v>7063</v>
      </c>
      <c r="H7382" s="28"/>
      <c r="I7382" s="30"/>
      <c r="J7382" s="3"/>
      <c r="AD7382" s="1"/>
      <c r="AE7382" s="1"/>
    </row>
    <row r="7383" spans="2:31" ht="13.25" customHeight="1" x14ac:dyDescent="0.35">
      <c r="B7383" s="49">
        <v>7064</v>
      </c>
      <c r="H7383" s="28"/>
      <c r="I7383" s="30"/>
      <c r="J7383" s="3"/>
      <c r="AD7383" s="1"/>
      <c r="AE7383" s="1"/>
    </row>
    <row r="7384" spans="2:31" ht="13.25" customHeight="1" x14ac:dyDescent="0.35">
      <c r="B7384" s="49">
        <v>7065</v>
      </c>
      <c r="H7384" s="28"/>
      <c r="I7384" s="30"/>
      <c r="J7384" s="3"/>
      <c r="AD7384" s="1"/>
      <c r="AE7384" s="1"/>
    </row>
    <row r="7385" spans="2:31" ht="13.25" customHeight="1" x14ac:dyDescent="0.35">
      <c r="B7385" s="49">
        <v>7066</v>
      </c>
      <c r="H7385" s="28"/>
      <c r="I7385" s="30"/>
      <c r="J7385" s="3"/>
      <c r="AD7385" s="1"/>
      <c r="AE7385" s="1"/>
    </row>
    <row r="7386" spans="2:31" ht="13.25" customHeight="1" x14ac:dyDescent="0.35">
      <c r="B7386" s="49">
        <v>7067</v>
      </c>
      <c r="H7386" s="28"/>
      <c r="I7386" s="30"/>
      <c r="J7386" s="3"/>
      <c r="AD7386" s="1"/>
      <c r="AE7386" s="1"/>
    </row>
    <row r="7387" spans="2:31" ht="13.25" customHeight="1" x14ac:dyDescent="0.35">
      <c r="B7387" s="49">
        <v>7068</v>
      </c>
      <c r="H7387" s="28"/>
      <c r="I7387" s="30"/>
      <c r="J7387" s="3"/>
      <c r="AD7387" s="1"/>
      <c r="AE7387" s="1"/>
    </row>
    <row r="7388" spans="2:31" ht="13.25" customHeight="1" x14ac:dyDescent="0.35">
      <c r="B7388" s="49">
        <v>7069</v>
      </c>
      <c r="H7388" s="28"/>
      <c r="I7388" s="30"/>
      <c r="J7388" s="3"/>
      <c r="AD7388" s="1"/>
      <c r="AE7388" s="1"/>
    </row>
    <row r="7389" spans="2:31" ht="13.25" customHeight="1" x14ac:dyDescent="0.35">
      <c r="B7389" s="49">
        <v>7070</v>
      </c>
      <c r="H7389" s="28"/>
      <c r="I7389" s="30"/>
      <c r="J7389" s="3"/>
      <c r="AD7389" s="1"/>
      <c r="AE7389" s="1"/>
    </row>
    <row r="7390" spans="2:31" ht="13.25" customHeight="1" x14ac:dyDescent="0.35">
      <c r="B7390" s="49">
        <v>7071</v>
      </c>
      <c r="H7390" s="28"/>
      <c r="I7390" s="30"/>
      <c r="J7390" s="3"/>
      <c r="AD7390" s="1"/>
      <c r="AE7390" s="1"/>
    </row>
    <row r="7391" spans="2:31" ht="13.25" customHeight="1" x14ac:dyDescent="0.35">
      <c r="B7391" s="49">
        <v>7072</v>
      </c>
      <c r="H7391" s="28"/>
      <c r="I7391" s="30"/>
      <c r="J7391" s="3"/>
      <c r="AD7391" s="1"/>
      <c r="AE7391" s="1"/>
    </row>
    <row r="7392" spans="2:31" ht="13.25" customHeight="1" x14ac:dyDescent="0.35">
      <c r="B7392" s="49">
        <v>7073</v>
      </c>
      <c r="H7392" s="28"/>
      <c r="I7392" s="30"/>
      <c r="J7392" s="3"/>
      <c r="AD7392" s="1"/>
      <c r="AE7392" s="1"/>
    </row>
    <row r="7393" spans="1:31" ht="13.25" customHeight="1" x14ac:dyDescent="0.35">
      <c r="B7393" s="49">
        <v>7074</v>
      </c>
      <c r="H7393" s="28"/>
      <c r="I7393" s="30"/>
      <c r="J7393" s="3"/>
      <c r="AD7393" s="1"/>
      <c r="AE7393" s="1"/>
    </row>
    <row r="7394" spans="1:31" ht="13.25" customHeight="1" x14ac:dyDescent="0.35">
      <c r="B7394" s="49">
        <v>7075</v>
      </c>
      <c r="H7394" s="28"/>
      <c r="I7394" s="30"/>
      <c r="J7394" s="3"/>
      <c r="AD7394" s="1"/>
      <c r="AE7394" s="1"/>
    </row>
    <row r="7395" spans="1:31" ht="13.25" customHeight="1" x14ac:dyDescent="0.35">
      <c r="B7395" s="49">
        <v>7076</v>
      </c>
      <c r="H7395" s="28"/>
      <c r="I7395" s="30"/>
      <c r="J7395" s="3"/>
      <c r="AD7395" s="1"/>
      <c r="AE7395" s="1"/>
    </row>
    <row r="7396" spans="1:31" ht="13.25" customHeight="1" x14ac:dyDescent="0.35">
      <c r="B7396" s="49">
        <v>7077</v>
      </c>
      <c r="H7396" s="28"/>
      <c r="I7396" s="30"/>
      <c r="J7396" s="3"/>
      <c r="AD7396" s="1"/>
      <c r="AE7396" s="1"/>
    </row>
    <row r="7397" spans="1:31" ht="13.25" customHeight="1" x14ac:dyDescent="0.35">
      <c r="B7397" s="49">
        <v>7078</v>
      </c>
      <c r="H7397" s="28"/>
      <c r="I7397" s="30"/>
      <c r="J7397" s="3"/>
      <c r="AD7397" s="1"/>
      <c r="AE7397" s="1"/>
    </row>
    <row r="7398" spans="1:31" ht="13.25" customHeight="1" x14ac:dyDescent="0.35">
      <c r="B7398" s="49">
        <v>7079</v>
      </c>
      <c r="H7398" s="28"/>
      <c r="I7398" s="30"/>
      <c r="J7398" s="3"/>
      <c r="AD7398" s="1"/>
      <c r="AE7398" s="1"/>
    </row>
    <row r="7399" spans="1:31" ht="13.25" customHeight="1" x14ac:dyDescent="0.35">
      <c r="B7399" s="49">
        <v>7080</v>
      </c>
      <c r="H7399" s="28"/>
      <c r="I7399" s="30"/>
      <c r="J7399" s="3"/>
      <c r="AD7399" s="1"/>
      <c r="AE7399" s="1"/>
    </row>
    <row r="7400" spans="1:31" s="7" customFormat="1" ht="13.25" customHeight="1" x14ac:dyDescent="0.35">
      <c r="A7400" s="58"/>
      <c r="B7400" s="49">
        <v>7081</v>
      </c>
      <c r="C7400" s="28"/>
      <c r="D7400" s="30"/>
      <c r="E7400" s="30"/>
      <c r="F7400" s="30"/>
      <c r="G7400" s="40"/>
      <c r="H7400" s="28"/>
      <c r="I7400" s="38"/>
      <c r="J7400" s="22"/>
      <c r="S7400" s="50"/>
    </row>
    <row r="7401" spans="1:31" s="7" customFormat="1" ht="13.25" customHeight="1" x14ac:dyDescent="0.35">
      <c r="A7401" s="58"/>
      <c r="B7401" s="49">
        <v>7082</v>
      </c>
      <c r="C7401" s="28"/>
      <c r="D7401" s="30"/>
      <c r="E7401" s="30"/>
      <c r="F7401" s="30"/>
      <c r="G7401" s="40"/>
      <c r="H7401" s="28"/>
      <c r="I7401" s="38"/>
      <c r="J7401" s="22"/>
      <c r="S7401" s="50"/>
    </row>
    <row r="7402" spans="1:31" s="7" customFormat="1" ht="13.25" customHeight="1" x14ac:dyDescent="0.35">
      <c r="A7402" s="58"/>
      <c r="B7402" s="49">
        <v>7083</v>
      </c>
      <c r="C7402" s="28"/>
      <c r="D7402" s="30"/>
      <c r="E7402" s="30"/>
      <c r="F7402" s="30"/>
      <c r="G7402" s="40"/>
      <c r="H7402" s="28"/>
      <c r="I7402" s="38"/>
      <c r="J7402" s="22"/>
      <c r="S7402" s="50"/>
    </row>
    <row r="7403" spans="1:31" s="7" customFormat="1" ht="13.25" customHeight="1" x14ac:dyDescent="0.35">
      <c r="A7403" s="58"/>
      <c r="B7403" s="49">
        <v>7084</v>
      </c>
      <c r="C7403" s="28"/>
      <c r="D7403" s="30"/>
      <c r="E7403" s="30"/>
      <c r="F7403" s="30"/>
      <c r="G7403" s="40"/>
      <c r="H7403" s="28"/>
      <c r="I7403" s="38"/>
      <c r="J7403" s="22"/>
      <c r="S7403" s="50"/>
    </row>
    <row r="7404" spans="1:31" s="7" customFormat="1" ht="13.25" customHeight="1" x14ac:dyDescent="0.35">
      <c r="A7404" s="58"/>
      <c r="B7404" s="49">
        <v>7085</v>
      </c>
      <c r="C7404" s="28"/>
      <c r="D7404" s="30"/>
      <c r="E7404" s="30"/>
      <c r="F7404" s="30"/>
      <c r="G7404" s="40"/>
      <c r="H7404" s="28"/>
      <c r="I7404" s="38"/>
      <c r="J7404" s="22"/>
      <c r="S7404" s="50"/>
    </row>
    <row r="7405" spans="1:31" s="7" customFormat="1" ht="13.25" customHeight="1" x14ac:dyDescent="0.35">
      <c r="A7405" s="58"/>
      <c r="B7405" s="49">
        <v>7086</v>
      </c>
      <c r="C7405" s="28"/>
      <c r="D7405" s="30"/>
      <c r="E7405" s="30"/>
      <c r="F7405" s="30"/>
      <c r="G7405" s="40"/>
      <c r="H7405" s="28"/>
      <c r="I7405" s="38"/>
      <c r="J7405" s="22"/>
      <c r="S7405" s="50"/>
    </row>
    <row r="7406" spans="1:31" s="7" customFormat="1" ht="13.25" customHeight="1" x14ac:dyDescent="0.35">
      <c r="A7406" s="58"/>
      <c r="B7406" s="49">
        <v>7087</v>
      </c>
      <c r="C7406" s="28"/>
      <c r="D7406" s="30"/>
      <c r="E7406" s="30"/>
      <c r="F7406" s="30"/>
      <c r="G7406" s="40"/>
      <c r="H7406" s="28"/>
      <c r="I7406" s="38"/>
      <c r="J7406" s="22"/>
      <c r="S7406" s="50"/>
    </row>
    <row r="7407" spans="1:31" s="7" customFormat="1" ht="13.25" customHeight="1" x14ac:dyDescent="0.35">
      <c r="A7407" s="58"/>
      <c r="B7407" s="49">
        <v>7088</v>
      </c>
      <c r="C7407" s="28"/>
      <c r="D7407" s="30"/>
      <c r="E7407" s="30"/>
      <c r="F7407" s="30"/>
      <c r="G7407" s="40"/>
      <c r="H7407" s="28"/>
      <c r="I7407" s="38"/>
      <c r="J7407" s="22"/>
      <c r="S7407" s="50"/>
    </row>
    <row r="7408" spans="1:31" s="7" customFormat="1" ht="13.25" customHeight="1" x14ac:dyDescent="0.35">
      <c r="A7408" s="58"/>
      <c r="B7408" s="49">
        <v>7089</v>
      </c>
      <c r="C7408" s="28"/>
      <c r="D7408" s="30"/>
      <c r="E7408" s="30"/>
      <c r="F7408" s="30"/>
      <c r="G7408" s="40"/>
      <c r="H7408" s="28"/>
      <c r="I7408" s="38"/>
      <c r="J7408" s="22"/>
      <c r="S7408" s="50"/>
    </row>
    <row r="7409" spans="1:31" s="7" customFormat="1" ht="13.25" customHeight="1" x14ac:dyDescent="0.35">
      <c r="A7409" s="58"/>
      <c r="B7409" s="49">
        <v>7090</v>
      </c>
      <c r="C7409" s="28"/>
      <c r="D7409" s="30"/>
      <c r="E7409" s="30"/>
      <c r="F7409" s="30"/>
      <c r="G7409" s="40"/>
      <c r="H7409" s="28"/>
      <c r="I7409" s="38"/>
      <c r="J7409" s="22"/>
      <c r="S7409" s="50"/>
    </row>
    <row r="7410" spans="1:31" s="7" customFormat="1" ht="13.25" customHeight="1" x14ac:dyDescent="0.35">
      <c r="A7410" s="58"/>
      <c r="B7410" s="49">
        <v>7091</v>
      </c>
      <c r="C7410" s="28"/>
      <c r="D7410" s="30"/>
      <c r="E7410" s="30"/>
      <c r="F7410" s="30"/>
      <c r="G7410" s="40"/>
      <c r="H7410" s="28"/>
      <c r="I7410" s="38"/>
      <c r="J7410" s="22"/>
      <c r="S7410" s="50"/>
    </row>
    <row r="7411" spans="1:31" s="7" customFormat="1" ht="13.25" customHeight="1" x14ac:dyDescent="0.35">
      <c r="A7411" s="58"/>
      <c r="B7411" s="49">
        <v>7092</v>
      </c>
      <c r="C7411" s="28"/>
      <c r="D7411" s="30"/>
      <c r="E7411" s="30"/>
      <c r="F7411" s="30"/>
      <c r="G7411" s="40"/>
      <c r="H7411" s="28"/>
      <c r="I7411" s="38"/>
      <c r="J7411" s="22"/>
      <c r="S7411" s="50"/>
    </row>
    <row r="7412" spans="1:31" s="7" customFormat="1" ht="13.25" customHeight="1" x14ac:dyDescent="0.35">
      <c r="A7412" s="58"/>
      <c r="B7412" s="49">
        <v>7093</v>
      </c>
      <c r="C7412" s="28"/>
      <c r="D7412" s="30"/>
      <c r="E7412" s="30"/>
      <c r="F7412" s="30"/>
      <c r="G7412" s="40"/>
      <c r="H7412" s="28"/>
      <c r="I7412" s="38"/>
      <c r="J7412" s="22"/>
      <c r="S7412" s="50"/>
    </row>
    <row r="7413" spans="1:31" s="7" customFormat="1" ht="13.25" customHeight="1" x14ac:dyDescent="0.35">
      <c r="A7413" s="58"/>
      <c r="B7413" s="49">
        <v>7094</v>
      </c>
      <c r="C7413" s="28"/>
      <c r="D7413" s="30"/>
      <c r="E7413" s="30"/>
      <c r="F7413" s="30"/>
      <c r="G7413" s="40"/>
      <c r="H7413" s="28"/>
      <c r="I7413" s="38"/>
      <c r="J7413" s="22"/>
      <c r="S7413" s="50"/>
    </row>
    <row r="7414" spans="1:31" s="7" customFormat="1" ht="13.25" customHeight="1" x14ac:dyDescent="0.35">
      <c r="A7414" s="58"/>
      <c r="B7414" s="49">
        <v>7095</v>
      </c>
      <c r="C7414" s="28"/>
      <c r="D7414" s="30"/>
      <c r="E7414" s="30"/>
      <c r="F7414" s="30"/>
      <c r="G7414" s="40"/>
      <c r="H7414" s="28"/>
      <c r="I7414" s="38"/>
      <c r="J7414" s="22"/>
      <c r="S7414" s="50"/>
    </row>
    <row r="7415" spans="1:31" s="7" customFormat="1" ht="13.25" customHeight="1" x14ac:dyDescent="0.35">
      <c r="A7415" s="58"/>
      <c r="B7415" s="49">
        <v>7096</v>
      </c>
      <c r="C7415" s="28"/>
      <c r="D7415" s="30"/>
      <c r="E7415" s="30"/>
      <c r="F7415" s="30"/>
      <c r="G7415" s="40"/>
      <c r="H7415" s="28"/>
      <c r="I7415" s="38"/>
      <c r="J7415" s="22"/>
      <c r="S7415" s="50"/>
    </row>
    <row r="7416" spans="1:31" s="7" customFormat="1" ht="13.25" customHeight="1" x14ac:dyDescent="0.35">
      <c r="A7416" s="58"/>
      <c r="B7416" s="49">
        <v>7097</v>
      </c>
      <c r="C7416" s="28"/>
      <c r="D7416" s="30"/>
      <c r="E7416" s="30"/>
      <c r="F7416" s="30"/>
      <c r="G7416" s="40"/>
      <c r="H7416" s="28"/>
      <c r="I7416" s="38"/>
      <c r="J7416" s="22"/>
      <c r="S7416" s="50"/>
    </row>
    <row r="7417" spans="1:31" s="7" customFormat="1" ht="13.25" customHeight="1" x14ac:dyDescent="0.35">
      <c r="A7417" s="58"/>
      <c r="B7417" s="49">
        <v>7098</v>
      </c>
      <c r="C7417" s="28"/>
      <c r="D7417" s="30"/>
      <c r="E7417" s="30"/>
      <c r="F7417" s="30"/>
      <c r="G7417" s="40"/>
      <c r="H7417" s="28"/>
      <c r="I7417" s="38"/>
      <c r="J7417" s="22"/>
      <c r="S7417" s="50"/>
    </row>
    <row r="7418" spans="1:31" s="7" customFormat="1" ht="13.25" customHeight="1" x14ac:dyDescent="0.35">
      <c r="A7418" s="58"/>
      <c r="B7418" s="49">
        <v>7099</v>
      </c>
      <c r="C7418" s="28"/>
      <c r="D7418" s="30"/>
      <c r="E7418" s="30"/>
      <c r="F7418" s="30"/>
      <c r="G7418" s="40"/>
      <c r="H7418" s="28"/>
      <c r="I7418" s="38"/>
      <c r="J7418" s="22"/>
      <c r="S7418" s="50"/>
    </row>
    <row r="7419" spans="1:31" s="7" customFormat="1" ht="13.25" customHeight="1" x14ac:dyDescent="0.35">
      <c r="A7419" s="58"/>
      <c r="B7419" s="49">
        <v>7120</v>
      </c>
      <c r="C7419" s="28"/>
      <c r="D7419" s="38"/>
      <c r="E7419" s="38"/>
      <c r="F7419" s="38"/>
      <c r="G7419" s="103"/>
      <c r="H7419" s="104"/>
      <c r="I7419" s="38"/>
      <c r="J7419" s="22"/>
      <c r="S7419" s="50"/>
    </row>
    <row r="7420" spans="1:31" s="7" customFormat="1" ht="13.25" customHeight="1" x14ac:dyDescent="0.35">
      <c r="A7420" s="58"/>
      <c r="B7420" s="49">
        <v>7122</v>
      </c>
      <c r="C7420" s="41"/>
      <c r="D7420" s="38"/>
      <c r="E7420" s="38"/>
      <c r="F7420" s="38"/>
      <c r="G7420" s="102"/>
      <c r="H7420" s="104"/>
      <c r="I7420" s="38"/>
      <c r="J7420" s="22"/>
      <c r="S7420" s="50"/>
    </row>
    <row r="7421" spans="1:31" s="7" customFormat="1" ht="13.25" customHeight="1" x14ac:dyDescent="0.35">
      <c r="A7421" s="58"/>
      <c r="B7421" s="49">
        <v>7124</v>
      </c>
      <c r="C7421" s="28"/>
      <c r="D7421" s="30"/>
      <c r="E7421" s="30"/>
      <c r="F7421" s="30"/>
      <c r="G7421" s="30"/>
      <c r="H7421" s="28"/>
      <c r="I7421" s="38"/>
      <c r="J7421" s="22"/>
      <c r="S7421" s="50"/>
    </row>
    <row r="7422" spans="1:31" s="7" customFormat="1" ht="13.25" customHeight="1" x14ac:dyDescent="0.35">
      <c r="A7422" s="58"/>
      <c r="B7422" s="49">
        <v>7125</v>
      </c>
      <c r="C7422" s="28"/>
      <c r="D7422" s="30"/>
      <c r="E7422" s="30"/>
      <c r="F7422" s="30"/>
      <c r="G7422" s="40"/>
      <c r="H7422" s="28"/>
      <c r="I7422" s="38"/>
      <c r="J7422" s="22"/>
      <c r="S7422" s="50"/>
    </row>
    <row r="7423" spans="1:31" ht="13.25" customHeight="1" x14ac:dyDescent="0.35">
      <c r="B7423" s="49">
        <v>7126</v>
      </c>
      <c r="H7423" s="28"/>
      <c r="I7423" s="30"/>
      <c r="J7423" s="3"/>
      <c r="AD7423" s="1"/>
      <c r="AE7423" s="1"/>
    </row>
    <row r="7424" spans="1:31" ht="13.25" customHeight="1" x14ac:dyDescent="0.35">
      <c r="B7424" s="49">
        <v>7127</v>
      </c>
      <c r="H7424" s="28"/>
      <c r="I7424" s="30"/>
      <c r="J7424" s="3"/>
      <c r="AD7424" s="1"/>
      <c r="AE7424" s="1"/>
    </row>
    <row r="7425" spans="2:31" ht="13.25" customHeight="1" x14ac:dyDescent="0.35">
      <c r="B7425" s="49">
        <v>7128</v>
      </c>
      <c r="H7425" s="28"/>
      <c r="I7425" s="30"/>
      <c r="J7425" s="3"/>
      <c r="AD7425" s="1"/>
      <c r="AE7425" s="1"/>
    </row>
    <row r="7426" spans="2:31" ht="13.25" customHeight="1" x14ac:dyDescent="0.35">
      <c r="B7426" s="49">
        <v>7129</v>
      </c>
      <c r="H7426" s="28"/>
      <c r="I7426" s="30"/>
      <c r="J7426" s="3"/>
      <c r="AD7426" s="1"/>
      <c r="AE7426" s="1"/>
    </row>
    <row r="7427" spans="2:31" ht="13.25" customHeight="1" x14ac:dyDescent="0.35">
      <c r="B7427" s="49">
        <v>7130</v>
      </c>
      <c r="H7427" s="28"/>
      <c r="I7427" s="30"/>
      <c r="J7427" s="3"/>
      <c r="AD7427" s="1"/>
      <c r="AE7427" s="1"/>
    </row>
    <row r="7428" spans="2:31" ht="13.25" customHeight="1" x14ac:dyDescent="0.35">
      <c r="B7428" s="49">
        <v>7131</v>
      </c>
      <c r="H7428" s="28"/>
      <c r="I7428" s="30"/>
      <c r="J7428" s="3"/>
      <c r="AD7428" s="1"/>
      <c r="AE7428" s="1"/>
    </row>
    <row r="7429" spans="2:31" ht="13.25" customHeight="1" x14ac:dyDescent="0.35">
      <c r="B7429" s="49">
        <v>7132</v>
      </c>
      <c r="H7429" s="28"/>
      <c r="I7429" s="30"/>
      <c r="J7429" s="3"/>
      <c r="AD7429" s="1"/>
      <c r="AE7429" s="1"/>
    </row>
    <row r="7430" spans="2:31" ht="13.25" customHeight="1" x14ac:dyDescent="0.35">
      <c r="B7430" s="49">
        <v>7133</v>
      </c>
      <c r="H7430" s="28"/>
      <c r="I7430" s="30"/>
      <c r="J7430" s="3"/>
      <c r="AD7430" s="1"/>
      <c r="AE7430" s="1"/>
    </row>
    <row r="7431" spans="2:31" ht="13.25" customHeight="1" x14ac:dyDescent="0.35">
      <c r="B7431" s="49">
        <v>7134</v>
      </c>
      <c r="H7431" s="28"/>
      <c r="I7431" s="30"/>
      <c r="J7431" s="3"/>
      <c r="AD7431" s="1"/>
      <c r="AE7431" s="1"/>
    </row>
    <row r="7432" spans="2:31" ht="13.25" customHeight="1" x14ac:dyDescent="0.35">
      <c r="B7432" s="49">
        <v>7135</v>
      </c>
      <c r="H7432" s="28"/>
      <c r="I7432" s="30"/>
      <c r="J7432" s="3"/>
      <c r="AD7432" s="1"/>
      <c r="AE7432" s="1"/>
    </row>
    <row r="7433" spans="2:31" ht="13.25" customHeight="1" x14ac:dyDescent="0.35">
      <c r="B7433" s="49">
        <v>7136</v>
      </c>
      <c r="H7433" s="28"/>
      <c r="I7433" s="30"/>
      <c r="J7433" s="3"/>
      <c r="AD7433" s="1"/>
      <c r="AE7433" s="1"/>
    </row>
    <row r="7434" spans="2:31" ht="13.25" customHeight="1" x14ac:dyDescent="0.35">
      <c r="B7434" s="49">
        <v>7137</v>
      </c>
      <c r="H7434" s="28"/>
      <c r="I7434" s="30"/>
      <c r="J7434" s="3"/>
      <c r="AD7434" s="1"/>
      <c r="AE7434" s="1"/>
    </row>
    <row r="7435" spans="2:31" ht="13.25" customHeight="1" x14ac:dyDescent="0.35">
      <c r="B7435" s="49">
        <v>7138</v>
      </c>
      <c r="H7435" s="28"/>
      <c r="I7435" s="30"/>
      <c r="J7435" s="3"/>
      <c r="AD7435" s="1"/>
      <c r="AE7435" s="1"/>
    </row>
    <row r="7436" spans="2:31" ht="13.25" customHeight="1" x14ac:dyDescent="0.35">
      <c r="B7436" s="49">
        <v>7139</v>
      </c>
      <c r="H7436" s="28"/>
      <c r="I7436" s="30"/>
      <c r="J7436" s="3"/>
      <c r="AD7436" s="1"/>
      <c r="AE7436" s="1"/>
    </row>
    <row r="7437" spans="2:31" ht="13.25" customHeight="1" x14ac:dyDescent="0.35">
      <c r="B7437" s="49">
        <v>7140</v>
      </c>
      <c r="H7437" s="28"/>
      <c r="I7437" s="30"/>
      <c r="J7437" s="3"/>
      <c r="AD7437" s="1"/>
      <c r="AE7437" s="1"/>
    </row>
    <row r="7438" spans="2:31" ht="13.25" customHeight="1" x14ac:dyDescent="0.35">
      <c r="B7438" s="49">
        <v>7141</v>
      </c>
      <c r="H7438" s="28"/>
      <c r="I7438" s="30"/>
      <c r="J7438" s="3"/>
      <c r="AD7438" s="1"/>
      <c r="AE7438" s="1"/>
    </row>
    <row r="7439" spans="2:31" ht="13.25" customHeight="1" x14ac:dyDescent="0.35">
      <c r="B7439" s="49">
        <v>7142</v>
      </c>
      <c r="H7439" s="28"/>
      <c r="I7439" s="30"/>
      <c r="J7439" s="3"/>
      <c r="AD7439" s="1"/>
      <c r="AE7439" s="1"/>
    </row>
    <row r="7440" spans="2:31" ht="13.25" customHeight="1" x14ac:dyDescent="0.35">
      <c r="B7440" s="49">
        <v>7143</v>
      </c>
      <c r="H7440" s="28"/>
      <c r="I7440" s="30"/>
      <c r="J7440" s="3"/>
      <c r="AD7440" s="1"/>
      <c r="AE7440" s="1"/>
    </row>
    <row r="7441" spans="2:31" ht="13.25" customHeight="1" x14ac:dyDescent="0.35">
      <c r="B7441" s="49">
        <v>7144</v>
      </c>
      <c r="H7441" s="28"/>
      <c r="I7441" s="30"/>
      <c r="J7441" s="3"/>
      <c r="AD7441" s="1"/>
      <c r="AE7441" s="1"/>
    </row>
    <row r="7442" spans="2:31" ht="13.25" customHeight="1" x14ac:dyDescent="0.35">
      <c r="B7442" s="49">
        <v>7145</v>
      </c>
      <c r="H7442" s="28"/>
      <c r="I7442" s="30"/>
      <c r="J7442" s="3"/>
      <c r="AD7442" s="1"/>
      <c r="AE7442" s="1"/>
    </row>
    <row r="7443" spans="2:31" ht="13.25" customHeight="1" x14ac:dyDescent="0.35">
      <c r="B7443" s="49">
        <v>7146</v>
      </c>
      <c r="H7443" s="28"/>
      <c r="I7443" s="30"/>
      <c r="J7443" s="3"/>
      <c r="AD7443" s="1"/>
      <c r="AE7443" s="1"/>
    </row>
    <row r="7444" spans="2:31" ht="13.25" customHeight="1" x14ac:dyDescent="0.35">
      <c r="B7444" s="49">
        <v>7147</v>
      </c>
      <c r="H7444" s="28"/>
      <c r="I7444" s="30"/>
      <c r="J7444" s="3"/>
      <c r="AD7444" s="1"/>
      <c r="AE7444" s="1"/>
    </row>
    <row r="7445" spans="2:31" ht="13.25" customHeight="1" x14ac:dyDescent="0.35">
      <c r="B7445" s="49">
        <v>7148</v>
      </c>
      <c r="H7445" s="28"/>
      <c r="I7445" s="30"/>
      <c r="J7445" s="3"/>
      <c r="AD7445" s="1"/>
      <c r="AE7445" s="1"/>
    </row>
    <row r="7446" spans="2:31" ht="13.25" customHeight="1" x14ac:dyDescent="0.35">
      <c r="B7446" s="49">
        <v>7149</v>
      </c>
      <c r="H7446" s="28"/>
      <c r="I7446" s="30"/>
      <c r="J7446" s="3"/>
      <c r="AD7446" s="1"/>
      <c r="AE7446" s="1"/>
    </row>
    <row r="7447" spans="2:31" ht="13.25" customHeight="1" x14ac:dyDescent="0.35">
      <c r="B7447" s="49">
        <v>7150</v>
      </c>
      <c r="H7447" s="28"/>
      <c r="I7447" s="30"/>
      <c r="J7447" s="3"/>
      <c r="AD7447" s="1"/>
      <c r="AE7447" s="1"/>
    </row>
    <row r="7448" spans="2:31" ht="13.25" customHeight="1" x14ac:dyDescent="0.35">
      <c r="B7448" s="49">
        <v>7151</v>
      </c>
      <c r="H7448" s="28"/>
      <c r="I7448" s="30"/>
      <c r="J7448" s="3"/>
      <c r="AD7448" s="1"/>
      <c r="AE7448" s="1"/>
    </row>
    <row r="7449" spans="2:31" ht="13.25" customHeight="1" x14ac:dyDescent="0.35">
      <c r="B7449" s="49">
        <v>7152</v>
      </c>
      <c r="H7449" s="28"/>
      <c r="I7449" s="30"/>
      <c r="J7449" s="3"/>
      <c r="AD7449" s="1"/>
      <c r="AE7449" s="1"/>
    </row>
    <row r="7450" spans="2:31" ht="13.25" customHeight="1" x14ac:dyDescent="0.35">
      <c r="B7450" s="49">
        <v>7153</v>
      </c>
      <c r="H7450" s="28"/>
      <c r="I7450" s="30"/>
      <c r="J7450" s="3"/>
      <c r="AD7450" s="1"/>
      <c r="AE7450" s="1"/>
    </row>
    <row r="7451" spans="2:31" ht="13.25" customHeight="1" x14ac:dyDescent="0.35">
      <c r="B7451" s="49">
        <v>7154</v>
      </c>
      <c r="H7451" s="28"/>
      <c r="I7451" s="30"/>
      <c r="J7451" s="3"/>
      <c r="AD7451" s="1"/>
      <c r="AE7451" s="1"/>
    </row>
    <row r="7452" spans="2:31" ht="13.25" customHeight="1" x14ac:dyDescent="0.35">
      <c r="B7452" s="49">
        <v>7155</v>
      </c>
      <c r="H7452" s="28"/>
      <c r="I7452" s="30"/>
      <c r="J7452" s="3"/>
      <c r="AD7452" s="1"/>
      <c r="AE7452" s="1"/>
    </row>
    <row r="7453" spans="2:31" ht="13.25" customHeight="1" x14ac:dyDescent="0.35">
      <c r="B7453" s="49">
        <v>7156</v>
      </c>
      <c r="H7453" s="28"/>
      <c r="I7453" s="30"/>
      <c r="J7453" s="3"/>
      <c r="AD7453" s="1"/>
      <c r="AE7453" s="1"/>
    </row>
    <row r="7454" spans="2:31" ht="13.25" customHeight="1" x14ac:dyDescent="0.35">
      <c r="B7454" s="49">
        <v>7157</v>
      </c>
      <c r="H7454" s="28"/>
      <c r="I7454" s="30"/>
      <c r="J7454" s="3"/>
      <c r="AD7454" s="1"/>
      <c r="AE7454" s="1"/>
    </row>
    <row r="7455" spans="2:31" ht="13.25" customHeight="1" x14ac:dyDescent="0.35">
      <c r="B7455" s="49">
        <v>7158</v>
      </c>
      <c r="H7455" s="28"/>
      <c r="I7455" s="30"/>
      <c r="J7455" s="3"/>
      <c r="AD7455" s="1"/>
      <c r="AE7455" s="1"/>
    </row>
    <row r="7456" spans="2:31" ht="13.25" customHeight="1" x14ac:dyDescent="0.35">
      <c r="B7456" s="49">
        <v>7159</v>
      </c>
      <c r="H7456" s="28"/>
      <c r="I7456" s="30"/>
      <c r="J7456" s="3"/>
      <c r="AD7456" s="1"/>
      <c r="AE7456" s="1"/>
    </row>
    <row r="7457" spans="2:31" ht="13.25" customHeight="1" x14ac:dyDescent="0.35">
      <c r="B7457" s="49">
        <v>7160</v>
      </c>
      <c r="H7457" s="28"/>
      <c r="I7457" s="30"/>
      <c r="J7457" s="3"/>
      <c r="AD7457" s="1"/>
      <c r="AE7457" s="1"/>
    </row>
    <row r="7458" spans="2:31" ht="13.25" customHeight="1" x14ac:dyDescent="0.35">
      <c r="B7458" s="49">
        <v>7161</v>
      </c>
      <c r="H7458" s="28"/>
      <c r="I7458" s="30"/>
      <c r="J7458" s="3"/>
      <c r="AD7458" s="1"/>
      <c r="AE7458" s="1"/>
    </row>
    <row r="7459" spans="2:31" ht="13.25" customHeight="1" x14ac:dyDescent="0.35">
      <c r="B7459" s="49">
        <v>7162</v>
      </c>
      <c r="H7459" s="28"/>
      <c r="I7459" s="30"/>
      <c r="J7459" s="3"/>
      <c r="AD7459" s="1"/>
      <c r="AE7459" s="1"/>
    </row>
    <row r="7460" spans="2:31" ht="13.25" customHeight="1" x14ac:dyDescent="0.35">
      <c r="B7460" s="49">
        <v>7163</v>
      </c>
      <c r="H7460" s="28"/>
      <c r="I7460" s="30"/>
      <c r="J7460" s="3"/>
      <c r="AD7460" s="1"/>
      <c r="AE7460" s="1"/>
    </row>
    <row r="7461" spans="2:31" ht="13.25" customHeight="1" x14ac:dyDescent="0.35">
      <c r="B7461" s="49">
        <v>7164</v>
      </c>
      <c r="H7461" s="28"/>
      <c r="I7461" s="30"/>
      <c r="J7461" s="3"/>
      <c r="AD7461" s="1"/>
      <c r="AE7461" s="1"/>
    </row>
    <row r="7462" spans="2:31" ht="13.25" customHeight="1" x14ac:dyDescent="0.35">
      <c r="B7462" s="49">
        <v>7165</v>
      </c>
      <c r="H7462" s="28"/>
      <c r="I7462" s="30"/>
      <c r="J7462" s="3"/>
      <c r="AD7462" s="1"/>
      <c r="AE7462" s="1"/>
    </row>
    <row r="7463" spans="2:31" ht="13.25" customHeight="1" x14ac:dyDescent="0.35">
      <c r="B7463" s="49">
        <v>7166</v>
      </c>
      <c r="H7463" s="28"/>
      <c r="I7463" s="30"/>
      <c r="J7463" s="3"/>
      <c r="AD7463" s="1"/>
      <c r="AE7463" s="1"/>
    </row>
    <row r="7464" spans="2:31" ht="13.25" customHeight="1" x14ac:dyDescent="0.35">
      <c r="B7464" s="49">
        <v>7167</v>
      </c>
      <c r="H7464" s="28"/>
      <c r="I7464" s="30"/>
      <c r="J7464" s="3"/>
      <c r="AD7464" s="1"/>
      <c r="AE7464" s="1"/>
    </row>
    <row r="7465" spans="2:31" ht="13.25" customHeight="1" x14ac:dyDescent="0.35">
      <c r="B7465" s="49">
        <v>7168</v>
      </c>
      <c r="H7465" s="28"/>
      <c r="I7465" s="30"/>
      <c r="J7465" s="3"/>
      <c r="AD7465" s="1"/>
      <c r="AE7465" s="1"/>
    </row>
    <row r="7466" spans="2:31" ht="13.25" customHeight="1" x14ac:dyDescent="0.35">
      <c r="B7466" s="49">
        <v>7169</v>
      </c>
      <c r="H7466" s="28"/>
      <c r="I7466" s="30"/>
      <c r="J7466" s="3"/>
      <c r="AD7466" s="1"/>
      <c r="AE7466" s="1"/>
    </row>
    <row r="7467" spans="2:31" ht="13.25" customHeight="1" x14ac:dyDescent="0.35">
      <c r="B7467" s="49">
        <v>7170</v>
      </c>
      <c r="H7467" s="28"/>
      <c r="I7467" s="30"/>
      <c r="J7467" s="3"/>
      <c r="AD7467" s="1"/>
      <c r="AE7467" s="1"/>
    </row>
    <row r="7468" spans="2:31" ht="13.25" customHeight="1" x14ac:dyDescent="0.35">
      <c r="B7468" s="49">
        <v>7171</v>
      </c>
      <c r="H7468" s="28"/>
      <c r="I7468" s="30"/>
      <c r="J7468" s="3"/>
      <c r="AD7468" s="1"/>
      <c r="AE7468" s="1"/>
    </row>
    <row r="7469" spans="2:31" ht="13.25" customHeight="1" x14ac:dyDescent="0.35">
      <c r="B7469" s="49">
        <v>7172</v>
      </c>
      <c r="H7469" s="28"/>
      <c r="I7469" s="30"/>
      <c r="J7469" s="3"/>
      <c r="AD7469" s="1"/>
      <c r="AE7469" s="1"/>
    </row>
    <row r="7470" spans="2:31" ht="13.25" customHeight="1" x14ac:dyDescent="0.35">
      <c r="B7470" s="49">
        <v>7173</v>
      </c>
      <c r="H7470" s="28"/>
      <c r="I7470" s="30"/>
      <c r="J7470" s="3"/>
      <c r="AD7470" s="1"/>
      <c r="AE7470" s="1"/>
    </row>
    <row r="7471" spans="2:31" ht="13.25" customHeight="1" x14ac:dyDescent="0.35">
      <c r="B7471" s="49">
        <v>7174</v>
      </c>
      <c r="H7471" s="28"/>
      <c r="I7471" s="30"/>
      <c r="J7471" s="3"/>
      <c r="AD7471" s="1"/>
      <c r="AE7471" s="1"/>
    </row>
    <row r="7472" spans="2:31" ht="13.25" customHeight="1" x14ac:dyDescent="0.35">
      <c r="B7472" s="49">
        <v>7175</v>
      </c>
      <c r="H7472" s="28"/>
      <c r="I7472" s="30"/>
      <c r="J7472" s="3"/>
      <c r="AD7472" s="1"/>
      <c r="AE7472" s="1"/>
    </row>
    <row r="7473" spans="2:31" ht="13.25" customHeight="1" x14ac:dyDescent="0.35">
      <c r="B7473" s="49">
        <v>7176</v>
      </c>
      <c r="H7473" s="28"/>
      <c r="I7473" s="30"/>
      <c r="J7473" s="3"/>
      <c r="AD7473" s="1"/>
      <c r="AE7473" s="1"/>
    </row>
    <row r="7474" spans="2:31" ht="13.25" customHeight="1" x14ac:dyDescent="0.35">
      <c r="B7474" s="49">
        <v>7177</v>
      </c>
      <c r="H7474" s="28"/>
      <c r="I7474" s="30"/>
      <c r="J7474" s="3"/>
      <c r="AD7474" s="1"/>
      <c r="AE7474" s="1"/>
    </row>
    <row r="7475" spans="2:31" ht="13.25" customHeight="1" x14ac:dyDescent="0.35">
      <c r="B7475" s="49">
        <v>7178</v>
      </c>
      <c r="H7475" s="28"/>
      <c r="I7475" s="30"/>
      <c r="J7475" s="3"/>
      <c r="AD7475" s="1"/>
      <c r="AE7475" s="1"/>
    </row>
    <row r="7476" spans="2:31" ht="13.25" customHeight="1" x14ac:dyDescent="0.35">
      <c r="B7476" s="49">
        <v>7179</v>
      </c>
      <c r="H7476" s="28"/>
      <c r="I7476" s="30"/>
      <c r="J7476" s="3"/>
      <c r="AD7476" s="1"/>
      <c r="AE7476" s="1"/>
    </row>
    <row r="7477" spans="2:31" ht="13.25" customHeight="1" x14ac:dyDescent="0.35">
      <c r="B7477" s="49">
        <v>7180</v>
      </c>
      <c r="H7477" s="28"/>
      <c r="I7477" s="30"/>
      <c r="J7477" s="3"/>
      <c r="AD7477" s="1"/>
      <c r="AE7477" s="1"/>
    </row>
    <row r="7478" spans="2:31" ht="13.25" customHeight="1" x14ac:dyDescent="0.35">
      <c r="B7478" s="49">
        <v>7181</v>
      </c>
      <c r="H7478" s="28"/>
      <c r="I7478" s="30"/>
      <c r="J7478" s="3"/>
      <c r="AD7478" s="1"/>
      <c r="AE7478" s="1"/>
    </row>
    <row r="7479" spans="2:31" ht="13.25" customHeight="1" x14ac:dyDescent="0.35">
      <c r="B7479" s="49">
        <v>7182</v>
      </c>
      <c r="H7479" s="28"/>
      <c r="I7479" s="30"/>
      <c r="J7479" s="3"/>
      <c r="AD7479" s="1"/>
      <c r="AE7479" s="1"/>
    </row>
    <row r="7480" spans="2:31" ht="13.25" customHeight="1" x14ac:dyDescent="0.35">
      <c r="B7480" s="49">
        <v>7183</v>
      </c>
      <c r="H7480" s="28"/>
      <c r="I7480" s="30"/>
      <c r="J7480" s="3"/>
      <c r="AD7480" s="1"/>
      <c r="AE7480" s="1"/>
    </row>
    <row r="7481" spans="2:31" ht="13.25" customHeight="1" x14ac:dyDescent="0.35">
      <c r="B7481" s="49">
        <v>7184</v>
      </c>
      <c r="H7481" s="28"/>
      <c r="I7481" s="30"/>
      <c r="J7481" s="3"/>
      <c r="AD7481" s="1"/>
      <c r="AE7481" s="1"/>
    </row>
    <row r="7482" spans="2:31" ht="13.25" customHeight="1" x14ac:dyDescent="0.35">
      <c r="B7482" s="49">
        <v>7185</v>
      </c>
      <c r="H7482" s="28"/>
      <c r="I7482" s="30"/>
      <c r="J7482" s="3"/>
      <c r="AD7482" s="1"/>
      <c r="AE7482" s="1"/>
    </row>
    <row r="7483" spans="2:31" ht="13.25" customHeight="1" x14ac:dyDescent="0.35">
      <c r="B7483" s="49">
        <v>7186</v>
      </c>
      <c r="H7483" s="28"/>
      <c r="I7483" s="30"/>
      <c r="J7483" s="3"/>
      <c r="AD7483" s="1"/>
      <c r="AE7483" s="1"/>
    </row>
    <row r="7484" spans="2:31" ht="13.25" customHeight="1" x14ac:dyDescent="0.35">
      <c r="B7484" s="49">
        <v>7187</v>
      </c>
      <c r="H7484" s="28"/>
      <c r="I7484" s="30"/>
      <c r="J7484" s="3"/>
      <c r="AD7484" s="1"/>
      <c r="AE7484" s="1"/>
    </row>
    <row r="7485" spans="2:31" ht="13.25" customHeight="1" x14ac:dyDescent="0.35">
      <c r="B7485" s="49">
        <v>7188</v>
      </c>
      <c r="H7485" s="28"/>
      <c r="I7485" s="30"/>
      <c r="J7485" s="3"/>
      <c r="AD7485" s="1"/>
      <c r="AE7485" s="1"/>
    </row>
    <row r="7486" spans="2:31" ht="13.25" customHeight="1" x14ac:dyDescent="0.35">
      <c r="B7486" s="49">
        <v>7189</v>
      </c>
      <c r="H7486" s="28"/>
      <c r="I7486" s="30"/>
      <c r="J7486" s="3"/>
      <c r="AD7486" s="1"/>
      <c r="AE7486" s="1"/>
    </row>
    <row r="7487" spans="2:31" ht="13.25" customHeight="1" x14ac:dyDescent="0.35">
      <c r="B7487" s="49">
        <v>7190</v>
      </c>
      <c r="H7487" s="28"/>
      <c r="I7487" s="30"/>
      <c r="J7487" s="3"/>
      <c r="AD7487" s="1"/>
      <c r="AE7487" s="1"/>
    </row>
    <row r="7488" spans="2:31" ht="13.25" customHeight="1" x14ac:dyDescent="0.35">
      <c r="B7488" s="49">
        <v>7191</v>
      </c>
      <c r="H7488" s="28"/>
      <c r="I7488" s="30"/>
      <c r="J7488" s="3"/>
      <c r="AD7488" s="1"/>
      <c r="AE7488" s="1"/>
    </row>
    <row r="7489" spans="1:31" ht="13.25" customHeight="1" x14ac:dyDescent="0.35">
      <c r="B7489" s="49">
        <v>7192</v>
      </c>
      <c r="H7489" s="28"/>
      <c r="I7489" s="30"/>
      <c r="J7489" s="3"/>
      <c r="AD7489" s="1"/>
      <c r="AE7489" s="1"/>
    </row>
    <row r="7490" spans="1:31" ht="13.25" customHeight="1" x14ac:dyDescent="0.35">
      <c r="B7490" s="49">
        <v>7193</v>
      </c>
      <c r="H7490" s="28"/>
      <c r="I7490" s="30"/>
      <c r="J7490" s="3"/>
      <c r="AD7490" s="1"/>
      <c r="AE7490" s="1"/>
    </row>
    <row r="7491" spans="1:31" ht="13.25" customHeight="1" x14ac:dyDescent="0.35">
      <c r="B7491" s="49">
        <v>7194</v>
      </c>
      <c r="H7491" s="28"/>
      <c r="I7491" s="30"/>
      <c r="J7491" s="3"/>
      <c r="AD7491" s="1"/>
      <c r="AE7491" s="1"/>
    </row>
    <row r="7492" spans="1:31" ht="13.25" customHeight="1" x14ac:dyDescent="0.35">
      <c r="B7492" s="49">
        <v>7195</v>
      </c>
      <c r="H7492" s="28"/>
      <c r="I7492" s="30"/>
      <c r="J7492" s="3"/>
      <c r="AD7492" s="1"/>
      <c r="AE7492" s="1"/>
    </row>
    <row r="7493" spans="1:31" ht="13.25" customHeight="1" x14ac:dyDescent="0.35">
      <c r="B7493" s="49">
        <v>7196</v>
      </c>
      <c r="H7493" s="28"/>
      <c r="I7493" s="30"/>
      <c r="J7493" s="3"/>
      <c r="AD7493" s="1"/>
      <c r="AE7493" s="1"/>
    </row>
    <row r="7494" spans="1:31" ht="13.25" customHeight="1" x14ac:dyDescent="0.35">
      <c r="B7494" s="49">
        <v>7197</v>
      </c>
      <c r="H7494" s="28"/>
      <c r="I7494" s="30"/>
      <c r="J7494" s="3"/>
      <c r="AD7494" s="1"/>
      <c r="AE7494" s="1"/>
    </row>
    <row r="7495" spans="1:31" ht="13.25" customHeight="1" x14ac:dyDescent="0.35">
      <c r="B7495" s="49">
        <v>7198</v>
      </c>
      <c r="H7495" s="28"/>
      <c r="I7495" s="30"/>
      <c r="J7495" s="3"/>
      <c r="AD7495" s="1"/>
      <c r="AE7495" s="1"/>
    </row>
    <row r="7496" spans="1:31" ht="13.25" customHeight="1" x14ac:dyDescent="0.35">
      <c r="B7496" s="49">
        <v>7199</v>
      </c>
      <c r="H7496" s="28"/>
      <c r="I7496" s="30"/>
      <c r="J7496" s="3"/>
      <c r="AD7496" s="1"/>
      <c r="AE7496" s="1"/>
    </row>
    <row r="7497" spans="1:31" ht="13.25" customHeight="1" x14ac:dyDescent="0.35">
      <c r="B7497" s="49">
        <v>7220</v>
      </c>
      <c r="D7497" s="38"/>
      <c r="E7497" s="38"/>
      <c r="F7497" s="38"/>
      <c r="G7497" s="103"/>
      <c r="H7497" s="104"/>
      <c r="I7497" s="30"/>
      <c r="J7497" s="3"/>
      <c r="AD7497" s="1"/>
      <c r="AE7497" s="1"/>
    </row>
    <row r="7498" spans="1:31" ht="13.25" customHeight="1" x14ac:dyDescent="0.35">
      <c r="B7498" s="49">
        <v>7222</v>
      </c>
      <c r="C7498" s="41"/>
      <c r="D7498" s="38"/>
      <c r="E7498" s="38"/>
      <c r="F7498" s="38"/>
      <c r="G7498" s="103"/>
      <c r="H7498" s="104"/>
      <c r="I7498" s="30"/>
      <c r="J7498" s="3"/>
      <c r="AD7498" s="1"/>
      <c r="AE7498" s="1"/>
    </row>
    <row r="7499" spans="1:31" ht="13.25" customHeight="1" x14ac:dyDescent="0.35">
      <c r="B7499" s="49">
        <v>7224</v>
      </c>
      <c r="H7499" s="28"/>
      <c r="I7499" s="30"/>
      <c r="J7499" s="3"/>
      <c r="AD7499" s="1"/>
      <c r="AE7499" s="1"/>
    </row>
    <row r="7500" spans="1:31" s="7" customFormat="1" ht="13.25" customHeight="1" x14ac:dyDescent="0.35">
      <c r="A7500" s="58"/>
      <c r="B7500" s="49">
        <v>7225</v>
      </c>
      <c r="C7500" s="28"/>
      <c r="D7500" s="30"/>
      <c r="E7500" s="30"/>
      <c r="F7500" s="30"/>
      <c r="G7500" s="40"/>
      <c r="H7500" s="28"/>
      <c r="I7500" s="38"/>
      <c r="J7500" s="22"/>
      <c r="S7500" s="50"/>
    </row>
    <row r="7501" spans="1:31" s="7" customFormat="1" ht="13.25" customHeight="1" x14ac:dyDescent="0.35">
      <c r="A7501" s="58"/>
      <c r="B7501" s="49">
        <v>7226</v>
      </c>
      <c r="C7501" s="28"/>
      <c r="D7501" s="30"/>
      <c r="E7501" s="30"/>
      <c r="F7501" s="30"/>
      <c r="G7501" s="40"/>
      <c r="H7501" s="28"/>
      <c r="I7501" s="38"/>
      <c r="J7501" s="22"/>
      <c r="S7501" s="50"/>
    </row>
    <row r="7502" spans="1:31" s="7" customFormat="1" ht="13.25" customHeight="1" x14ac:dyDescent="0.35">
      <c r="A7502" s="58"/>
      <c r="B7502" s="49">
        <v>7227</v>
      </c>
      <c r="C7502" s="28"/>
      <c r="D7502" s="30"/>
      <c r="E7502" s="30"/>
      <c r="F7502" s="30"/>
      <c r="G7502" s="40"/>
      <c r="H7502" s="28"/>
      <c r="I7502" s="38"/>
      <c r="J7502" s="22"/>
      <c r="S7502" s="50"/>
    </row>
    <row r="7503" spans="1:31" s="7" customFormat="1" ht="13.25" customHeight="1" x14ac:dyDescent="0.35">
      <c r="A7503" s="58"/>
      <c r="B7503" s="49">
        <v>7228</v>
      </c>
      <c r="C7503" s="28"/>
      <c r="D7503" s="30"/>
      <c r="E7503" s="30"/>
      <c r="F7503" s="30"/>
      <c r="G7503" s="40"/>
      <c r="H7503" s="28"/>
      <c r="I7503" s="38"/>
      <c r="J7503" s="22"/>
      <c r="S7503" s="50"/>
    </row>
    <row r="7504" spans="1:31" s="7" customFormat="1" ht="13.25" customHeight="1" x14ac:dyDescent="0.35">
      <c r="A7504" s="58"/>
      <c r="B7504" s="49">
        <v>7229</v>
      </c>
      <c r="C7504" s="28"/>
      <c r="D7504" s="30"/>
      <c r="E7504" s="30"/>
      <c r="F7504" s="30"/>
      <c r="G7504" s="40"/>
      <c r="H7504" s="28"/>
      <c r="I7504" s="38"/>
      <c r="J7504" s="22"/>
      <c r="S7504" s="50"/>
    </row>
    <row r="7505" spans="1:19" s="7" customFormat="1" ht="13.25" customHeight="1" x14ac:dyDescent="0.35">
      <c r="A7505" s="58"/>
      <c r="B7505" s="49">
        <v>7230</v>
      </c>
      <c r="C7505" s="28"/>
      <c r="D7505" s="30"/>
      <c r="E7505" s="30"/>
      <c r="F7505" s="30"/>
      <c r="G7505" s="40"/>
      <c r="H7505" s="28"/>
      <c r="I7505" s="38"/>
      <c r="J7505" s="22"/>
      <c r="S7505" s="50"/>
    </row>
    <row r="7506" spans="1:19" s="7" customFormat="1" ht="13.25" customHeight="1" x14ac:dyDescent="0.35">
      <c r="A7506" s="58"/>
      <c r="B7506" s="49">
        <v>7231</v>
      </c>
      <c r="C7506" s="28"/>
      <c r="D7506" s="30"/>
      <c r="E7506" s="30"/>
      <c r="F7506" s="30"/>
      <c r="G7506" s="40"/>
      <c r="H7506" s="28"/>
      <c r="I7506" s="38"/>
      <c r="J7506" s="22"/>
      <c r="S7506" s="50"/>
    </row>
    <row r="7507" spans="1:19" s="7" customFormat="1" ht="13.25" customHeight="1" x14ac:dyDescent="0.35">
      <c r="A7507" s="58"/>
      <c r="B7507" s="49">
        <v>7232</v>
      </c>
      <c r="C7507" s="28"/>
      <c r="D7507" s="30"/>
      <c r="E7507" s="30"/>
      <c r="F7507" s="30"/>
      <c r="G7507" s="40"/>
      <c r="H7507" s="28"/>
      <c r="I7507" s="38"/>
      <c r="J7507" s="22"/>
      <c r="S7507" s="50"/>
    </row>
    <row r="7508" spans="1:19" s="7" customFormat="1" ht="13.25" customHeight="1" x14ac:dyDescent="0.35">
      <c r="A7508" s="58"/>
      <c r="B7508" s="49">
        <v>7233</v>
      </c>
      <c r="C7508" s="28"/>
      <c r="D7508" s="30"/>
      <c r="E7508" s="30"/>
      <c r="F7508" s="30"/>
      <c r="G7508" s="40"/>
      <c r="H7508" s="28"/>
      <c r="I7508" s="38"/>
      <c r="J7508" s="22"/>
      <c r="S7508" s="50"/>
    </row>
    <row r="7509" spans="1:19" s="7" customFormat="1" ht="13.25" customHeight="1" x14ac:dyDescent="0.35">
      <c r="A7509" s="58"/>
      <c r="B7509" s="49">
        <v>7234</v>
      </c>
      <c r="C7509" s="28"/>
      <c r="D7509" s="30"/>
      <c r="E7509" s="30"/>
      <c r="F7509" s="30"/>
      <c r="G7509" s="40"/>
      <c r="H7509" s="28"/>
      <c r="I7509" s="38"/>
      <c r="J7509" s="22"/>
      <c r="S7509" s="50"/>
    </row>
    <row r="7510" spans="1:19" s="7" customFormat="1" ht="13.25" customHeight="1" x14ac:dyDescent="0.35">
      <c r="A7510" s="58"/>
      <c r="B7510" s="49">
        <v>7235</v>
      </c>
      <c r="C7510" s="28"/>
      <c r="D7510" s="30"/>
      <c r="E7510" s="30"/>
      <c r="F7510" s="30"/>
      <c r="G7510" s="40"/>
      <c r="H7510" s="28"/>
      <c r="I7510" s="38"/>
      <c r="J7510" s="22"/>
      <c r="S7510" s="50"/>
    </row>
    <row r="7511" spans="1:19" s="7" customFormat="1" ht="13.25" customHeight="1" x14ac:dyDescent="0.35">
      <c r="A7511" s="58"/>
      <c r="B7511" s="49">
        <v>7236</v>
      </c>
      <c r="C7511" s="28"/>
      <c r="D7511" s="30"/>
      <c r="E7511" s="30"/>
      <c r="F7511" s="30"/>
      <c r="G7511" s="40"/>
      <c r="H7511" s="28"/>
      <c r="I7511" s="38"/>
      <c r="J7511" s="22"/>
      <c r="S7511" s="50"/>
    </row>
    <row r="7512" spans="1:19" s="7" customFormat="1" ht="13.25" customHeight="1" x14ac:dyDescent="0.35">
      <c r="A7512" s="58"/>
      <c r="B7512" s="49">
        <v>7237</v>
      </c>
      <c r="C7512" s="28"/>
      <c r="D7512" s="30"/>
      <c r="E7512" s="30"/>
      <c r="F7512" s="30"/>
      <c r="G7512" s="40"/>
      <c r="H7512" s="28"/>
      <c r="I7512" s="38"/>
      <c r="J7512" s="22"/>
      <c r="S7512" s="50"/>
    </row>
    <row r="7513" spans="1:19" s="7" customFormat="1" ht="13.25" customHeight="1" x14ac:dyDescent="0.35">
      <c r="A7513" s="58"/>
      <c r="B7513" s="49">
        <v>7238</v>
      </c>
      <c r="C7513" s="28"/>
      <c r="D7513" s="30"/>
      <c r="E7513" s="30"/>
      <c r="F7513" s="30"/>
      <c r="G7513" s="40"/>
      <c r="H7513" s="28"/>
      <c r="I7513" s="38"/>
      <c r="J7513" s="22"/>
      <c r="S7513" s="50"/>
    </row>
    <row r="7514" spans="1:19" s="7" customFormat="1" ht="13.25" customHeight="1" x14ac:dyDescent="0.35">
      <c r="A7514" s="58"/>
      <c r="B7514" s="49">
        <v>7239</v>
      </c>
      <c r="C7514" s="28"/>
      <c r="D7514" s="30"/>
      <c r="E7514" s="30"/>
      <c r="F7514" s="30"/>
      <c r="G7514" s="40"/>
      <c r="H7514" s="28"/>
      <c r="I7514" s="38"/>
      <c r="J7514" s="22"/>
      <c r="S7514" s="50"/>
    </row>
    <row r="7515" spans="1:19" s="7" customFormat="1" ht="13.25" customHeight="1" x14ac:dyDescent="0.35">
      <c r="A7515" s="58"/>
      <c r="B7515" s="49">
        <v>7240</v>
      </c>
      <c r="C7515" s="28"/>
      <c r="D7515" s="30"/>
      <c r="E7515" s="30"/>
      <c r="F7515" s="30"/>
      <c r="G7515" s="40"/>
      <c r="H7515" s="28"/>
      <c r="I7515" s="38"/>
      <c r="J7515" s="22"/>
      <c r="S7515" s="50"/>
    </row>
    <row r="7516" spans="1:19" s="7" customFormat="1" ht="13.25" customHeight="1" x14ac:dyDescent="0.35">
      <c r="A7516" s="58"/>
      <c r="B7516" s="49">
        <v>7241</v>
      </c>
      <c r="C7516" s="28"/>
      <c r="D7516" s="30"/>
      <c r="E7516" s="30"/>
      <c r="F7516" s="30"/>
      <c r="G7516" s="40"/>
      <c r="H7516" s="28"/>
      <c r="I7516" s="38"/>
      <c r="J7516" s="22"/>
      <c r="S7516" s="50"/>
    </row>
    <row r="7517" spans="1:19" s="7" customFormat="1" ht="13.25" customHeight="1" x14ac:dyDescent="0.35">
      <c r="A7517" s="58"/>
      <c r="B7517" s="49">
        <v>7242</v>
      </c>
      <c r="C7517" s="28"/>
      <c r="D7517" s="30"/>
      <c r="E7517" s="30"/>
      <c r="F7517" s="30"/>
      <c r="G7517" s="40"/>
      <c r="H7517" s="28"/>
      <c r="I7517" s="38"/>
      <c r="J7517" s="22"/>
      <c r="S7517" s="50"/>
    </row>
    <row r="7518" spans="1:19" s="7" customFormat="1" ht="13.25" customHeight="1" x14ac:dyDescent="0.35">
      <c r="A7518" s="58"/>
      <c r="B7518" s="49">
        <v>7243</v>
      </c>
      <c r="C7518" s="28"/>
      <c r="D7518" s="30"/>
      <c r="E7518" s="30"/>
      <c r="F7518" s="30"/>
      <c r="G7518" s="40"/>
      <c r="H7518" s="28"/>
      <c r="I7518" s="38"/>
      <c r="J7518" s="22"/>
      <c r="S7518" s="50"/>
    </row>
    <row r="7519" spans="1:19" s="7" customFormat="1" ht="13.25" customHeight="1" x14ac:dyDescent="0.35">
      <c r="A7519" s="58"/>
      <c r="B7519" s="49">
        <v>7244</v>
      </c>
      <c r="C7519" s="28"/>
      <c r="D7519" s="30"/>
      <c r="E7519" s="30"/>
      <c r="F7519" s="30"/>
      <c r="G7519" s="30"/>
      <c r="H7519" s="28"/>
      <c r="I7519" s="38"/>
      <c r="J7519" s="22"/>
      <c r="S7519" s="50"/>
    </row>
    <row r="7520" spans="1:19" s="7" customFormat="1" ht="13.25" customHeight="1" x14ac:dyDescent="0.35">
      <c r="A7520" s="58"/>
      <c r="B7520" s="49">
        <v>7245</v>
      </c>
      <c r="C7520" s="28"/>
      <c r="D7520" s="30"/>
      <c r="E7520" s="30"/>
      <c r="F7520" s="30"/>
      <c r="G7520" s="40"/>
      <c r="H7520" s="28"/>
      <c r="I7520" s="38"/>
      <c r="J7520" s="22"/>
      <c r="S7520" s="50"/>
    </row>
    <row r="7521" spans="1:31" s="7" customFormat="1" ht="13.25" customHeight="1" x14ac:dyDescent="0.35">
      <c r="A7521" s="58"/>
      <c r="B7521" s="49">
        <v>7246</v>
      </c>
      <c r="C7521" s="28"/>
      <c r="D7521" s="30"/>
      <c r="E7521" s="30"/>
      <c r="F7521" s="30"/>
      <c r="G7521" s="30"/>
      <c r="H7521" s="28"/>
      <c r="I7521" s="38"/>
      <c r="J7521" s="22"/>
      <c r="S7521" s="50"/>
    </row>
    <row r="7522" spans="1:31" s="7" customFormat="1" ht="13.25" customHeight="1" x14ac:dyDescent="0.35">
      <c r="A7522" s="58"/>
      <c r="B7522" s="49">
        <v>7247</v>
      </c>
      <c r="C7522" s="28"/>
      <c r="D7522" s="30"/>
      <c r="E7522" s="30"/>
      <c r="F7522" s="30"/>
      <c r="G7522" s="40"/>
      <c r="H7522" s="28"/>
      <c r="I7522" s="38"/>
      <c r="J7522" s="22"/>
      <c r="S7522" s="50"/>
    </row>
    <row r="7523" spans="1:31" ht="13.25" customHeight="1" x14ac:dyDescent="0.35">
      <c r="B7523" s="49">
        <v>7248</v>
      </c>
      <c r="H7523" s="28"/>
      <c r="I7523" s="30"/>
      <c r="J7523" s="3"/>
      <c r="AD7523" s="1"/>
      <c r="AE7523" s="1"/>
    </row>
    <row r="7524" spans="1:31" ht="13.25" customHeight="1" x14ac:dyDescent="0.35">
      <c r="B7524" s="49">
        <v>7249</v>
      </c>
      <c r="H7524" s="28"/>
      <c r="I7524" s="30"/>
      <c r="J7524" s="3"/>
      <c r="AD7524" s="1"/>
      <c r="AE7524" s="1"/>
    </row>
    <row r="7525" spans="1:31" ht="13.25" customHeight="1" x14ac:dyDescent="0.35">
      <c r="B7525" s="49">
        <v>7250</v>
      </c>
      <c r="H7525" s="28"/>
      <c r="I7525" s="30"/>
      <c r="J7525" s="3"/>
      <c r="AD7525" s="1"/>
      <c r="AE7525" s="1"/>
    </row>
    <row r="7526" spans="1:31" ht="13.25" customHeight="1" x14ac:dyDescent="0.35">
      <c r="B7526" s="49">
        <v>7251</v>
      </c>
      <c r="H7526" s="28"/>
      <c r="I7526" s="30"/>
      <c r="J7526" s="3"/>
      <c r="AD7526" s="1"/>
      <c r="AE7526" s="1"/>
    </row>
    <row r="7527" spans="1:31" ht="13.25" customHeight="1" x14ac:dyDescent="0.35">
      <c r="B7527" s="49">
        <v>7252</v>
      </c>
      <c r="H7527" s="28"/>
      <c r="I7527" s="30"/>
      <c r="J7527" s="3"/>
      <c r="AD7527" s="1"/>
      <c r="AE7527" s="1"/>
    </row>
    <row r="7528" spans="1:31" ht="13.25" customHeight="1" x14ac:dyDescent="0.35">
      <c r="B7528" s="49">
        <v>7253</v>
      </c>
      <c r="H7528" s="28"/>
      <c r="I7528" s="30"/>
      <c r="J7528" s="3"/>
      <c r="AD7528" s="1"/>
      <c r="AE7528" s="1"/>
    </row>
    <row r="7529" spans="1:31" ht="13.25" customHeight="1" x14ac:dyDescent="0.35">
      <c r="B7529" s="49">
        <v>7254</v>
      </c>
      <c r="H7529" s="28"/>
      <c r="I7529" s="30"/>
      <c r="J7529" s="3"/>
      <c r="AD7529" s="1"/>
      <c r="AE7529" s="1"/>
    </row>
    <row r="7530" spans="1:31" ht="13.25" customHeight="1" x14ac:dyDescent="0.35">
      <c r="B7530" s="49">
        <v>7255</v>
      </c>
      <c r="H7530" s="28"/>
      <c r="I7530" s="30"/>
      <c r="J7530" s="3"/>
      <c r="AD7530" s="1"/>
      <c r="AE7530" s="1"/>
    </row>
    <row r="7531" spans="1:31" ht="13.25" customHeight="1" x14ac:dyDescent="0.35">
      <c r="B7531" s="49">
        <v>7256</v>
      </c>
      <c r="H7531" s="28"/>
      <c r="I7531" s="30"/>
      <c r="J7531" s="3"/>
      <c r="AD7531" s="1"/>
      <c r="AE7531" s="1"/>
    </row>
    <row r="7532" spans="1:31" ht="13.25" customHeight="1" x14ac:dyDescent="0.35">
      <c r="B7532" s="49">
        <v>7257</v>
      </c>
      <c r="H7532" s="28"/>
      <c r="I7532" s="30"/>
      <c r="J7532" s="3"/>
      <c r="AD7532" s="1"/>
      <c r="AE7532" s="1"/>
    </row>
    <row r="7533" spans="1:31" ht="13.25" customHeight="1" x14ac:dyDescent="0.35">
      <c r="B7533" s="49">
        <v>7258</v>
      </c>
      <c r="H7533" s="28"/>
      <c r="I7533" s="30"/>
      <c r="J7533" s="3"/>
      <c r="AD7533" s="1"/>
      <c r="AE7533" s="1"/>
    </row>
    <row r="7534" spans="1:31" ht="13.25" customHeight="1" x14ac:dyDescent="0.35">
      <c r="B7534" s="49">
        <v>7259</v>
      </c>
      <c r="H7534" s="28"/>
      <c r="I7534" s="30"/>
      <c r="J7534" s="3"/>
      <c r="AD7534" s="1"/>
      <c r="AE7534" s="1"/>
    </row>
    <row r="7535" spans="1:31" ht="13.25" customHeight="1" x14ac:dyDescent="0.35">
      <c r="B7535" s="49">
        <v>7260</v>
      </c>
      <c r="H7535" s="28"/>
      <c r="I7535" s="30"/>
      <c r="J7535" s="3"/>
      <c r="AD7535" s="1"/>
      <c r="AE7535" s="1"/>
    </row>
    <row r="7536" spans="1:31" ht="13.25" customHeight="1" x14ac:dyDescent="0.35">
      <c r="B7536" s="49">
        <v>7261</v>
      </c>
      <c r="H7536" s="28"/>
      <c r="I7536" s="30"/>
      <c r="J7536" s="3"/>
      <c r="AD7536" s="1"/>
      <c r="AE7536" s="1"/>
    </row>
    <row r="7537" spans="2:31" ht="13.25" customHeight="1" x14ac:dyDescent="0.35">
      <c r="B7537" s="49">
        <v>7262</v>
      </c>
      <c r="H7537" s="28"/>
      <c r="I7537" s="30"/>
      <c r="J7537" s="3"/>
      <c r="AD7537" s="1"/>
      <c r="AE7537" s="1"/>
    </row>
    <row r="7538" spans="2:31" ht="13.25" customHeight="1" x14ac:dyDescent="0.35">
      <c r="B7538" s="49">
        <v>7263</v>
      </c>
      <c r="H7538" s="28"/>
      <c r="I7538" s="30"/>
      <c r="J7538" s="3"/>
      <c r="AD7538" s="1"/>
      <c r="AE7538" s="1"/>
    </row>
    <row r="7539" spans="2:31" ht="13.25" customHeight="1" x14ac:dyDescent="0.35">
      <c r="B7539" s="49">
        <v>7264</v>
      </c>
      <c r="H7539" s="28"/>
      <c r="I7539" s="30"/>
      <c r="J7539" s="3"/>
      <c r="AD7539" s="1"/>
      <c r="AE7539" s="1"/>
    </row>
    <row r="7540" spans="2:31" ht="13.25" customHeight="1" x14ac:dyDescent="0.35">
      <c r="B7540" s="49">
        <v>7265</v>
      </c>
      <c r="H7540" s="28"/>
      <c r="I7540" s="30"/>
      <c r="J7540" s="3"/>
      <c r="AD7540" s="1"/>
      <c r="AE7540" s="1"/>
    </row>
    <row r="7541" spans="2:31" ht="13.25" customHeight="1" x14ac:dyDescent="0.35">
      <c r="B7541" s="49">
        <v>7266</v>
      </c>
      <c r="H7541" s="28"/>
      <c r="I7541" s="30"/>
      <c r="J7541" s="3"/>
      <c r="AD7541" s="1"/>
      <c r="AE7541" s="1"/>
    </row>
    <row r="7542" spans="2:31" ht="13.25" customHeight="1" x14ac:dyDescent="0.35">
      <c r="B7542" s="49">
        <v>7267</v>
      </c>
      <c r="H7542" s="28"/>
      <c r="I7542" s="30"/>
      <c r="J7542" s="3"/>
      <c r="AD7542" s="1"/>
      <c r="AE7542" s="1"/>
    </row>
    <row r="7543" spans="2:31" ht="13.25" customHeight="1" x14ac:dyDescent="0.35">
      <c r="B7543" s="49">
        <v>7268</v>
      </c>
      <c r="H7543" s="28"/>
      <c r="I7543" s="30"/>
      <c r="J7543" s="3"/>
      <c r="AD7543" s="1"/>
      <c r="AE7543" s="1"/>
    </row>
    <row r="7544" spans="2:31" ht="13.25" customHeight="1" x14ac:dyDescent="0.35">
      <c r="B7544" s="49">
        <v>7269</v>
      </c>
      <c r="H7544" s="28"/>
      <c r="I7544" s="30"/>
      <c r="J7544" s="3"/>
      <c r="AD7544" s="1"/>
      <c r="AE7544" s="1"/>
    </row>
    <row r="7545" spans="2:31" ht="13.25" customHeight="1" x14ac:dyDescent="0.35">
      <c r="B7545" s="49">
        <v>7270</v>
      </c>
      <c r="H7545" s="28"/>
      <c r="I7545" s="30"/>
      <c r="J7545" s="3"/>
      <c r="AD7545" s="1"/>
      <c r="AE7545" s="1"/>
    </row>
    <row r="7546" spans="2:31" ht="13.25" customHeight="1" x14ac:dyDescent="0.35">
      <c r="B7546" s="49">
        <v>7271</v>
      </c>
      <c r="H7546" s="28"/>
      <c r="I7546" s="30"/>
      <c r="J7546" s="3"/>
      <c r="AD7546" s="1"/>
      <c r="AE7546" s="1"/>
    </row>
    <row r="7547" spans="2:31" ht="13.25" customHeight="1" x14ac:dyDescent="0.35">
      <c r="B7547" s="49">
        <v>7272</v>
      </c>
      <c r="H7547" s="28"/>
      <c r="I7547" s="30"/>
      <c r="J7547" s="3"/>
      <c r="AD7547" s="1"/>
      <c r="AE7547" s="1"/>
    </row>
    <row r="7548" spans="2:31" ht="13.25" customHeight="1" x14ac:dyDescent="0.35">
      <c r="B7548" s="49">
        <v>7273</v>
      </c>
      <c r="H7548" s="28"/>
      <c r="I7548" s="30"/>
      <c r="J7548" s="3"/>
      <c r="AD7548" s="1"/>
      <c r="AE7548" s="1"/>
    </row>
    <row r="7549" spans="2:31" ht="13.25" customHeight="1" x14ac:dyDescent="0.35">
      <c r="B7549" s="49">
        <v>7274</v>
      </c>
      <c r="H7549" s="28"/>
      <c r="I7549" s="30"/>
      <c r="J7549" s="3"/>
      <c r="AD7549" s="1"/>
      <c r="AE7549" s="1"/>
    </row>
    <row r="7550" spans="2:31" ht="13.25" customHeight="1" x14ac:dyDescent="0.35">
      <c r="B7550" s="49">
        <v>7275</v>
      </c>
      <c r="H7550" s="28"/>
      <c r="I7550" s="30"/>
      <c r="J7550" s="3"/>
      <c r="AD7550" s="1"/>
      <c r="AE7550" s="1"/>
    </row>
    <row r="7551" spans="2:31" ht="13.25" customHeight="1" x14ac:dyDescent="0.35">
      <c r="B7551" s="49">
        <v>7276</v>
      </c>
      <c r="H7551" s="28"/>
      <c r="I7551" s="30"/>
      <c r="J7551" s="3"/>
      <c r="AD7551" s="1"/>
      <c r="AE7551" s="1"/>
    </row>
    <row r="7552" spans="2:31" ht="13.25" customHeight="1" x14ac:dyDescent="0.35">
      <c r="B7552" s="49">
        <v>7277</v>
      </c>
      <c r="H7552" s="28"/>
      <c r="I7552" s="30"/>
      <c r="J7552" s="3"/>
      <c r="AD7552" s="1"/>
      <c r="AE7552" s="1"/>
    </row>
    <row r="7553" spans="2:31" ht="13.25" customHeight="1" x14ac:dyDescent="0.35">
      <c r="B7553" s="49">
        <v>7278</v>
      </c>
      <c r="H7553" s="28"/>
      <c r="I7553" s="30"/>
      <c r="J7553" s="3"/>
      <c r="AD7553" s="1"/>
      <c r="AE7553" s="1"/>
    </row>
    <row r="7554" spans="2:31" ht="13.25" customHeight="1" x14ac:dyDescent="0.35">
      <c r="B7554" s="49">
        <v>7279</v>
      </c>
      <c r="H7554" s="28"/>
      <c r="I7554" s="30"/>
      <c r="J7554" s="3"/>
      <c r="AD7554" s="1"/>
      <c r="AE7554" s="1"/>
    </row>
    <row r="7555" spans="2:31" ht="13.25" customHeight="1" x14ac:dyDescent="0.35">
      <c r="B7555" s="49">
        <v>7280</v>
      </c>
      <c r="H7555" s="28"/>
      <c r="I7555" s="30"/>
      <c r="J7555" s="3"/>
      <c r="AD7555" s="1"/>
      <c r="AE7555" s="1"/>
    </row>
    <row r="7556" spans="2:31" ht="13.25" customHeight="1" x14ac:dyDescent="0.35">
      <c r="B7556" s="49">
        <v>7281</v>
      </c>
      <c r="H7556" s="28"/>
      <c r="I7556" s="30"/>
      <c r="J7556" s="3"/>
      <c r="AD7556" s="1"/>
      <c r="AE7556" s="1"/>
    </row>
    <row r="7557" spans="2:31" ht="13.25" customHeight="1" x14ac:dyDescent="0.35">
      <c r="B7557" s="49">
        <v>7282</v>
      </c>
      <c r="H7557" s="28"/>
      <c r="I7557" s="30"/>
      <c r="J7557" s="3"/>
      <c r="AD7557" s="1"/>
      <c r="AE7557" s="1"/>
    </row>
    <row r="7558" spans="2:31" ht="13.25" customHeight="1" x14ac:dyDescent="0.35">
      <c r="B7558" s="49">
        <v>7283</v>
      </c>
      <c r="H7558" s="28"/>
      <c r="I7558" s="30"/>
      <c r="J7558" s="3"/>
      <c r="AD7558" s="1"/>
      <c r="AE7558" s="1"/>
    </row>
    <row r="7559" spans="2:31" ht="13.25" customHeight="1" x14ac:dyDescent="0.35">
      <c r="B7559" s="49">
        <v>7284</v>
      </c>
      <c r="H7559" s="28"/>
      <c r="I7559" s="30"/>
      <c r="J7559" s="3"/>
      <c r="AD7559" s="1"/>
      <c r="AE7559" s="1"/>
    </row>
    <row r="7560" spans="2:31" ht="13.25" customHeight="1" x14ac:dyDescent="0.35">
      <c r="B7560" s="49">
        <v>7285</v>
      </c>
      <c r="H7560" s="28"/>
      <c r="I7560" s="30"/>
      <c r="J7560" s="3"/>
      <c r="AD7560" s="1"/>
      <c r="AE7560" s="1"/>
    </row>
    <row r="7561" spans="2:31" ht="13.25" customHeight="1" x14ac:dyDescent="0.35">
      <c r="B7561" s="49">
        <v>7286</v>
      </c>
      <c r="H7561" s="28"/>
      <c r="I7561" s="30"/>
      <c r="J7561" s="3"/>
      <c r="AD7561" s="1"/>
      <c r="AE7561" s="1"/>
    </row>
    <row r="7562" spans="2:31" ht="13.25" customHeight="1" x14ac:dyDescent="0.35">
      <c r="B7562" s="49">
        <v>7287</v>
      </c>
      <c r="H7562" s="28"/>
      <c r="I7562" s="30"/>
      <c r="J7562" s="3"/>
      <c r="AD7562" s="1"/>
      <c r="AE7562" s="1"/>
    </row>
    <row r="7563" spans="2:31" ht="13.25" customHeight="1" x14ac:dyDescent="0.35">
      <c r="B7563" s="49">
        <v>7288</v>
      </c>
      <c r="H7563" s="28"/>
      <c r="I7563" s="30"/>
      <c r="J7563" s="3"/>
      <c r="AD7563" s="1"/>
      <c r="AE7563" s="1"/>
    </row>
    <row r="7564" spans="2:31" ht="13.25" customHeight="1" x14ac:dyDescent="0.35">
      <c r="B7564" s="49">
        <v>7289</v>
      </c>
      <c r="H7564" s="28"/>
      <c r="I7564" s="30"/>
      <c r="J7564" s="3"/>
      <c r="AD7564" s="1"/>
      <c r="AE7564" s="1"/>
    </row>
    <row r="7565" spans="2:31" ht="13.25" customHeight="1" x14ac:dyDescent="0.35">
      <c r="B7565" s="49">
        <v>7290</v>
      </c>
      <c r="H7565" s="28"/>
      <c r="I7565" s="30"/>
      <c r="J7565" s="3"/>
      <c r="AD7565" s="1"/>
      <c r="AE7565" s="1"/>
    </row>
    <row r="7566" spans="2:31" ht="13.25" customHeight="1" x14ac:dyDescent="0.35">
      <c r="B7566" s="49">
        <v>7291</v>
      </c>
      <c r="H7566" s="28"/>
      <c r="I7566" s="30"/>
      <c r="J7566" s="3"/>
      <c r="AD7566" s="1"/>
      <c r="AE7566" s="1"/>
    </row>
    <row r="7567" spans="2:31" ht="13.25" customHeight="1" x14ac:dyDescent="0.35">
      <c r="B7567" s="49">
        <v>7292</v>
      </c>
      <c r="H7567" s="28"/>
      <c r="I7567" s="30"/>
      <c r="J7567" s="3"/>
      <c r="AD7567" s="1"/>
      <c r="AE7567" s="1"/>
    </row>
    <row r="7568" spans="2:31" ht="13.25" customHeight="1" x14ac:dyDescent="0.35">
      <c r="B7568" s="49">
        <v>7293</v>
      </c>
      <c r="H7568" s="28"/>
      <c r="I7568" s="30"/>
      <c r="J7568" s="3"/>
      <c r="AD7568" s="1"/>
      <c r="AE7568" s="1"/>
    </row>
    <row r="7569" spans="2:31" ht="13.25" customHeight="1" x14ac:dyDescent="0.35">
      <c r="B7569" s="49">
        <v>7294</v>
      </c>
      <c r="H7569" s="28"/>
      <c r="I7569" s="30"/>
      <c r="J7569" s="3"/>
      <c r="AD7569" s="1"/>
      <c r="AE7569" s="1"/>
    </row>
    <row r="7570" spans="2:31" ht="13.25" customHeight="1" x14ac:dyDescent="0.35">
      <c r="B7570" s="49">
        <v>7295</v>
      </c>
      <c r="H7570" s="28"/>
      <c r="I7570" s="30"/>
      <c r="J7570" s="3"/>
      <c r="AD7570" s="1"/>
      <c r="AE7570" s="1"/>
    </row>
    <row r="7571" spans="2:31" ht="13.25" customHeight="1" x14ac:dyDescent="0.35">
      <c r="B7571" s="49">
        <v>7296</v>
      </c>
      <c r="H7571" s="28"/>
      <c r="I7571" s="30"/>
      <c r="J7571" s="3"/>
      <c r="AD7571" s="1"/>
      <c r="AE7571" s="1"/>
    </row>
    <row r="7572" spans="2:31" ht="13.25" customHeight="1" x14ac:dyDescent="0.35">
      <c r="B7572" s="49">
        <v>7297</v>
      </c>
      <c r="H7572" s="28"/>
      <c r="I7572" s="30"/>
      <c r="J7572" s="3"/>
      <c r="AD7572" s="1"/>
      <c r="AE7572" s="1"/>
    </row>
    <row r="7573" spans="2:31" ht="13.25" customHeight="1" x14ac:dyDescent="0.35">
      <c r="B7573" s="49">
        <v>7298</v>
      </c>
      <c r="H7573" s="28"/>
      <c r="I7573" s="30"/>
      <c r="J7573" s="3"/>
      <c r="AD7573" s="1"/>
      <c r="AE7573" s="1"/>
    </row>
    <row r="7574" spans="2:31" ht="13.25" customHeight="1" x14ac:dyDescent="0.35">
      <c r="B7574" s="49">
        <v>7299</v>
      </c>
      <c r="H7574" s="28"/>
      <c r="I7574" s="30"/>
      <c r="J7574" s="3"/>
      <c r="AD7574" s="1"/>
      <c r="AE7574" s="1"/>
    </row>
    <row r="7575" spans="2:31" ht="13.25" customHeight="1" x14ac:dyDescent="0.35">
      <c r="B7575" s="49">
        <v>7320</v>
      </c>
      <c r="D7575" s="38"/>
      <c r="E7575" s="38"/>
      <c r="F7575" s="38"/>
      <c r="G7575" s="103"/>
      <c r="H7575" s="104"/>
      <c r="I7575" s="30"/>
      <c r="J7575" s="3"/>
      <c r="AD7575" s="1"/>
      <c r="AE7575" s="1"/>
    </row>
    <row r="7576" spans="2:31" ht="13.25" customHeight="1" x14ac:dyDescent="0.35">
      <c r="B7576" s="49">
        <v>7322</v>
      </c>
      <c r="C7576" s="41"/>
      <c r="D7576" s="38"/>
      <c r="E7576" s="38"/>
      <c r="F7576" s="38"/>
      <c r="G7576" s="103"/>
      <c r="H7576" s="104"/>
      <c r="I7576" s="30"/>
      <c r="J7576" s="3"/>
      <c r="AD7576" s="1"/>
      <c r="AE7576" s="1"/>
    </row>
    <row r="7577" spans="2:31" ht="13.25" customHeight="1" x14ac:dyDescent="0.35">
      <c r="B7577" s="49">
        <v>7324</v>
      </c>
      <c r="H7577" s="28"/>
      <c r="I7577" s="30"/>
      <c r="J7577" s="3"/>
      <c r="AD7577" s="1"/>
      <c r="AE7577" s="1"/>
    </row>
    <row r="7578" spans="2:31" ht="13.25" customHeight="1" x14ac:dyDescent="0.35">
      <c r="B7578" s="49">
        <v>7325</v>
      </c>
      <c r="H7578" s="28"/>
      <c r="I7578" s="30"/>
      <c r="J7578" s="3"/>
      <c r="AD7578" s="1"/>
      <c r="AE7578" s="1"/>
    </row>
    <row r="7579" spans="2:31" ht="13.25" customHeight="1" x14ac:dyDescent="0.35">
      <c r="B7579" s="49">
        <v>7326</v>
      </c>
      <c r="H7579" s="28"/>
      <c r="I7579" s="30"/>
      <c r="J7579" s="3"/>
      <c r="AD7579" s="1"/>
      <c r="AE7579" s="1"/>
    </row>
    <row r="7580" spans="2:31" ht="13.25" customHeight="1" x14ac:dyDescent="0.35">
      <c r="B7580" s="49">
        <v>7327</v>
      </c>
      <c r="H7580" s="28"/>
      <c r="I7580" s="30"/>
      <c r="J7580" s="3"/>
      <c r="AD7580" s="1"/>
      <c r="AE7580" s="1"/>
    </row>
    <row r="7581" spans="2:31" ht="13.25" customHeight="1" x14ac:dyDescent="0.35">
      <c r="B7581" s="49">
        <v>7328</v>
      </c>
      <c r="H7581" s="28"/>
      <c r="I7581" s="30"/>
      <c r="J7581" s="3"/>
      <c r="AD7581" s="1"/>
      <c r="AE7581" s="1"/>
    </row>
    <row r="7582" spans="2:31" ht="13.25" customHeight="1" x14ac:dyDescent="0.35">
      <c r="B7582" s="49">
        <v>7329</v>
      </c>
      <c r="H7582" s="28"/>
      <c r="I7582" s="30"/>
      <c r="J7582" s="3"/>
      <c r="AD7582" s="1"/>
      <c r="AE7582" s="1"/>
    </row>
    <row r="7583" spans="2:31" ht="13.25" customHeight="1" x14ac:dyDescent="0.35">
      <c r="B7583" s="49">
        <v>7330</v>
      </c>
      <c r="H7583" s="28"/>
      <c r="I7583" s="30"/>
      <c r="J7583" s="3"/>
      <c r="AD7583" s="1"/>
      <c r="AE7583" s="1"/>
    </row>
    <row r="7584" spans="2:31" ht="13.25" customHeight="1" x14ac:dyDescent="0.35">
      <c r="B7584" s="49">
        <v>7331</v>
      </c>
      <c r="H7584" s="28"/>
      <c r="I7584" s="30"/>
      <c r="J7584" s="3"/>
      <c r="AD7584" s="1"/>
      <c r="AE7584" s="1"/>
    </row>
    <row r="7585" spans="1:31" ht="13.25" customHeight="1" x14ac:dyDescent="0.35">
      <c r="B7585" s="49">
        <v>7332</v>
      </c>
      <c r="H7585" s="28"/>
      <c r="I7585" s="30"/>
      <c r="J7585" s="3"/>
      <c r="AD7585" s="1"/>
      <c r="AE7585" s="1"/>
    </row>
    <row r="7586" spans="1:31" ht="13.25" customHeight="1" x14ac:dyDescent="0.35">
      <c r="B7586" s="49">
        <v>7333</v>
      </c>
      <c r="H7586" s="28"/>
      <c r="I7586" s="30"/>
      <c r="J7586" s="3"/>
      <c r="AD7586" s="1"/>
      <c r="AE7586" s="1"/>
    </row>
    <row r="7587" spans="1:31" ht="13.25" customHeight="1" x14ac:dyDescent="0.35">
      <c r="B7587" s="49">
        <v>7334</v>
      </c>
      <c r="H7587" s="28"/>
      <c r="I7587" s="30"/>
      <c r="J7587" s="3"/>
      <c r="AD7587" s="1"/>
      <c r="AE7587" s="1"/>
    </row>
    <row r="7588" spans="1:31" ht="13.25" customHeight="1" x14ac:dyDescent="0.35">
      <c r="B7588" s="49">
        <v>7335</v>
      </c>
      <c r="H7588" s="28"/>
      <c r="I7588" s="30"/>
      <c r="J7588" s="3"/>
      <c r="AD7588" s="1"/>
      <c r="AE7588" s="1"/>
    </row>
    <row r="7589" spans="1:31" ht="13.25" customHeight="1" x14ac:dyDescent="0.35">
      <c r="B7589" s="49">
        <v>7336</v>
      </c>
      <c r="H7589" s="28"/>
      <c r="I7589" s="30"/>
      <c r="J7589" s="3"/>
      <c r="AD7589" s="1"/>
      <c r="AE7589" s="1"/>
    </row>
    <row r="7590" spans="1:31" ht="13.25" customHeight="1" x14ac:dyDescent="0.35">
      <c r="B7590" s="49">
        <v>7337</v>
      </c>
      <c r="H7590" s="28"/>
      <c r="I7590" s="30"/>
      <c r="J7590" s="3"/>
      <c r="AD7590" s="1"/>
      <c r="AE7590" s="1"/>
    </row>
    <row r="7591" spans="1:31" ht="13.25" customHeight="1" x14ac:dyDescent="0.35">
      <c r="B7591" s="49">
        <v>7338</v>
      </c>
      <c r="H7591" s="28"/>
      <c r="I7591" s="30"/>
      <c r="J7591" s="3"/>
      <c r="AD7591" s="1"/>
      <c r="AE7591" s="1"/>
    </row>
    <row r="7592" spans="1:31" ht="13.25" customHeight="1" x14ac:dyDescent="0.35">
      <c r="B7592" s="49">
        <v>7339</v>
      </c>
      <c r="H7592" s="28"/>
      <c r="I7592" s="30"/>
      <c r="J7592" s="3"/>
      <c r="AD7592" s="1"/>
      <c r="AE7592" s="1"/>
    </row>
    <row r="7593" spans="1:31" ht="13.25" customHeight="1" x14ac:dyDescent="0.35">
      <c r="B7593" s="49">
        <v>7340</v>
      </c>
      <c r="H7593" s="28"/>
      <c r="I7593" s="30"/>
      <c r="J7593" s="3"/>
      <c r="AD7593" s="1"/>
      <c r="AE7593" s="1"/>
    </row>
    <row r="7594" spans="1:31" ht="13.25" customHeight="1" x14ac:dyDescent="0.35">
      <c r="B7594" s="49">
        <v>7341</v>
      </c>
      <c r="H7594" s="28"/>
      <c r="I7594" s="30"/>
      <c r="J7594" s="3"/>
      <c r="AD7594" s="1"/>
      <c r="AE7594" s="1"/>
    </row>
    <row r="7595" spans="1:31" ht="13.25" customHeight="1" x14ac:dyDescent="0.35">
      <c r="B7595" s="49">
        <v>7342</v>
      </c>
      <c r="H7595" s="28"/>
      <c r="I7595" s="30"/>
      <c r="J7595" s="3"/>
      <c r="AD7595" s="1"/>
      <c r="AE7595" s="1"/>
    </row>
    <row r="7596" spans="1:31" ht="13.25" customHeight="1" x14ac:dyDescent="0.35">
      <c r="B7596" s="49">
        <v>7343</v>
      </c>
      <c r="H7596" s="28"/>
      <c r="I7596" s="30"/>
      <c r="J7596" s="3"/>
      <c r="AD7596" s="1"/>
      <c r="AE7596" s="1"/>
    </row>
    <row r="7597" spans="1:31" ht="13.25" customHeight="1" x14ac:dyDescent="0.35">
      <c r="B7597" s="49">
        <v>7344</v>
      </c>
      <c r="H7597" s="28"/>
      <c r="I7597" s="30"/>
      <c r="J7597" s="3"/>
      <c r="L7597" s="2"/>
      <c r="M7597" s="2"/>
      <c r="N7597" s="2"/>
      <c r="O7597" s="2"/>
      <c r="AD7597" s="1"/>
      <c r="AE7597" s="1"/>
    </row>
    <row r="7598" spans="1:31" ht="13.25" customHeight="1" x14ac:dyDescent="0.35">
      <c r="B7598" s="49">
        <v>7345</v>
      </c>
      <c r="H7598" s="28"/>
      <c r="I7598" s="30"/>
      <c r="J7598" s="3"/>
      <c r="L7598" s="21"/>
      <c r="M7598" s="20"/>
      <c r="N7598" s="21"/>
      <c r="O7598" s="20"/>
      <c r="AD7598" s="1"/>
      <c r="AE7598" s="1"/>
    </row>
    <row r="7599" spans="1:31" ht="13.25" customHeight="1" x14ac:dyDescent="0.35">
      <c r="B7599" s="49">
        <v>7346</v>
      </c>
      <c r="H7599" s="28"/>
      <c r="I7599" s="30"/>
      <c r="J7599" s="3"/>
      <c r="L7599" s="20"/>
      <c r="M7599" s="20"/>
      <c r="N7599" s="20"/>
      <c r="O7599" s="20"/>
      <c r="AD7599" s="1"/>
      <c r="AE7599" s="1"/>
    </row>
    <row r="7600" spans="1:31" s="7" customFormat="1" ht="13.25" customHeight="1" x14ac:dyDescent="0.35">
      <c r="A7600" s="58"/>
      <c r="B7600" s="49">
        <v>7347</v>
      </c>
      <c r="C7600" s="28"/>
      <c r="D7600" s="30"/>
      <c r="E7600" s="30"/>
      <c r="F7600" s="30"/>
      <c r="G7600" s="40"/>
      <c r="H7600" s="28"/>
      <c r="I7600" s="38"/>
      <c r="J7600" s="22"/>
      <c r="S7600" s="50"/>
    </row>
    <row r="7601" spans="1:19" s="7" customFormat="1" ht="13.25" customHeight="1" x14ac:dyDescent="0.35">
      <c r="A7601" s="58"/>
      <c r="B7601" s="49">
        <v>7348</v>
      </c>
      <c r="C7601" s="28"/>
      <c r="D7601" s="30"/>
      <c r="E7601" s="30"/>
      <c r="F7601" s="30"/>
      <c r="G7601" s="40"/>
      <c r="H7601" s="28"/>
      <c r="I7601" s="38"/>
      <c r="J7601" s="22"/>
      <c r="S7601" s="50"/>
    </row>
    <row r="7602" spans="1:19" s="7" customFormat="1" ht="13.25" customHeight="1" x14ac:dyDescent="0.35">
      <c r="A7602" s="58"/>
      <c r="B7602" s="49">
        <v>7349</v>
      </c>
      <c r="C7602" s="28"/>
      <c r="D7602" s="30"/>
      <c r="E7602" s="30"/>
      <c r="F7602" s="30"/>
      <c r="G7602" s="40"/>
      <c r="H7602" s="28"/>
      <c r="I7602" s="38"/>
      <c r="J7602" s="22"/>
      <c r="S7602" s="50"/>
    </row>
    <row r="7603" spans="1:19" s="7" customFormat="1" ht="13.25" customHeight="1" x14ac:dyDescent="0.35">
      <c r="A7603" s="58"/>
      <c r="B7603" s="49">
        <v>7350</v>
      </c>
      <c r="C7603" s="28"/>
      <c r="D7603" s="30"/>
      <c r="E7603" s="30"/>
      <c r="F7603" s="30"/>
      <c r="G7603" s="40"/>
      <c r="H7603" s="28"/>
      <c r="I7603" s="38"/>
      <c r="J7603" s="22"/>
      <c r="S7603" s="50"/>
    </row>
    <row r="7604" spans="1:19" s="7" customFormat="1" ht="13.25" customHeight="1" x14ac:dyDescent="0.35">
      <c r="A7604" s="58"/>
      <c r="B7604" s="49">
        <v>7351</v>
      </c>
      <c r="C7604" s="28"/>
      <c r="D7604" s="30"/>
      <c r="E7604" s="30"/>
      <c r="F7604" s="30"/>
      <c r="G7604" s="40"/>
      <c r="H7604" s="28"/>
      <c r="I7604" s="38"/>
      <c r="J7604" s="22"/>
      <c r="S7604" s="50"/>
    </row>
    <row r="7605" spans="1:19" s="7" customFormat="1" ht="13.25" customHeight="1" x14ac:dyDescent="0.35">
      <c r="A7605" s="58"/>
      <c r="B7605" s="49">
        <v>7352</v>
      </c>
      <c r="C7605" s="28"/>
      <c r="D7605" s="30"/>
      <c r="E7605" s="30"/>
      <c r="F7605" s="30"/>
      <c r="G7605" s="40"/>
      <c r="H7605" s="28"/>
      <c r="I7605" s="38"/>
      <c r="J7605" s="22"/>
      <c r="S7605" s="50"/>
    </row>
    <row r="7606" spans="1:19" s="7" customFormat="1" ht="13.25" customHeight="1" x14ac:dyDescent="0.35">
      <c r="A7606" s="58"/>
      <c r="B7606" s="49">
        <v>7353</v>
      </c>
      <c r="C7606" s="28"/>
      <c r="D7606" s="30"/>
      <c r="E7606" s="30"/>
      <c r="F7606" s="30"/>
      <c r="G7606" s="40"/>
      <c r="H7606" s="28"/>
      <c r="I7606" s="38"/>
      <c r="J7606" s="22"/>
      <c r="S7606" s="50"/>
    </row>
    <row r="7607" spans="1:19" s="7" customFormat="1" ht="13.25" customHeight="1" x14ac:dyDescent="0.35">
      <c r="A7607" s="58"/>
      <c r="B7607" s="49">
        <v>7354</v>
      </c>
      <c r="C7607" s="28"/>
      <c r="D7607" s="30"/>
      <c r="E7607" s="30"/>
      <c r="F7607" s="30"/>
      <c r="G7607" s="40"/>
      <c r="H7607" s="28"/>
      <c r="I7607" s="38"/>
      <c r="J7607" s="22"/>
      <c r="S7607" s="50"/>
    </row>
    <row r="7608" spans="1:19" s="7" customFormat="1" ht="13.25" customHeight="1" x14ac:dyDescent="0.35">
      <c r="A7608" s="58"/>
      <c r="B7608" s="49">
        <v>7355</v>
      </c>
      <c r="C7608" s="28"/>
      <c r="D7608" s="30"/>
      <c r="E7608" s="30"/>
      <c r="F7608" s="30"/>
      <c r="G7608" s="40"/>
      <c r="H7608" s="28"/>
      <c r="I7608" s="38"/>
      <c r="J7608" s="22"/>
      <c r="S7608" s="50"/>
    </row>
    <row r="7609" spans="1:19" s="7" customFormat="1" ht="13.25" customHeight="1" x14ac:dyDescent="0.35">
      <c r="A7609" s="58"/>
      <c r="B7609" s="49">
        <v>7356</v>
      </c>
      <c r="C7609" s="28"/>
      <c r="D7609" s="30"/>
      <c r="E7609" s="30"/>
      <c r="F7609" s="30"/>
      <c r="G7609" s="40"/>
      <c r="H7609" s="28"/>
      <c r="I7609" s="38"/>
      <c r="J7609" s="22"/>
      <c r="S7609" s="50"/>
    </row>
    <row r="7610" spans="1:19" s="7" customFormat="1" ht="13.25" customHeight="1" x14ac:dyDescent="0.35">
      <c r="A7610" s="58"/>
      <c r="B7610" s="49">
        <v>7357</v>
      </c>
      <c r="C7610" s="28"/>
      <c r="D7610" s="30"/>
      <c r="E7610" s="30"/>
      <c r="F7610" s="30"/>
      <c r="G7610" s="40"/>
      <c r="H7610" s="28"/>
      <c r="I7610" s="38"/>
      <c r="J7610" s="22"/>
      <c r="S7610" s="50"/>
    </row>
    <row r="7611" spans="1:19" s="7" customFormat="1" ht="13.25" customHeight="1" x14ac:dyDescent="0.35">
      <c r="A7611" s="58"/>
      <c r="B7611" s="49">
        <v>7358</v>
      </c>
      <c r="C7611" s="28"/>
      <c r="D7611" s="30"/>
      <c r="E7611" s="30"/>
      <c r="F7611" s="30"/>
      <c r="G7611" s="40"/>
      <c r="H7611" s="28"/>
      <c r="I7611" s="38"/>
      <c r="J7611" s="22"/>
      <c r="S7611" s="50"/>
    </row>
    <row r="7612" spans="1:19" s="7" customFormat="1" ht="13.25" customHeight="1" x14ac:dyDescent="0.35">
      <c r="A7612" s="58"/>
      <c r="B7612" s="49">
        <v>7359</v>
      </c>
      <c r="C7612" s="28"/>
      <c r="D7612" s="30"/>
      <c r="E7612" s="30"/>
      <c r="F7612" s="30"/>
      <c r="G7612" s="40"/>
      <c r="H7612" s="28"/>
      <c r="I7612" s="38"/>
      <c r="J7612" s="22"/>
      <c r="S7612" s="50"/>
    </row>
    <row r="7613" spans="1:19" s="7" customFormat="1" ht="13.25" customHeight="1" x14ac:dyDescent="0.35">
      <c r="A7613" s="58"/>
      <c r="B7613" s="49">
        <v>7360</v>
      </c>
      <c r="C7613" s="28"/>
      <c r="D7613" s="30"/>
      <c r="E7613" s="30"/>
      <c r="F7613" s="30"/>
      <c r="G7613" s="40"/>
      <c r="H7613" s="28"/>
      <c r="I7613" s="38"/>
      <c r="J7613" s="22"/>
      <c r="S7613" s="50"/>
    </row>
    <row r="7614" spans="1:19" s="7" customFormat="1" ht="13.25" customHeight="1" x14ac:dyDescent="0.35">
      <c r="A7614" s="58"/>
      <c r="B7614" s="49">
        <v>7361</v>
      </c>
      <c r="C7614" s="28"/>
      <c r="D7614" s="30"/>
      <c r="E7614" s="30"/>
      <c r="F7614" s="30"/>
      <c r="G7614" s="40"/>
      <c r="H7614" s="28"/>
      <c r="I7614" s="38"/>
      <c r="J7614" s="22"/>
      <c r="S7614" s="50"/>
    </row>
    <row r="7615" spans="1:19" s="7" customFormat="1" ht="13.25" customHeight="1" x14ac:dyDescent="0.35">
      <c r="A7615" s="58"/>
      <c r="B7615" s="49">
        <v>7362</v>
      </c>
      <c r="C7615" s="28"/>
      <c r="D7615" s="30"/>
      <c r="E7615" s="30"/>
      <c r="F7615" s="30"/>
      <c r="G7615" s="40"/>
      <c r="H7615" s="28"/>
      <c r="I7615" s="38"/>
      <c r="J7615" s="22"/>
      <c r="S7615" s="50"/>
    </row>
    <row r="7616" spans="1:19" s="7" customFormat="1" ht="13.25" customHeight="1" x14ac:dyDescent="0.35">
      <c r="A7616" s="58"/>
      <c r="B7616" s="49">
        <v>7363</v>
      </c>
      <c r="C7616" s="28"/>
      <c r="D7616" s="30"/>
      <c r="E7616" s="30"/>
      <c r="F7616" s="30"/>
      <c r="G7616" s="40"/>
      <c r="H7616" s="28"/>
      <c r="I7616" s="38"/>
      <c r="J7616" s="22"/>
      <c r="S7616" s="50"/>
    </row>
    <row r="7617" spans="1:31" s="7" customFormat="1" ht="13.25" customHeight="1" x14ac:dyDescent="0.35">
      <c r="A7617" s="58"/>
      <c r="B7617" s="49">
        <v>7364</v>
      </c>
      <c r="C7617" s="28"/>
      <c r="D7617" s="30"/>
      <c r="E7617" s="30"/>
      <c r="F7617" s="30"/>
      <c r="G7617" s="40"/>
      <c r="H7617" s="28"/>
      <c r="I7617" s="38"/>
      <c r="J7617" s="22"/>
      <c r="S7617" s="50"/>
    </row>
    <row r="7618" spans="1:31" s="7" customFormat="1" ht="13.25" customHeight="1" x14ac:dyDescent="0.35">
      <c r="A7618" s="58"/>
      <c r="B7618" s="49">
        <v>7365</v>
      </c>
      <c r="C7618" s="28"/>
      <c r="D7618" s="30"/>
      <c r="E7618" s="30"/>
      <c r="F7618" s="30"/>
      <c r="G7618" s="40"/>
      <c r="H7618" s="28"/>
      <c r="I7618" s="38"/>
      <c r="J7618" s="22"/>
      <c r="S7618" s="50"/>
    </row>
    <row r="7619" spans="1:31" s="7" customFormat="1" ht="13.25" customHeight="1" x14ac:dyDescent="0.35">
      <c r="A7619" s="58"/>
      <c r="B7619" s="49">
        <v>7366</v>
      </c>
      <c r="C7619" s="28"/>
      <c r="D7619" s="30"/>
      <c r="E7619" s="30"/>
      <c r="F7619" s="30"/>
      <c r="G7619" s="30"/>
      <c r="H7619" s="28"/>
      <c r="I7619" s="38"/>
      <c r="J7619" s="22"/>
      <c r="S7619" s="50"/>
    </row>
    <row r="7620" spans="1:31" s="7" customFormat="1" ht="13.25" customHeight="1" x14ac:dyDescent="0.35">
      <c r="A7620" s="58"/>
      <c r="B7620" s="49">
        <v>7367</v>
      </c>
      <c r="C7620" s="28"/>
      <c r="D7620" s="30"/>
      <c r="E7620" s="30"/>
      <c r="F7620" s="30"/>
      <c r="G7620" s="40"/>
      <c r="H7620" s="28"/>
      <c r="I7620" s="38"/>
      <c r="J7620" s="22"/>
      <c r="S7620" s="50"/>
    </row>
    <row r="7621" spans="1:31" s="7" customFormat="1" ht="13.25" customHeight="1" x14ac:dyDescent="0.35">
      <c r="A7621" s="58"/>
      <c r="B7621" s="49">
        <v>7368</v>
      </c>
      <c r="C7621" s="28"/>
      <c r="D7621" s="30"/>
      <c r="E7621" s="30"/>
      <c r="F7621" s="30"/>
      <c r="G7621" s="30"/>
      <c r="H7621" s="28"/>
      <c r="I7621" s="38"/>
      <c r="J7621" s="22"/>
      <c r="S7621" s="50"/>
    </row>
    <row r="7622" spans="1:31" s="7" customFormat="1" ht="13.25" customHeight="1" x14ac:dyDescent="0.35">
      <c r="A7622" s="58"/>
      <c r="B7622" s="49">
        <v>7369</v>
      </c>
      <c r="C7622" s="28"/>
      <c r="D7622" s="30"/>
      <c r="E7622" s="30"/>
      <c r="F7622" s="30"/>
      <c r="G7622" s="40"/>
      <c r="H7622" s="28"/>
      <c r="I7622" s="38"/>
      <c r="J7622" s="22"/>
      <c r="S7622" s="50"/>
    </row>
    <row r="7623" spans="1:31" ht="13.25" customHeight="1" x14ac:dyDescent="0.35">
      <c r="B7623" s="49">
        <v>7370</v>
      </c>
      <c r="H7623" s="28"/>
      <c r="I7623" s="30"/>
      <c r="J7623" s="3"/>
      <c r="AD7623" s="1"/>
      <c r="AE7623" s="1"/>
    </row>
    <row r="7624" spans="1:31" ht="13.25" customHeight="1" x14ac:dyDescent="0.35">
      <c r="B7624" s="49">
        <v>7371</v>
      </c>
      <c r="H7624" s="28"/>
      <c r="I7624" s="30"/>
      <c r="J7624" s="3"/>
      <c r="AD7624" s="1"/>
      <c r="AE7624" s="1"/>
    </row>
    <row r="7625" spans="1:31" ht="13.25" customHeight="1" x14ac:dyDescent="0.35">
      <c r="B7625" s="49">
        <v>7372</v>
      </c>
      <c r="H7625" s="28"/>
      <c r="I7625" s="30"/>
      <c r="J7625" s="3"/>
      <c r="AD7625" s="1"/>
      <c r="AE7625" s="1"/>
    </row>
    <row r="7626" spans="1:31" ht="13.25" customHeight="1" x14ac:dyDescent="0.35">
      <c r="B7626" s="49">
        <v>7373</v>
      </c>
      <c r="H7626" s="28"/>
      <c r="I7626" s="30"/>
      <c r="J7626" s="3"/>
      <c r="AD7626" s="1"/>
      <c r="AE7626" s="1"/>
    </row>
    <row r="7627" spans="1:31" ht="13.25" customHeight="1" x14ac:dyDescent="0.35">
      <c r="B7627" s="49">
        <v>7374</v>
      </c>
      <c r="H7627" s="28"/>
      <c r="I7627" s="30"/>
      <c r="J7627" s="3"/>
      <c r="AD7627" s="1"/>
      <c r="AE7627" s="1"/>
    </row>
    <row r="7628" spans="1:31" ht="13.25" customHeight="1" x14ac:dyDescent="0.35">
      <c r="B7628" s="49">
        <v>7375</v>
      </c>
      <c r="H7628" s="28"/>
      <c r="I7628" s="30"/>
      <c r="J7628" s="3"/>
      <c r="AD7628" s="1"/>
      <c r="AE7628" s="1"/>
    </row>
    <row r="7629" spans="1:31" ht="13.25" customHeight="1" x14ac:dyDescent="0.35">
      <c r="B7629" s="49">
        <v>7376</v>
      </c>
      <c r="H7629" s="28"/>
      <c r="I7629" s="30"/>
      <c r="J7629" s="3"/>
      <c r="AD7629" s="1"/>
      <c r="AE7629" s="1"/>
    </row>
    <row r="7630" spans="1:31" ht="13.25" customHeight="1" x14ac:dyDescent="0.35">
      <c r="B7630" s="49">
        <v>7377</v>
      </c>
      <c r="H7630" s="28"/>
      <c r="I7630" s="30"/>
      <c r="J7630" s="3"/>
      <c r="AD7630" s="1"/>
      <c r="AE7630" s="1"/>
    </row>
    <row r="7631" spans="1:31" ht="13.25" customHeight="1" x14ac:dyDescent="0.35">
      <c r="B7631" s="49">
        <v>7378</v>
      </c>
      <c r="H7631" s="28"/>
      <c r="I7631" s="30"/>
      <c r="J7631" s="3"/>
      <c r="AD7631" s="1"/>
      <c r="AE7631" s="1"/>
    </row>
    <row r="7632" spans="1:31" ht="13.25" customHeight="1" x14ac:dyDescent="0.35">
      <c r="B7632" s="49">
        <v>7379</v>
      </c>
      <c r="H7632" s="28"/>
      <c r="I7632" s="30"/>
      <c r="J7632" s="3"/>
      <c r="AD7632" s="1"/>
      <c r="AE7632" s="1"/>
    </row>
    <row r="7633" spans="2:31" ht="13.25" customHeight="1" x14ac:dyDescent="0.35">
      <c r="B7633" s="49">
        <v>7380</v>
      </c>
      <c r="H7633" s="28"/>
      <c r="I7633" s="30"/>
      <c r="J7633" s="3"/>
      <c r="AD7633" s="1"/>
      <c r="AE7633" s="1"/>
    </row>
    <row r="7634" spans="2:31" ht="13.25" customHeight="1" x14ac:dyDescent="0.35">
      <c r="B7634" s="49">
        <v>7381</v>
      </c>
      <c r="H7634" s="28"/>
      <c r="I7634" s="30"/>
      <c r="J7634" s="3"/>
      <c r="AD7634" s="1"/>
      <c r="AE7634" s="1"/>
    </row>
    <row r="7635" spans="2:31" ht="13.25" customHeight="1" x14ac:dyDescent="0.35">
      <c r="B7635" s="49">
        <v>7382</v>
      </c>
      <c r="H7635" s="28"/>
      <c r="I7635" s="30"/>
      <c r="J7635" s="3"/>
      <c r="AD7635" s="1"/>
      <c r="AE7635" s="1"/>
    </row>
    <row r="7636" spans="2:31" ht="13.25" customHeight="1" x14ac:dyDescent="0.35">
      <c r="B7636" s="49">
        <v>7383</v>
      </c>
      <c r="H7636" s="28"/>
      <c r="I7636" s="30"/>
      <c r="J7636" s="3"/>
      <c r="AD7636" s="1"/>
      <c r="AE7636" s="1"/>
    </row>
    <row r="7637" spans="2:31" ht="13.25" customHeight="1" x14ac:dyDescent="0.35">
      <c r="B7637" s="49">
        <v>7384</v>
      </c>
      <c r="H7637" s="28"/>
      <c r="I7637" s="30"/>
      <c r="J7637" s="3"/>
      <c r="AD7637" s="1"/>
      <c r="AE7637" s="1"/>
    </row>
    <row r="7638" spans="2:31" ht="13.25" customHeight="1" x14ac:dyDescent="0.35">
      <c r="B7638" s="49">
        <v>7385</v>
      </c>
      <c r="H7638" s="28"/>
      <c r="I7638" s="30"/>
      <c r="J7638" s="3"/>
      <c r="AD7638" s="1"/>
      <c r="AE7638" s="1"/>
    </row>
    <row r="7639" spans="2:31" ht="13.25" customHeight="1" x14ac:dyDescent="0.35">
      <c r="B7639" s="49">
        <v>7386</v>
      </c>
      <c r="H7639" s="28"/>
      <c r="I7639" s="30"/>
      <c r="J7639" s="3"/>
      <c r="AD7639" s="1"/>
      <c r="AE7639" s="1"/>
    </row>
    <row r="7640" spans="2:31" ht="13.25" customHeight="1" x14ac:dyDescent="0.35">
      <c r="B7640" s="49">
        <v>7387</v>
      </c>
      <c r="H7640" s="28"/>
      <c r="I7640" s="30"/>
      <c r="J7640" s="3"/>
      <c r="AD7640" s="1"/>
      <c r="AE7640" s="1"/>
    </row>
    <row r="7641" spans="2:31" ht="13.25" customHeight="1" x14ac:dyDescent="0.35">
      <c r="B7641" s="49">
        <v>7388</v>
      </c>
      <c r="H7641" s="28"/>
      <c r="I7641" s="30"/>
      <c r="J7641" s="3"/>
      <c r="AD7641" s="1"/>
      <c r="AE7641" s="1"/>
    </row>
    <row r="7642" spans="2:31" ht="13.25" customHeight="1" x14ac:dyDescent="0.35">
      <c r="B7642" s="49">
        <v>7389</v>
      </c>
      <c r="H7642" s="28"/>
      <c r="I7642" s="30"/>
      <c r="J7642" s="3"/>
      <c r="AD7642" s="1"/>
      <c r="AE7642" s="1"/>
    </row>
    <row r="7643" spans="2:31" ht="13.25" customHeight="1" x14ac:dyDescent="0.35">
      <c r="B7643" s="49">
        <v>7390</v>
      </c>
      <c r="H7643" s="28"/>
      <c r="I7643" s="30"/>
      <c r="J7643" s="3"/>
      <c r="AD7643" s="1"/>
      <c r="AE7643" s="1"/>
    </row>
    <row r="7644" spans="2:31" ht="13.25" customHeight="1" x14ac:dyDescent="0.35">
      <c r="B7644" s="49">
        <v>7391</v>
      </c>
      <c r="H7644" s="28"/>
      <c r="I7644" s="30"/>
      <c r="J7644" s="3"/>
      <c r="AD7644" s="1"/>
      <c r="AE7644" s="1"/>
    </row>
    <row r="7645" spans="2:31" ht="13.25" customHeight="1" x14ac:dyDescent="0.35">
      <c r="B7645" s="49">
        <v>7392</v>
      </c>
      <c r="H7645" s="28"/>
      <c r="I7645" s="30"/>
      <c r="J7645" s="3"/>
      <c r="AD7645" s="1"/>
      <c r="AE7645" s="1"/>
    </row>
    <row r="7646" spans="2:31" ht="13.25" customHeight="1" x14ac:dyDescent="0.35">
      <c r="B7646" s="49">
        <v>7393</v>
      </c>
      <c r="H7646" s="28"/>
      <c r="I7646" s="30"/>
      <c r="J7646" s="3"/>
      <c r="AD7646" s="1"/>
      <c r="AE7646" s="1"/>
    </row>
    <row r="7647" spans="2:31" ht="13.25" customHeight="1" x14ac:dyDescent="0.35">
      <c r="B7647" s="49">
        <v>7394</v>
      </c>
      <c r="H7647" s="28"/>
      <c r="I7647" s="30"/>
      <c r="J7647" s="3"/>
      <c r="AD7647" s="1"/>
      <c r="AE7647" s="1"/>
    </row>
    <row r="7648" spans="2:31" ht="13.25" customHeight="1" x14ac:dyDescent="0.35">
      <c r="B7648" s="49">
        <v>7395</v>
      </c>
      <c r="H7648" s="28"/>
      <c r="I7648" s="30"/>
      <c r="J7648" s="3"/>
      <c r="AD7648" s="1"/>
      <c r="AE7648" s="1"/>
    </row>
    <row r="7649" spans="2:31" ht="13.25" customHeight="1" x14ac:dyDescent="0.35">
      <c r="B7649" s="49">
        <v>7396</v>
      </c>
      <c r="H7649" s="28"/>
      <c r="I7649" s="30"/>
      <c r="J7649" s="3"/>
      <c r="AD7649" s="1"/>
      <c r="AE7649" s="1"/>
    </row>
    <row r="7650" spans="2:31" ht="13.25" customHeight="1" x14ac:dyDescent="0.35">
      <c r="B7650" s="49">
        <v>7397</v>
      </c>
      <c r="H7650" s="28"/>
      <c r="I7650" s="30"/>
      <c r="J7650" s="3"/>
      <c r="AD7650" s="1"/>
      <c r="AE7650" s="1"/>
    </row>
    <row r="7651" spans="2:31" ht="13.25" customHeight="1" x14ac:dyDescent="0.35">
      <c r="B7651" s="49">
        <v>7398</v>
      </c>
      <c r="D7651" s="37" t="s">
        <v>159</v>
      </c>
      <c r="E7651" s="37" t="s">
        <v>160</v>
      </c>
      <c r="F7651" s="37" t="s">
        <v>161</v>
      </c>
      <c r="G7651" s="37" t="s">
        <v>165</v>
      </c>
      <c r="H7651" s="28"/>
      <c r="I7651" s="30"/>
      <c r="J7651" s="3"/>
      <c r="AD7651" s="1"/>
      <c r="AE7651" s="1"/>
    </row>
    <row r="7652" spans="2:31" ht="13.25" customHeight="1" x14ac:dyDescent="0.35">
      <c r="B7652" s="49">
        <v>7399</v>
      </c>
      <c r="D7652" s="37" t="s">
        <v>162</v>
      </c>
      <c r="E7652" s="37" t="s">
        <v>162</v>
      </c>
      <c r="F7652" s="37" t="s">
        <v>162</v>
      </c>
      <c r="G7652" s="37" t="s">
        <v>162</v>
      </c>
      <c r="H7652" s="28"/>
      <c r="I7652" s="30"/>
      <c r="J7652" s="3"/>
      <c r="AD7652" s="1"/>
      <c r="AE7652" s="1"/>
    </row>
    <row r="7653" spans="2:31" ht="13.25" customHeight="1" x14ac:dyDescent="0.35">
      <c r="B7653" s="49">
        <v>7420</v>
      </c>
      <c r="D7653" s="38"/>
      <c r="E7653" s="38"/>
      <c r="F7653" s="38"/>
      <c r="G7653" s="103"/>
      <c r="H7653" s="104"/>
      <c r="I7653" s="30"/>
      <c r="J7653" s="3"/>
      <c r="AD7653" s="1"/>
      <c r="AE7653" s="1"/>
    </row>
    <row r="7654" spans="2:31" ht="13.25" customHeight="1" x14ac:dyDescent="0.35">
      <c r="B7654" s="49">
        <v>7422</v>
      </c>
      <c r="C7654" s="41"/>
      <c r="D7654" s="38"/>
      <c r="E7654" s="38"/>
      <c r="F7654" s="38"/>
      <c r="G7654" s="103"/>
      <c r="H7654" s="104"/>
      <c r="I7654" s="30"/>
      <c r="J7654" s="3"/>
      <c r="AD7654" s="1"/>
      <c r="AE7654" s="1"/>
    </row>
    <row r="7655" spans="2:31" ht="13.25" customHeight="1" x14ac:dyDescent="0.35">
      <c r="B7655" s="49">
        <v>7424</v>
      </c>
      <c r="H7655" s="28"/>
      <c r="I7655" s="30"/>
      <c r="J7655" s="3"/>
      <c r="AD7655" s="1"/>
      <c r="AE7655" s="1"/>
    </row>
    <row r="7656" spans="2:31" ht="13.25" customHeight="1" x14ac:dyDescent="0.35">
      <c r="B7656" s="49">
        <v>7425</v>
      </c>
      <c r="H7656" s="28"/>
      <c r="I7656" s="30"/>
      <c r="J7656" s="3"/>
      <c r="AD7656" s="1"/>
      <c r="AE7656" s="1"/>
    </row>
    <row r="7657" spans="2:31" ht="13.25" customHeight="1" x14ac:dyDescent="0.35">
      <c r="B7657" s="49">
        <v>7426</v>
      </c>
      <c r="H7657" s="28"/>
      <c r="I7657" s="30"/>
      <c r="J7657" s="3"/>
      <c r="AD7657" s="1"/>
      <c r="AE7657" s="1"/>
    </row>
    <row r="7658" spans="2:31" ht="13.25" customHeight="1" x14ac:dyDescent="0.35">
      <c r="B7658" s="49">
        <v>7427</v>
      </c>
      <c r="H7658" s="28"/>
      <c r="I7658" s="30"/>
      <c r="J7658" s="3"/>
      <c r="AD7658" s="1"/>
      <c r="AE7658" s="1"/>
    </row>
    <row r="7659" spans="2:31" ht="13.25" customHeight="1" x14ac:dyDescent="0.35">
      <c r="B7659" s="49">
        <v>7428</v>
      </c>
      <c r="H7659" s="28"/>
      <c r="I7659" s="30"/>
      <c r="J7659" s="3"/>
      <c r="AD7659" s="1"/>
      <c r="AE7659" s="1"/>
    </row>
    <row r="7660" spans="2:31" ht="13.25" customHeight="1" x14ac:dyDescent="0.35">
      <c r="B7660" s="49">
        <v>7429</v>
      </c>
      <c r="H7660" s="28"/>
      <c r="I7660" s="30"/>
      <c r="J7660" s="3"/>
      <c r="AD7660" s="1"/>
      <c r="AE7660" s="1"/>
    </row>
    <row r="7661" spans="2:31" ht="13.25" customHeight="1" x14ac:dyDescent="0.35">
      <c r="B7661" s="49">
        <v>7430</v>
      </c>
      <c r="H7661" s="28"/>
      <c r="I7661" s="30"/>
      <c r="J7661" s="3"/>
      <c r="AD7661" s="1"/>
      <c r="AE7661" s="1"/>
    </row>
    <row r="7662" spans="2:31" ht="13.25" customHeight="1" x14ac:dyDescent="0.35">
      <c r="B7662" s="49">
        <v>7431</v>
      </c>
      <c r="H7662" s="28"/>
      <c r="I7662" s="30"/>
      <c r="J7662" s="3"/>
      <c r="AD7662" s="1"/>
      <c r="AE7662" s="1"/>
    </row>
    <row r="7663" spans="2:31" ht="13.25" customHeight="1" x14ac:dyDescent="0.35">
      <c r="B7663" s="49">
        <v>7432</v>
      </c>
      <c r="H7663" s="28"/>
      <c r="I7663" s="30"/>
      <c r="J7663" s="3"/>
      <c r="AD7663" s="1"/>
      <c r="AE7663" s="1"/>
    </row>
    <row r="7664" spans="2:31" ht="13.25" customHeight="1" x14ac:dyDescent="0.35">
      <c r="B7664" s="49">
        <v>7433</v>
      </c>
      <c r="H7664" s="28"/>
      <c r="I7664" s="30"/>
      <c r="J7664" s="3"/>
      <c r="AD7664" s="1"/>
      <c r="AE7664" s="1"/>
    </row>
    <row r="7665" spans="2:31" ht="13.25" customHeight="1" x14ac:dyDescent="0.35">
      <c r="B7665" s="49">
        <v>7434</v>
      </c>
      <c r="H7665" s="28"/>
      <c r="I7665" s="30"/>
      <c r="J7665" s="3"/>
      <c r="AD7665" s="1"/>
      <c r="AE7665" s="1"/>
    </row>
    <row r="7666" spans="2:31" ht="13.25" customHeight="1" x14ac:dyDescent="0.35">
      <c r="B7666" s="49">
        <v>7435</v>
      </c>
      <c r="H7666" s="28"/>
      <c r="I7666" s="30"/>
      <c r="J7666" s="3"/>
      <c r="AD7666" s="1"/>
      <c r="AE7666" s="1"/>
    </row>
    <row r="7667" spans="2:31" ht="13.25" customHeight="1" x14ac:dyDescent="0.35">
      <c r="B7667" s="49">
        <v>7436</v>
      </c>
      <c r="H7667" s="28"/>
      <c r="I7667" s="30"/>
      <c r="J7667" s="3"/>
      <c r="AD7667" s="1"/>
      <c r="AE7667" s="1"/>
    </row>
    <row r="7668" spans="2:31" ht="13.25" customHeight="1" x14ac:dyDescent="0.35">
      <c r="B7668" s="49">
        <v>7437</v>
      </c>
      <c r="H7668" s="28"/>
      <c r="I7668" s="30"/>
      <c r="J7668" s="3"/>
      <c r="AD7668" s="1"/>
      <c r="AE7668" s="1"/>
    </row>
    <row r="7669" spans="2:31" ht="13.25" customHeight="1" x14ac:dyDescent="0.35">
      <c r="B7669" s="49">
        <v>7438</v>
      </c>
      <c r="H7669" s="28"/>
      <c r="I7669" s="30"/>
      <c r="J7669" s="3"/>
      <c r="AD7669" s="1"/>
      <c r="AE7669" s="1"/>
    </row>
    <row r="7670" spans="2:31" ht="13.25" customHeight="1" x14ac:dyDescent="0.35">
      <c r="B7670" s="49">
        <v>7439</v>
      </c>
      <c r="H7670" s="28"/>
      <c r="I7670" s="30"/>
      <c r="J7670" s="3"/>
      <c r="AD7670" s="1"/>
      <c r="AE7670" s="1"/>
    </row>
    <row r="7671" spans="2:31" ht="13.25" customHeight="1" x14ac:dyDescent="0.35">
      <c r="B7671" s="49">
        <v>7440</v>
      </c>
      <c r="H7671" s="28"/>
      <c r="I7671" s="30"/>
      <c r="J7671" s="3"/>
      <c r="AD7671" s="1"/>
      <c r="AE7671" s="1"/>
    </row>
    <row r="7672" spans="2:31" ht="13.25" customHeight="1" x14ac:dyDescent="0.35">
      <c r="B7672" s="49">
        <v>7441</v>
      </c>
      <c r="H7672" s="28"/>
      <c r="I7672" s="30"/>
      <c r="J7672" s="3"/>
      <c r="AD7672" s="1"/>
      <c r="AE7672" s="1"/>
    </row>
    <row r="7673" spans="2:31" ht="13.25" customHeight="1" x14ac:dyDescent="0.35">
      <c r="B7673" s="49">
        <v>7442</v>
      </c>
      <c r="H7673" s="28"/>
      <c r="I7673" s="30"/>
      <c r="J7673" s="3"/>
      <c r="AD7673" s="1"/>
      <c r="AE7673" s="1"/>
    </row>
    <row r="7674" spans="2:31" ht="13.25" customHeight="1" x14ac:dyDescent="0.35">
      <c r="B7674" s="49">
        <v>7443</v>
      </c>
      <c r="H7674" s="28"/>
      <c r="I7674" s="30"/>
      <c r="J7674" s="3"/>
      <c r="AD7674" s="1"/>
      <c r="AE7674" s="1"/>
    </row>
    <row r="7675" spans="2:31" ht="13.25" customHeight="1" x14ac:dyDescent="0.35">
      <c r="B7675" s="49">
        <v>7444</v>
      </c>
      <c r="H7675" s="28"/>
      <c r="I7675" s="30"/>
      <c r="J7675" s="3"/>
      <c r="AD7675" s="1"/>
      <c r="AE7675" s="1"/>
    </row>
    <row r="7676" spans="2:31" ht="13.25" customHeight="1" x14ac:dyDescent="0.35">
      <c r="B7676" s="49">
        <v>7445</v>
      </c>
      <c r="H7676" s="28"/>
      <c r="I7676" s="30"/>
      <c r="J7676" s="3"/>
      <c r="AD7676" s="1"/>
      <c r="AE7676" s="1"/>
    </row>
    <row r="7677" spans="2:31" ht="13.25" customHeight="1" x14ac:dyDescent="0.35">
      <c r="B7677" s="49">
        <v>7446</v>
      </c>
      <c r="H7677" s="28"/>
      <c r="I7677" s="30"/>
      <c r="J7677" s="3"/>
      <c r="AD7677" s="1"/>
      <c r="AE7677" s="1"/>
    </row>
    <row r="7678" spans="2:31" ht="13.25" customHeight="1" x14ac:dyDescent="0.35">
      <c r="B7678" s="49">
        <v>7447</v>
      </c>
      <c r="H7678" s="28"/>
      <c r="I7678" s="30"/>
      <c r="J7678" s="3"/>
      <c r="AD7678" s="1"/>
      <c r="AE7678" s="1"/>
    </row>
    <row r="7679" spans="2:31" ht="13.25" customHeight="1" x14ac:dyDescent="0.35">
      <c r="B7679" s="49">
        <v>7448</v>
      </c>
      <c r="H7679" s="28"/>
      <c r="I7679" s="30"/>
      <c r="J7679" s="3"/>
      <c r="AD7679" s="1"/>
      <c r="AE7679" s="1"/>
    </row>
    <row r="7680" spans="2:31" ht="13.25" customHeight="1" x14ac:dyDescent="0.35">
      <c r="B7680" s="49">
        <v>7449</v>
      </c>
      <c r="H7680" s="28"/>
      <c r="I7680" s="30"/>
      <c r="J7680" s="3"/>
      <c r="AD7680" s="1"/>
      <c r="AE7680" s="1"/>
    </row>
    <row r="7681" spans="2:31" ht="13.25" customHeight="1" x14ac:dyDescent="0.35">
      <c r="B7681" s="49">
        <v>7450</v>
      </c>
      <c r="H7681" s="28"/>
      <c r="I7681" s="30"/>
      <c r="J7681" s="3"/>
      <c r="AD7681" s="1"/>
      <c r="AE7681" s="1"/>
    </row>
    <row r="7682" spans="2:31" ht="13.25" customHeight="1" x14ac:dyDescent="0.35">
      <c r="B7682" s="49">
        <v>7451</v>
      </c>
      <c r="H7682" s="28"/>
      <c r="I7682" s="30"/>
      <c r="J7682" s="3"/>
      <c r="AD7682" s="1"/>
      <c r="AE7682" s="1"/>
    </row>
    <row r="7683" spans="2:31" ht="13.25" customHeight="1" x14ac:dyDescent="0.35">
      <c r="B7683" s="49">
        <v>7452</v>
      </c>
      <c r="H7683" s="28"/>
      <c r="I7683" s="30"/>
      <c r="J7683" s="3"/>
      <c r="AD7683" s="1"/>
      <c r="AE7683" s="1"/>
    </row>
    <row r="7684" spans="2:31" ht="13.25" customHeight="1" x14ac:dyDescent="0.35">
      <c r="B7684" s="49">
        <v>7453</v>
      </c>
      <c r="H7684" s="28"/>
      <c r="I7684" s="30"/>
      <c r="J7684" s="3"/>
      <c r="AD7684" s="1"/>
      <c r="AE7684" s="1"/>
    </row>
    <row r="7685" spans="2:31" ht="13.25" customHeight="1" x14ac:dyDescent="0.35">
      <c r="B7685" s="49">
        <v>7454</v>
      </c>
      <c r="H7685" s="28"/>
      <c r="I7685" s="30"/>
      <c r="J7685" s="3"/>
      <c r="AD7685" s="1"/>
      <c r="AE7685" s="1"/>
    </row>
    <row r="7686" spans="2:31" ht="13.25" customHeight="1" x14ac:dyDescent="0.35">
      <c r="B7686" s="49">
        <v>7455</v>
      </c>
      <c r="H7686" s="28"/>
      <c r="I7686" s="30"/>
      <c r="J7686" s="3"/>
      <c r="AD7686" s="1"/>
      <c r="AE7686" s="1"/>
    </row>
    <row r="7687" spans="2:31" ht="13.25" customHeight="1" x14ac:dyDescent="0.35">
      <c r="B7687" s="49">
        <v>7456</v>
      </c>
      <c r="H7687" s="28"/>
      <c r="I7687" s="30"/>
      <c r="J7687" s="3"/>
      <c r="AD7687" s="1"/>
      <c r="AE7687" s="1"/>
    </row>
    <row r="7688" spans="2:31" ht="13.25" customHeight="1" x14ac:dyDescent="0.35">
      <c r="B7688" s="49">
        <v>7457</v>
      </c>
      <c r="H7688" s="28"/>
      <c r="I7688" s="30"/>
      <c r="J7688" s="3"/>
      <c r="AD7688" s="1"/>
      <c r="AE7688" s="1"/>
    </row>
    <row r="7689" spans="2:31" ht="13.25" customHeight="1" x14ac:dyDescent="0.35">
      <c r="B7689" s="49">
        <v>7458</v>
      </c>
      <c r="H7689" s="28"/>
      <c r="I7689" s="30"/>
      <c r="J7689" s="3"/>
      <c r="AD7689" s="1"/>
      <c r="AE7689" s="1"/>
    </row>
    <row r="7690" spans="2:31" ht="13.25" customHeight="1" x14ac:dyDescent="0.35">
      <c r="B7690" s="49">
        <v>7459</v>
      </c>
      <c r="H7690" s="28"/>
      <c r="I7690" s="30"/>
      <c r="J7690" s="3"/>
      <c r="AD7690" s="1"/>
      <c r="AE7690" s="1"/>
    </row>
    <row r="7691" spans="2:31" ht="13.25" customHeight="1" x14ac:dyDescent="0.35">
      <c r="B7691" s="49">
        <v>7460</v>
      </c>
      <c r="H7691" s="28"/>
      <c r="I7691" s="30"/>
      <c r="J7691" s="3"/>
      <c r="AD7691" s="1"/>
      <c r="AE7691" s="1"/>
    </row>
    <row r="7692" spans="2:31" ht="13.25" customHeight="1" x14ac:dyDescent="0.35">
      <c r="B7692" s="49">
        <v>7461</v>
      </c>
      <c r="H7692" s="28"/>
      <c r="I7692" s="30"/>
      <c r="J7692" s="3"/>
      <c r="AD7692" s="1"/>
      <c r="AE7692" s="1"/>
    </row>
    <row r="7693" spans="2:31" ht="13.25" customHeight="1" x14ac:dyDescent="0.35">
      <c r="B7693" s="49">
        <v>7462</v>
      </c>
      <c r="H7693" s="28"/>
      <c r="I7693" s="30"/>
      <c r="J7693" s="3"/>
      <c r="AD7693" s="1"/>
      <c r="AE7693" s="1"/>
    </row>
    <row r="7694" spans="2:31" ht="13.25" customHeight="1" x14ac:dyDescent="0.35">
      <c r="B7694" s="49">
        <v>7463</v>
      </c>
      <c r="H7694" s="28"/>
      <c r="I7694" s="30"/>
      <c r="J7694" s="3"/>
      <c r="AD7694" s="1"/>
      <c r="AE7694" s="1"/>
    </row>
    <row r="7695" spans="2:31" ht="13.25" customHeight="1" x14ac:dyDescent="0.35">
      <c r="B7695" s="49">
        <v>7464</v>
      </c>
      <c r="H7695" s="28"/>
      <c r="I7695" s="30"/>
      <c r="J7695" s="3"/>
      <c r="AD7695" s="1"/>
      <c r="AE7695" s="1"/>
    </row>
    <row r="7696" spans="2:31" ht="13.25" customHeight="1" x14ac:dyDescent="0.35">
      <c r="B7696" s="49">
        <v>7465</v>
      </c>
      <c r="H7696" s="28"/>
      <c r="I7696" s="30"/>
      <c r="J7696" s="3"/>
      <c r="AD7696" s="1"/>
      <c r="AE7696" s="1"/>
    </row>
    <row r="7697" spans="1:31" ht="13.25" customHeight="1" x14ac:dyDescent="0.35">
      <c r="B7697" s="49">
        <v>7466</v>
      </c>
      <c r="H7697" s="28"/>
      <c r="I7697" s="30"/>
      <c r="J7697" s="3"/>
      <c r="AD7697" s="1"/>
      <c r="AE7697" s="1"/>
    </row>
    <row r="7698" spans="1:31" ht="13.25" customHeight="1" x14ac:dyDescent="0.35">
      <c r="B7698" s="49">
        <v>7467</v>
      </c>
      <c r="H7698" s="28"/>
      <c r="I7698" s="30"/>
      <c r="J7698" s="3"/>
      <c r="AD7698" s="1"/>
      <c r="AE7698" s="1"/>
    </row>
    <row r="7699" spans="1:31" ht="13.25" customHeight="1" x14ac:dyDescent="0.35">
      <c r="B7699" s="49">
        <v>7468</v>
      </c>
      <c r="H7699" s="28"/>
      <c r="I7699" s="30"/>
      <c r="J7699" s="3"/>
      <c r="AD7699" s="1"/>
      <c r="AE7699" s="1"/>
    </row>
    <row r="7700" spans="1:31" s="7" customFormat="1" ht="13.25" customHeight="1" x14ac:dyDescent="0.35">
      <c r="A7700" s="58"/>
      <c r="B7700" s="49">
        <v>7469</v>
      </c>
      <c r="C7700" s="28"/>
      <c r="D7700" s="30"/>
      <c r="E7700" s="30"/>
      <c r="F7700" s="30"/>
      <c r="G7700" s="40"/>
      <c r="H7700" s="28"/>
      <c r="I7700" s="38"/>
      <c r="J7700" s="22"/>
      <c r="S7700" s="50"/>
    </row>
    <row r="7701" spans="1:31" s="7" customFormat="1" ht="13.25" customHeight="1" x14ac:dyDescent="0.35">
      <c r="A7701" s="58"/>
      <c r="B7701" s="49">
        <v>7470</v>
      </c>
      <c r="C7701" s="28"/>
      <c r="D7701" s="30"/>
      <c r="E7701" s="30"/>
      <c r="F7701" s="30"/>
      <c r="G7701" s="40"/>
      <c r="H7701" s="28"/>
      <c r="I7701" s="38"/>
      <c r="J7701" s="22"/>
      <c r="S7701" s="50"/>
    </row>
    <row r="7702" spans="1:31" s="7" customFormat="1" ht="13.25" customHeight="1" x14ac:dyDescent="0.35">
      <c r="A7702" s="58"/>
      <c r="B7702" s="49">
        <v>7471</v>
      </c>
      <c r="C7702" s="28"/>
      <c r="D7702" s="30"/>
      <c r="E7702" s="30"/>
      <c r="F7702" s="30"/>
      <c r="G7702" s="40"/>
      <c r="H7702" s="28"/>
      <c r="I7702" s="38"/>
      <c r="J7702" s="22"/>
      <c r="S7702" s="50"/>
    </row>
    <row r="7703" spans="1:31" s="7" customFormat="1" ht="13.25" customHeight="1" x14ac:dyDescent="0.35">
      <c r="A7703" s="58"/>
      <c r="B7703" s="49">
        <v>7472</v>
      </c>
      <c r="C7703" s="28"/>
      <c r="D7703" s="30"/>
      <c r="E7703" s="30"/>
      <c r="F7703" s="30"/>
      <c r="G7703" s="40"/>
      <c r="H7703" s="28"/>
      <c r="I7703" s="38"/>
      <c r="J7703" s="22"/>
      <c r="S7703" s="50"/>
    </row>
    <row r="7704" spans="1:31" s="7" customFormat="1" ht="13.25" customHeight="1" x14ac:dyDescent="0.35">
      <c r="A7704" s="58"/>
      <c r="B7704" s="49">
        <v>7473</v>
      </c>
      <c r="C7704" s="28"/>
      <c r="D7704" s="30"/>
      <c r="E7704" s="30"/>
      <c r="F7704" s="30"/>
      <c r="G7704" s="40"/>
      <c r="H7704" s="28"/>
      <c r="I7704" s="38"/>
      <c r="J7704" s="22"/>
      <c r="S7704" s="50"/>
    </row>
    <row r="7705" spans="1:31" s="7" customFormat="1" ht="13.25" customHeight="1" x14ac:dyDescent="0.35">
      <c r="A7705" s="58"/>
      <c r="B7705" s="49">
        <v>7474</v>
      </c>
      <c r="C7705" s="28"/>
      <c r="D7705" s="30"/>
      <c r="E7705" s="30"/>
      <c r="F7705" s="30"/>
      <c r="G7705" s="40"/>
      <c r="H7705" s="28"/>
      <c r="I7705" s="38"/>
      <c r="J7705" s="22"/>
      <c r="S7705" s="50"/>
    </row>
    <row r="7706" spans="1:31" s="7" customFormat="1" ht="13.25" customHeight="1" x14ac:dyDescent="0.35">
      <c r="A7706" s="58"/>
      <c r="B7706" s="49">
        <v>7475</v>
      </c>
      <c r="C7706" s="28"/>
      <c r="D7706" s="30"/>
      <c r="E7706" s="30"/>
      <c r="F7706" s="30"/>
      <c r="G7706" s="40"/>
      <c r="H7706" s="28"/>
      <c r="I7706" s="38"/>
      <c r="J7706" s="22"/>
      <c r="S7706" s="50"/>
    </row>
    <row r="7707" spans="1:31" s="7" customFormat="1" ht="13.25" customHeight="1" x14ac:dyDescent="0.35">
      <c r="A7707" s="58"/>
      <c r="B7707" s="49">
        <v>7476</v>
      </c>
      <c r="C7707" s="28"/>
      <c r="D7707" s="30"/>
      <c r="E7707" s="30"/>
      <c r="F7707" s="30"/>
      <c r="G7707" s="40"/>
      <c r="H7707" s="28"/>
      <c r="I7707" s="38"/>
      <c r="J7707" s="22"/>
      <c r="S7707" s="50"/>
    </row>
    <row r="7708" spans="1:31" s="7" customFormat="1" ht="13.25" customHeight="1" x14ac:dyDescent="0.35">
      <c r="A7708" s="58"/>
      <c r="B7708" s="49">
        <v>7477</v>
      </c>
      <c r="C7708" s="28"/>
      <c r="D7708" s="30"/>
      <c r="E7708" s="30"/>
      <c r="F7708" s="30"/>
      <c r="G7708" s="40"/>
      <c r="H7708" s="28"/>
      <c r="I7708" s="38"/>
      <c r="J7708" s="22"/>
      <c r="S7708" s="50"/>
    </row>
    <row r="7709" spans="1:31" s="7" customFormat="1" ht="13.25" customHeight="1" x14ac:dyDescent="0.35">
      <c r="A7709" s="58"/>
      <c r="B7709" s="49">
        <v>7478</v>
      </c>
      <c r="C7709" s="28"/>
      <c r="D7709" s="30"/>
      <c r="E7709" s="30"/>
      <c r="F7709" s="30"/>
      <c r="G7709" s="40"/>
      <c r="H7709" s="28"/>
      <c r="I7709" s="38"/>
      <c r="J7709" s="22"/>
      <c r="S7709" s="50"/>
    </row>
    <row r="7710" spans="1:31" s="7" customFormat="1" ht="13.25" customHeight="1" x14ac:dyDescent="0.35">
      <c r="A7710" s="58"/>
      <c r="B7710" s="49">
        <v>7479</v>
      </c>
      <c r="C7710" s="28"/>
      <c r="D7710" s="30"/>
      <c r="E7710" s="30"/>
      <c r="F7710" s="30"/>
      <c r="G7710" s="40"/>
      <c r="H7710" s="28"/>
      <c r="I7710" s="38"/>
      <c r="J7710" s="22"/>
      <c r="S7710" s="50"/>
    </row>
    <row r="7711" spans="1:31" s="7" customFormat="1" ht="13.25" customHeight="1" x14ac:dyDescent="0.35">
      <c r="A7711" s="58"/>
      <c r="B7711" s="49">
        <v>7480</v>
      </c>
      <c r="C7711" s="28"/>
      <c r="D7711" s="30"/>
      <c r="E7711" s="30"/>
      <c r="F7711" s="30"/>
      <c r="G7711" s="40"/>
      <c r="H7711" s="28"/>
      <c r="I7711" s="38"/>
      <c r="J7711" s="22"/>
      <c r="S7711" s="50"/>
    </row>
    <row r="7712" spans="1:31" s="7" customFormat="1" ht="13.25" customHeight="1" x14ac:dyDescent="0.35">
      <c r="A7712" s="58"/>
      <c r="B7712" s="49">
        <v>7481</v>
      </c>
      <c r="C7712" s="28"/>
      <c r="D7712" s="30"/>
      <c r="E7712" s="30"/>
      <c r="F7712" s="30"/>
      <c r="G7712" s="40"/>
      <c r="H7712" s="28"/>
      <c r="I7712" s="38"/>
      <c r="J7712" s="22"/>
      <c r="S7712" s="50"/>
    </row>
    <row r="7713" spans="1:31" s="7" customFormat="1" ht="13.25" customHeight="1" x14ac:dyDescent="0.35">
      <c r="A7713" s="58"/>
      <c r="B7713" s="49">
        <v>7482</v>
      </c>
      <c r="C7713" s="28"/>
      <c r="D7713" s="30"/>
      <c r="E7713" s="30"/>
      <c r="F7713" s="30"/>
      <c r="G7713" s="40"/>
      <c r="H7713" s="28"/>
      <c r="I7713" s="38"/>
      <c r="J7713" s="22"/>
      <c r="S7713" s="50"/>
    </row>
    <row r="7714" spans="1:31" s="7" customFormat="1" ht="13.25" customHeight="1" x14ac:dyDescent="0.35">
      <c r="A7714" s="58"/>
      <c r="B7714" s="49">
        <v>7483</v>
      </c>
      <c r="C7714" s="28"/>
      <c r="D7714" s="30"/>
      <c r="E7714" s="30"/>
      <c r="F7714" s="30"/>
      <c r="G7714" s="40"/>
      <c r="H7714" s="28"/>
      <c r="I7714" s="38"/>
      <c r="J7714" s="22"/>
      <c r="S7714" s="50"/>
    </row>
    <row r="7715" spans="1:31" s="7" customFormat="1" ht="13.25" customHeight="1" x14ac:dyDescent="0.35">
      <c r="A7715" s="58"/>
      <c r="B7715" s="49">
        <v>7484</v>
      </c>
      <c r="C7715" s="28"/>
      <c r="D7715" s="30"/>
      <c r="E7715" s="30"/>
      <c r="F7715" s="30"/>
      <c r="G7715" s="40"/>
      <c r="H7715" s="28"/>
      <c r="I7715" s="38"/>
      <c r="J7715" s="22"/>
      <c r="S7715" s="50"/>
    </row>
    <row r="7716" spans="1:31" s="7" customFormat="1" ht="13.25" customHeight="1" x14ac:dyDescent="0.35">
      <c r="A7716" s="58"/>
      <c r="B7716" s="49">
        <v>7485</v>
      </c>
      <c r="C7716" s="28"/>
      <c r="D7716" s="30"/>
      <c r="E7716" s="30"/>
      <c r="F7716" s="30"/>
      <c r="G7716" s="40"/>
      <c r="H7716" s="28"/>
      <c r="I7716" s="38"/>
      <c r="J7716" s="22"/>
      <c r="S7716" s="50"/>
    </row>
    <row r="7717" spans="1:31" s="7" customFormat="1" ht="13.25" customHeight="1" x14ac:dyDescent="0.35">
      <c r="A7717" s="58"/>
      <c r="B7717" s="49">
        <v>7486</v>
      </c>
      <c r="C7717" s="28"/>
      <c r="D7717" s="30"/>
      <c r="E7717" s="30"/>
      <c r="F7717" s="30"/>
      <c r="G7717" s="40"/>
      <c r="H7717" s="28"/>
      <c r="I7717" s="38"/>
      <c r="J7717" s="22"/>
      <c r="S7717" s="50"/>
    </row>
    <row r="7718" spans="1:31" s="7" customFormat="1" ht="13.25" customHeight="1" x14ac:dyDescent="0.35">
      <c r="A7718" s="58"/>
      <c r="B7718" s="49">
        <v>7487</v>
      </c>
      <c r="C7718" s="28"/>
      <c r="D7718" s="30"/>
      <c r="E7718" s="30"/>
      <c r="F7718" s="30"/>
      <c r="G7718" s="40"/>
      <c r="H7718" s="28"/>
      <c r="I7718" s="38"/>
      <c r="J7718" s="22"/>
      <c r="S7718" s="50"/>
    </row>
    <row r="7719" spans="1:31" s="7" customFormat="1" ht="13.25" customHeight="1" x14ac:dyDescent="0.35">
      <c r="A7719" s="58"/>
      <c r="B7719" s="49">
        <v>7488</v>
      </c>
      <c r="C7719" s="28"/>
      <c r="D7719" s="30"/>
      <c r="E7719" s="30"/>
      <c r="F7719" s="30"/>
      <c r="G7719" s="30"/>
      <c r="H7719" s="28"/>
      <c r="I7719" s="38"/>
      <c r="J7719" s="22"/>
      <c r="S7719" s="50"/>
    </row>
    <row r="7720" spans="1:31" s="7" customFormat="1" ht="13.25" customHeight="1" x14ac:dyDescent="0.35">
      <c r="A7720" s="58"/>
      <c r="B7720" s="49">
        <v>7489</v>
      </c>
      <c r="C7720" s="28"/>
      <c r="D7720" s="30"/>
      <c r="E7720" s="30"/>
      <c r="F7720" s="30"/>
      <c r="G7720" s="40"/>
      <c r="H7720" s="28"/>
      <c r="I7720" s="38"/>
      <c r="J7720" s="22"/>
      <c r="S7720" s="50"/>
    </row>
    <row r="7721" spans="1:31" s="7" customFormat="1" ht="13.25" customHeight="1" x14ac:dyDescent="0.35">
      <c r="A7721" s="58"/>
      <c r="B7721" s="49">
        <v>7490</v>
      </c>
      <c r="C7721" s="28"/>
      <c r="D7721" s="30"/>
      <c r="E7721" s="30"/>
      <c r="F7721" s="30"/>
      <c r="G7721" s="30"/>
      <c r="H7721" s="28"/>
      <c r="I7721" s="38"/>
      <c r="J7721" s="22"/>
      <c r="S7721" s="50"/>
    </row>
    <row r="7722" spans="1:31" s="7" customFormat="1" ht="13.25" customHeight="1" x14ac:dyDescent="0.35">
      <c r="A7722" s="58"/>
      <c r="B7722" s="49">
        <v>7491</v>
      </c>
      <c r="C7722" s="28"/>
      <c r="D7722" s="30"/>
      <c r="E7722" s="30"/>
      <c r="F7722" s="30"/>
      <c r="G7722" s="40"/>
      <c r="H7722" s="28"/>
      <c r="I7722" s="38"/>
      <c r="J7722" s="22"/>
      <c r="S7722" s="50"/>
    </row>
    <row r="7723" spans="1:31" ht="13.25" customHeight="1" x14ac:dyDescent="0.35">
      <c r="B7723" s="49">
        <v>7492</v>
      </c>
      <c r="H7723" s="28"/>
      <c r="I7723" s="30"/>
      <c r="J7723" s="3"/>
      <c r="AD7723" s="1"/>
      <c r="AE7723" s="1"/>
    </row>
    <row r="7724" spans="1:31" ht="13.25" customHeight="1" x14ac:dyDescent="0.35">
      <c r="B7724" s="49">
        <v>7493</v>
      </c>
      <c r="H7724" s="28"/>
      <c r="I7724" s="30"/>
      <c r="J7724" s="3"/>
      <c r="AD7724" s="1"/>
      <c r="AE7724" s="1"/>
    </row>
    <row r="7725" spans="1:31" ht="13.25" customHeight="1" x14ac:dyDescent="0.35">
      <c r="B7725" s="49">
        <v>7494</v>
      </c>
      <c r="H7725" s="28"/>
      <c r="I7725" s="30"/>
      <c r="J7725" s="3"/>
      <c r="AD7725" s="1"/>
      <c r="AE7725" s="1"/>
    </row>
    <row r="7726" spans="1:31" ht="13.25" customHeight="1" x14ac:dyDescent="0.35">
      <c r="B7726" s="49">
        <v>7495</v>
      </c>
      <c r="H7726" s="28"/>
      <c r="I7726" s="30"/>
      <c r="J7726" s="3"/>
      <c r="AD7726" s="1"/>
      <c r="AE7726" s="1"/>
    </row>
    <row r="7727" spans="1:31" ht="13.25" customHeight="1" x14ac:dyDescent="0.35">
      <c r="B7727" s="49">
        <v>7496</v>
      </c>
      <c r="H7727" s="28"/>
      <c r="I7727" s="30"/>
      <c r="J7727" s="3"/>
      <c r="AD7727" s="1"/>
      <c r="AE7727" s="1"/>
    </row>
    <row r="7728" spans="1:31" ht="13.25" customHeight="1" x14ac:dyDescent="0.35">
      <c r="B7728" s="49">
        <v>7497</v>
      </c>
      <c r="H7728" s="28"/>
      <c r="I7728" s="30"/>
      <c r="J7728" s="3"/>
      <c r="AD7728" s="1"/>
      <c r="AE7728" s="1"/>
    </row>
    <row r="7729" spans="2:31" ht="13.25" customHeight="1" x14ac:dyDescent="0.35">
      <c r="B7729" s="49">
        <v>7498</v>
      </c>
      <c r="D7729" s="37" t="s">
        <v>159</v>
      </c>
      <c r="E7729" s="37" t="s">
        <v>160</v>
      </c>
      <c r="F7729" s="37" t="s">
        <v>161</v>
      </c>
      <c r="G7729" s="37" t="s">
        <v>165</v>
      </c>
      <c r="H7729" s="28"/>
      <c r="I7729" s="30"/>
      <c r="J7729" s="3"/>
      <c r="AD7729" s="1"/>
      <c r="AE7729" s="1"/>
    </row>
    <row r="7730" spans="2:31" ht="13.25" customHeight="1" x14ac:dyDescent="0.35">
      <c r="B7730" s="49">
        <v>7499</v>
      </c>
      <c r="D7730" s="37" t="s">
        <v>162</v>
      </c>
      <c r="E7730" s="37" t="s">
        <v>162</v>
      </c>
      <c r="F7730" s="37" t="s">
        <v>162</v>
      </c>
      <c r="G7730" s="37" t="s">
        <v>162</v>
      </c>
      <c r="H7730" s="28"/>
      <c r="I7730" s="30"/>
      <c r="J7730" s="3"/>
      <c r="AD7730" s="1"/>
      <c r="AE7730" s="1"/>
    </row>
    <row r="7731" spans="2:31" ht="13.25" customHeight="1" x14ac:dyDescent="0.35">
      <c r="B7731" s="49">
        <v>7520</v>
      </c>
      <c r="D7731" s="38"/>
      <c r="E7731" s="38"/>
      <c r="F7731" s="38"/>
      <c r="G7731" s="103"/>
      <c r="H7731" s="104"/>
      <c r="I7731" s="30"/>
      <c r="J7731" s="3"/>
      <c r="AD7731" s="1"/>
      <c r="AE7731" s="1"/>
    </row>
    <row r="7732" spans="2:31" ht="13.25" customHeight="1" x14ac:dyDescent="0.35">
      <c r="B7732" s="49">
        <v>7522</v>
      </c>
      <c r="C7732" s="41"/>
      <c r="D7732" s="38"/>
      <c r="E7732" s="38"/>
      <c r="F7732" s="38"/>
      <c r="G7732" s="103"/>
      <c r="H7732" s="104"/>
      <c r="I7732" s="30"/>
      <c r="J7732" s="3"/>
      <c r="AD7732" s="1"/>
      <c r="AE7732" s="1"/>
    </row>
    <row r="7733" spans="2:31" ht="13.25" customHeight="1" x14ac:dyDescent="0.35">
      <c r="B7733" s="49">
        <v>7524</v>
      </c>
      <c r="H7733" s="28"/>
      <c r="I7733" s="30"/>
      <c r="J7733" s="3"/>
      <c r="AD7733" s="1"/>
      <c r="AE7733" s="1"/>
    </row>
    <row r="7734" spans="2:31" ht="13.25" customHeight="1" x14ac:dyDescent="0.35">
      <c r="B7734" s="49">
        <v>7525</v>
      </c>
      <c r="H7734" s="28"/>
      <c r="I7734" s="30"/>
      <c r="J7734" s="3"/>
      <c r="AD7734" s="1"/>
      <c r="AE7734" s="1"/>
    </row>
    <row r="7735" spans="2:31" ht="13.25" customHeight="1" x14ac:dyDescent="0.35">
      <c r="B7735" s="49">
        <v>7526</v>
      </c>
      <c r="H7735" s="28"/>
      <c r="I7735" s="30"/>
      <c r="J7735" s="3"/>
      <c r="AD7735" s="1"/>
      <c r="AE7735" s="1"/>
    </row>
    <row r="7736" spans="2:31" ht="13.25" customHeight="1" x14ac:dyDescent="0.35">
      <c r="B7736" s="49">
        <v>7527</v>
      </c>
      <c r="H7736" s="28"/>
      <c r="I7736" s="30"/>
      <c r="J7736" s="3"/>
      <c r="AD7736" s="1"/>
      <c r="AE7736" s="1"/>
    </row>
    <row r="7737" spans="2:31" ht="13.25" customHeight="1" x14ac:dyDescent="0.35">
      <c r="B7737" s="49">
        <v>7528</v>
      </c>
      <c r="H7737" s="28"/>
      <c r="I7737" s="30"/>
      <c r="J7737" s="3"/>
      <c r="AD7737" s="1"/>
      <c r="AE7737" s="1"/>
    </row>
    <row r="7738" spans="2:31" ht="13.25" customHeight="1" x14ac:dyDescent="0.35">
      <c r="B7738" s="49">
        <v>7529</v>
      </c>
      <c r="H7738" s="28"/>
      <c r="I7738" s="30"/>
      <c r="J7738" s="3"/>
      <c r="AD7738" s="1"/>
      <c r="AE7738" s="1"/>
    </row>
    <row r="7739" spans="2:31" ht="13.25" customHeight="1" x14ac:dyDescent="0.35">
      <c r="B7739" s="49">
        <v>7530</v>
      </c>
      <c r="H7739" s="28"/>
      <c r="I7739" s="30"/>
      <c r="J7739" s="3"/>
      <c r="AD7739" s="1"/>
      <c r="AE7739" s="1"/>
    </row>
    <row r="7740" spans="2:31" ht="13.25" customHeight="1" x14ac:dyDescent="0.35">
      <c r="B7740" s="49">
        <v>7531</v>
      </c>
      <c r="H7740" s="28"/>
      <c r="I7740" s="30"/>
      <c r="J7740" s="3"/>
      <c r="AD7740" s="1"/>
      <c r="AE7740" s="1"/>
    </row>
    <row r="7741" spans="2:31" ht="13.25" customHeight="1" x14ac:dyDescent="0.35">
      <c r="B7741" s="49">
        <v>7532</v>
      </c>
      <c r="H7741" s="28"/>
      <c r="I7741" s="30"/>
      <c r="J7741" s="3"/>
      <c r="AD7741" s="1"/>
      <c r="AE7741" s="1"/>
    </row>
    <row r="7742" spans="2:31" ht="13.25" customHeight="1" x14ac:dyDescent="0.35">
      <c r="B7742" s="49">
        <v>7533</v>
      </c>
      <c r="H7742" s="28"/>
      <c r="I7742" s="30"/>
      <c r="J7742" s="3"/>
      <c r="AD7742" s="1"/>
      <c r="AE7742" s="1"/>
    </row>
    <row r="7743" spans="2:31" ht="13.25" customHeight="1" x14ac:dyDescent="0.35">
      <c r="B7743" s="49">
        <v>7534</v>
      </c>
      <c r="H7743" s="28"/>
      <c r="I7743" s="30"/>
      <c r="J7743" s="3"/>
      <c r="AD7743" s="1"/>
      <c r="AE7743" s="1"/>
    </row>
    <row r="7744" spans="2:31" ht="13.25" customHeight="1" x14ac:dyDescent="0.35">
      <c r="B7744" s="49">
        <v>7535</v>
      </c>
      <c r="H7744" s="28"/>
      <c r="I7744" s="30"/>
      <c r="J7744" s="3"/>
      <c r="AD7744" s="1"/>
      <c r="AE7744" s="1"/>
    </row>
    <row r="7745" spans="2:31" ht="13.25" customHeight="1" x14ac:dyDescent="0.35">
      <c r="B7745" s="49">
        <v>7536</v>
      </c>
      <c r="H7745" s="28"/>
      <c r="I7745" s="30"/>
      <c r="J7745" s="3"/>
      <c r="AD7745" s="1"/>
      <c r="AE7745" s="1"/>
    </row>
    <row r="7746" spans="2:31" ht="13.25" customHeight="1" x14ac:dyDescent="0.35">
      <c r="B7746" s="49">
        <v>7537</v>
      </c>
      <c r="H7746" s="28"/>
      <c r="I7746" s="30"/>
      <c r="J7746" s="3"/>
      <c r="AD7746" s="1"/>
      <c r="AE7746" s="1"/>
    </row>
    <row r="7747" spans="2:31" ht="13.25" customHeight="1" x14ac:dyDescent="0.35">
      <c r="B7747" s="49">
        <v>7538</v>
      </c>
      <c r="H7747" s="28"/>
      <c r="I7747" s="30"/>
      <c r="J7747" s="3"/>
      <c r="AD7747" s="1"/>
      <c r="AE7747" s="1"/>
    </row>
    <row r="7748" spans="2:31" ht="13.25" customHeight="1" x14ac:dyDescent="0.35">
      <c r="B7748" s="49">
        <v>7539</v>
      </c>
      <c r="H7748" s="28"/>
      <c r="I7748" s="30"/>
      <c r="J7748" s="3"/>
      <c r="AD7748" s="1"/>
      <c r="AE7748" s="1"/>
    </row>
    <row r="7749" spans="2:31" ht="13.25" customHeight="1" x14ac:dyDescent="0.35">
      <c r="B7749" s="49">
        <v>7540</v>
      </c>
      <c r="H7749" s="28"/>
      <c r="I7749" s="30"/>
      <c r="J7749" s="3"/>
      <c r="AD7749" s="1"/>
      <c r="AE7749" s="1"/>
    </row>
    <row r="7750" spans="2:31" ht="13.25" customHeight="1" x14ac:dyDescent="0.35">
      <c r="B7750" s="49">
        <v>7541</v>
      </c>
      <c r="H7750" s="28"/>
      <c r="I7750" s="30"/>
      <c r="J7750" s="3"/>
      <c r="AD7750" s="1"/>
      <c r="AE7750" s="1"/>
    </row>
    <row r="7751" spans="2:31" ht="13.25" customHeight="1" x14ac:dyDescent="0.35">
      <c r="B7751" s="49">
        <v>7542</v>
      </c>
      <c r="H7751" s="28"/>
      <c r="I7751" s="30"/>
      <c r="J7751" s="3"/>
      <c r="AD7751" s="1"/>
      <c r="AE7751" s="1"/>
    </row>
    <row r="7752" spans="2:31" ht="13.25" customHeight="1" x14ac:dyDescent="0.35">
      <c r="B7752" s="49">
        <v>7543</v>
      </c>
      <c r="H7752" s="28"/>
      <c r="I7752" s="30"/>
      <c r="J7752" s="3"/>
      <c r="AD7752" s="1"/>
      <c r="AE7752" s="1"/>
    </row>
    <row r="7753" spans="2:31" ht="13.25" customHeight="1" x14ac:dyDescent="0.35">
      <c r="B7753" s="49">
        <v>7544</v>
      </c>
      <c r="H7753" s="28"/>
      <c r="I7753" s="30"/>
      <c r="J7753" s="3"/>
      <c r="AD7753" s="1"/>
      <c r="AE7753" s="1"/>
    </row>
    <row r="7754" spans="2:31" ht="13.25" customHeight="1" x14ac:dyDescent="0.35">
      <c r="B7754" s="49">
        <v>7545</v>
      </c>
      <c r="H7754" s="28"/>
      <c r="I7754" s="30"/>
      <c r="J7754" s="3"/>
      <c r="AD7754" s="1"/>
      <c r="AE7754" s="1"/>
    </row>
    <row r="7755" spans="2:31" ht="13.25" customHeight="1" x14ac:dyDescent="0.35">
      <c r="B7755" s="49">
        <v>7546</v>
      </c>
      <c r="H7755" s="28"/>
      <c r="I7755" s="30"/>
      <c r="J7755" s="3"/>
      <c r="AD7755" s="1"/>
      <c r="AE7755" s="1"/>
    </row>
    <row r="7756" spans="2:31" ht="13.25" customHeight="1" x14ac:dyDescent="0.35">
      <c r="B7756" s="49">
        <v>7547</v>
      </c>
      <c r="H7756" s="28"/>
      <c r="I7756" s="30"/>
      <c r="J7756" s="3"/>
      <c r="AD7756" s="1"/>
      <c r="AE7756" s="1"/>
    </row>
    <row r="7757" spans="2:31" ht="13.25" customHeight="1" x14ac:dyDescent="0.35">
      <c r="B7757" s="49">
        <v>7548</v>
      </c>
      <c r="H7757" s="28"/>
      <c r="I7757" s="30"/>
      <c r="J7757" s="3"/>
      <c r="AD7757" s="1"/>
      <c r="AE7757" s="1"/>
    </row>
    <row r="7758" spans="2:31" ht="13.25" customHeight="1" x14ac:dyDescent="0.35">
      <c r="B7758" s="49">
        <v>7549</v>
      </c>
      <c r="H7758" s="28"/>
      <c r="I7758" s="30"/>
      <c r="J7758" s="3"/>
      <c r="AD7758" s="1"/>
      <c r="AE7758" s="1"/>
    </row>
    <row r="7759" spans="2:31" ht="13.25" customHeight="1" x14ac:dyDescent="0.35">
      <c r="B7759" s="49">
        <v>7550</v>
      </c>
      <c r="H7759" s="28"/>
      <c r="I7759" s="30"/>
      <c r="J7759" s="3"/>
      <c r="AD7759" s="1"/>
      <c r="AE7759" s="1"/>
    </row>
    <row r="7760" spans="2:31" ht="13.25" customHeight="1" x14ac:dyDescent="0.35">
      <c r="B7760" s="49">
        <v>7551</v>
      </c>
      <c r="H7760" s="28"/>
      <c r="I7760" s="30"/>
      <c r="J7760" s="3"/>
      <c r="AD7760" s="1"/>
      <c r="AE7760" s="1"/>
    </row>
    <row r="7761" spans="2:31" ht="13.25" customHeight="1" x14ac:dyDescent="0.35">
      <c r="B7761" s="49">
        <v>7552</v>
      </c>
      <c r="H7761" s="28"/>
      <c r="I7761" s="30"/>
      <c r="J7761" s="3"/>
      <c r="AD7761" s="1"/>
      <c r="AE7761" s="1"/>
    </row>
    <row r="7762" spans="2:31" ht="13.25" customHeight="1" x14ac:dyDescent="0.35">
      <c r="B7762" s="49">
        <v>7553</v>
      </c>
      <c r="H7762" s="28"/>
      <c r="I7762" s="30"/>
      <c r="J7762" s="3"/>
      <c r="AD7762" s="1"/>
      <c r="AE7762" s="1"/>
    </row>
    <row r="7763" spans="2:31" ht="13.25" customHeight="1" x14ac:dyDescent="0.35">
      <c r="B7763" s="49">
        <v>7554</v>
      </c>
      <c r="H7763" s="28"/>
      <c r="I7763" s="30"/>
      <c r="J7763" s="3"/>
      <c r="AD7763" s="1"/>
      <c r="AE7763" s="1"/>
    </row>
    <row r="7764" spans="2:31" ht="13.25" customHeight="1" x14ac:dyDescent="0.35">
      <c r="B7764" s="49">
        <v>7555</v>
      </c>
      <c r="H7764" s="28"/>
      <c r="I7764" s="30"/>
      <c r="J7764" s="3"/>
      <c r="AD7764" s="1"/>
      <c r="AE7764" s="1"/>
    </row>
    <row r="7765" spans="2:31" ht="13.25" customHeight="1" x14ac:dyDescent="0.35">
      <c r="B7765" s="49">
        <v>7556</v>
      </c>
      <c r="H7765" s="28"/>
      <c r="I7765" s="30"/>
      <c r="J7765" s="3"/>
      <c r="AD7765" s="1"/>
      <c r="AE7765" s="1"/>
    </row>
    <row r="7766" spans="2:31" ht="13.25" customHeight="1" x14ac:dyDescent="0.35">
      <c r="B7766" s="49">
        <v>7557</v>
      </c>
      <c r="H7766" s="28"/>
      <c r="I7766" s="30"/>
      <c r="J7766" s="3"/>
      <c r="AD7766" s="1"/>
      <c r="AE7766" s="1"/>
    </row>
    <row r="7767" spans="2:31" ht="13.25" customHeight="1" x14ac:dyDescent="0.35">
      <c r="B7767" s="49">
        <v>7558</v>
      </c>
      <c r="H7767" s="28"/>
      <c r="I7767" s="30"/>
      <c r="J7767" s="3"/>
      <c r="AD7767" s="1"/>
      <c r="AE7767" s="1"/>
    </row>
    <row r="7768" spans="2:31" ht="13.25" customHeight="1" x14ac:dyDescent="0.35">
      <c r="B7768" s="49">
        <v>7559</v>
      </c>
      <c r="H7768" s="28"/>
      <c r="I7768" s="30"/>
      <c r="J7768" s="3"/>
      <c r="AD7768" s="1"/>
      <c r="AE7768" s="1"/>
    </row>
    <row r="7769" spans="2:31" ht="13.25" customHeight="1" x14ac:dyDescent="0.35">
      <c r="B7769" s="49">
        <v>7560</v>
      </c>
      <c r="H7769" s="28"/>
      <c r="I7769" s="30"/>
      <c r="J7769" s="3"/>
      <c r="AD7769" s="1"/>
      <c r="AE7769" s="1"/>
    </row>
    <row r="7770" spans="2:31" ht="13.25" customHeight="1" x14ac:dyDescent="0.35">
      <c r="B7770" s="49">
        <v>7561</v>
      </c>
      <c r="H7770" s="28"/>
      <c r="I7770" s="30"/>
      <c r="J7770" s="3"/>
      <c r="AD7770" s="1"/>
      <c r="AE7770" s="1"/>
    </row>
    <row r="7771" spans="2:31" ht="13.25" customHeight="1" x14ac:dyDescent="0.35">
      <c r="B7771" s="49">
        <v>7562</v>
      </c>
      <c r="H7771" s="28"/>
      <c r="I7771" s="30"/>
      <c r="J7771" s="3"/>
      <c r="AD7771" s="1"/>
      <c r="AE7771" s="1"/>
    </row>
    <row r="7772" spans="2:31" ht="13.25" customHeight="1" x14ac:dyDescent="0.35">
      <c r="B7772" s="49">
        <v>7563</v>
      </c>
      <c r="H7772" s="28"/>
      <c r="I7772" s="30"/>
      <c r="J7772" s="3"/>
      <c r="AD7772" s="1"/>
      <c r="AE7772" s="1"/>
    </row>
    <row r="7773" spans="2:31" ht="13.25" customHeight="1" x14ac:dyDescent="0.35">
      <c r="B7773" s="49">
        <v>7564</v>
      </c>
      <c r="H7773" s="28"/>
      <c r="I7773" s="30"/>
      <c r="J7773" s="3"/>
      <c r="AD7773" s="1"/>
      <c r="AE7773" s="1"/>
    </row>
    <row r="7774" spans="2:31" ht="13.25" customHeight="1" x14ac:dyDescent="0.35">
      <c r="B7774" s="49">
        <v>7565</v>
      </c>
      <c r="H7774" s="28"/>
      <c r="I7774" s="30"/>
      <c r="J7774" s="3"/>
      <c r="AD7774" s="1"/>
      <c r="AE7774" s="1"/>
    </row>
    <row r="7775" spans="2:31" ht="13.25" customHeight="1" x14ac:dyDescent="0.35">
      <c r="B7775" s="49">
        <v>7566</v>
      </c>
      <c r="H7775" s="28"/>
      <c r="I7775" s="30"/>
      <c r="J7775" s="3"/>
      <c r="AD7775" s="1"/>
      <c r="AE7775" s="1"/>
    </row>
    <row r="7776" spans="2:31" ht="13.25" customHeight="1" x14ac:dyDescent="0.35">
      <c r="B7776" s="49">
        <v>7567</v>
      </c>
      <c r="H7776" s="28"/>
      <c r="I7776" s="30"/>
      <c r="J7776" s="3"/>
      <c r="AD7776" s="1"/>
      <c r="AE7776" s="1"/>
    </row>
    <row r="7777" spans="2:31" ht="13.25" customHeight="1" x14ac:dyDescent="0.35">
      <c r="B7777" s="49">
        <v>7568</v>
      </c>
      <c r="H7777" s="28"/>
      <c r="I7777" s="30"/>
      <c r="J7777" s="3"/>
      <c r="AD7777" s="1"/>
      <c r="AE7777" s="1"/>
    </row>
    <row r="7778" spans="2:31" ht="13.25" customHeight="1" x14ac:dyDescent="0.35">
      <c r="B7778" s="49">
        <v>7569</v>
      </c>
      <c r="H7778" s="28"/>
      <c r="I7778" s="30"/>
      <c r="J7778" s="3"/>
      <c r="AD7778" s="1"/>
      <c r="AE7778" s="1"/>
    </row>
    <row r="7779" spans="2:31" ht="13.25" customHeight="1" x14ac:dyDescent="0.35">
      <c r="B7779" s="49">
        <v>7570</v>
      </c>
      <c r="H7779" s="28"/>
      <c r="I7779" s="30"/>
      <c r="J7779" s="3"/>
      <c r="AD7779" s="1"/>
      <c r="AE7779" s="1"/>
    </row>
    <row r="7780" spans="2:31" ht="13.25" customHeight="1" x14ac:dyDescent="0.35">
      <c r="B7780" s="49">
        <v>7571</v>
      </c>
      <c r="H7780" s="28"/>
      <c r="I7780" s="30"/>
      <c r="J7780" s="3"/>
      <c r="AD7780" s="1"/>
      <c r="AE7780" s="1"/>
    </row>
    <row r="7781" spans="2:31" ht="13.25" customHeight="1" x14ac:dyDescent="0.35">
      <c r="B7781" s="49">
        <v>7572</v>
      </c>
      <c r="H7781" s="28"/>
      <c r="I7781" s="30"/>
      <c r="J7781" s="3"/>
      <c r="AD7781" s="1"/>
      <c r="AE7781" s="1"/>
    </row>
    <row r="7782" spans="2:31" ht="13.25" customHeight="1" x14ac:dyDescent="0.35">
      <c r="B7782" s="49">
        <v>7573</v>
      </c>
      <c r="H7782" s="28"/>
      <c r="I7782" s="30"/>
      <c r="J7782" s="3"/>
      <c r="AD7782" s="1"/>
      <c r="AE7782" s="1"/>
    </row>
    <row r="7783" spans="2:31" ht="13.25" customHeight="1" x14ac:dyDescent="0.35">
      <c r="B7783" s="49">
        <v>7574</v>
      </c>
      <c r="H7783" s="28"/>
      <c r="I7783" s="30"/>
      <c r="J7783" s="3"/>
      <c r="AD7783" s="1"/>
      <c r="AE7783" s="1"/>
    </row>
    <row r="7784" spans="2:31" ht="13.25" customHeight="1" x14ac:dyDescent="0.35">
      <c r="B7784" s="49">
        <v>7575</v>
      </c>
      <c r="H7784" s="28"/>
      <c r="I7784" s="30"/>
      <c r="J7784" s="3"/>
      <c r="AD7784" s="1"/>
      <c r="AE7784" s="1"/>
    </row>
    <row r="7785" spans="2:31" ht="13.25" customHeight="1" x14ac:dyDescent="0.35">
      <c r="B7785" s="49">
        <v>7576</v>
      </c>
      <c r="H7785" s="28"/>
      <c r="I7785" s="30"/>
      <c r="J7785" s="3"/>
      <c r="AD7785" s="1"/>
      <c r="AE7785" s="1"/>
    </row>
    <row r="7786" spans="2:31" ht="13.25" customHeight="1" x14ac:dyDescent="0.35">
      <c r="B7786" s="49">
        <v>7577</v>
      </c>
      <c r="H7786" s="28"/>
      <c r="I7786" s="30"/>
      <c r="J7786" s="3"/>
      <c r="AD7786" s="1"/>
      <c r="AE7786" s="1"/>
    </row>
    <row r="7787" spans="2:31" ht="13.25" customHeight="1" x14ac:dyDescent="0.35">
      <c r="B7787" s="49">
        <v>7578</v>
      </c>
      <c r="H7787" s="28"/>
      <c r="I7787" s="30"/>
      <c r="J7787" s="3"/>
      <c r="AD7787" s="1"/>
      <c r="AE7787" s="1"/>
    </row>
    <row r="7788" spans="2:31" ht="13.25" customHeight="1" x14ac:dyDescent="0.35">
      <c r="B7788" s="49">
        <v>7579</v>
      </c>
      <c r="H7788" s="28"/>
      <c r="I7788" s="30"/>
      <c r="J7788" s="3"/>
      <c r="AD7788" s="1"/>
      <c r="AE7788" s="1"/>
    </row>
    <row r="7789" spans="2:31" ht="13.25" customHeight="1" x14ac:dyDescent="0.35">
      <c r="B7789" s="49">
        <v>7580</v>
      </c>
      <c r="H7789" s="28"/>
      <c r="I7789" s="30"/>
      <c r="J7789" s="3"/>
      <c r="AD7789" s="1"/>
      <c r="AE7789" s="1"/>
    </row>
    <row r="7790" spans="2:31" ht="13.25" customHeight="1" x14ac:dyDescent="0.35">
      <c r="B7790" s="49">
        <v>7581</v>
      </c>
      <c r="H7790" s="28"/>
      <c r="I7790" s="30"/>
      <c r="J7790" s="3"/>
      <c r="AD7790" s="1"/>
      <c r="AE7790" s="1"/>
    </row>
    <row r="7791" spans="2:31" ht="13.25" customHeight="1" x14ac:dyDescent="0.35">
      <c r="B7791" s="49">
        <v>7582</v>
      </c>
      <c r="H7791" s="28"/>
      <c r="I7791" s="30"/>
      <c r="J7791" s="3"/>
      <c r="AD7791" s="1"/>
      <c r="AE7791" s="1"/>
    </row>
    <row r="7792" spans="2:31" ht="13.25" customHeight="1" x14ac:dyDescent="0.35">
      <c r="B7792" s="49">
        <v>7583</v>
      </c>
      <c r="H7792" s="28"/>
      <c r="I7792" s="30"/>
      <c r="J7792" s="3"/>
      <c r="AD7792" s="1"/>
      <c r="AE7792" s="1"/>
    </row>
    <row r="7793" spans="1:31" ht="13.25" customHeight="1" x14ac:dyDescent="0.35">
      <c r="B7793" s="49">
        <v>7584</v>
      </c>
      <c r="H7793" s="28"/>
      <c r="I7793" s="30"/>
      <c r="J7793" s="3"/>
      <c r="AD7793" s="1"/>
      <c r="AE7793" s="1"/>
    </row>
    <row r="7794" spans="1:31" ht="13.25" customHeight="1" x14ac:dyDescent="0.35">
      <c r="B7794" s="49">
        <v>7585</v>
      </c>
      <c r="H7794" s="28"/>
      <c r="I7794" s="30"/>
      <c r="J7794" s="3"/>
      <c r="AD7794" s="1"/>
      <c r="AE7794" s="1"/>
    </row>
    <row r="7795" spans="1:31" ht="13.25" customHeight="1" x14ac:dyDescent="0.35">
      <c r="B7795" s="49">
        <v>7586</v>
      </c>
      <c r="H7795" s="28"/>
      <c r="I7795" s="30"/>
      <c r="J7795" s="3"/>
      <c r="AD7795" s="1"/>
      <c r="AE7795" s="1"/>
    </row>
    <row r="7796" spans="1:31" ht="13.25" customHeight="1" x14ac:dyDescent="0.35">
      <c r="B7796" s="49">
        <v>7587</v>
      </c>
      <c r="H7796" s="28"/>
      <c r="I7796" s="30"/>
      <c r="J7796" s="3"/>
      <c r="AD7796" s="1"/>
      <c r="AE7796" s="1"/>
    </row>
    <row r="7797" spans="1:31" ht="13.25" customHeight="1" x14ac:dyDescent="0.35">
      <c r="B7797" s="49">
        <v>7588</v>
      </c>
      <c r="H7797" s="28"/>
      <c r="I7797" s="30"/>
      <c r="J7797" s="3"/>
      <c r="AD7797" s="1"/>
      <c r="AE7797" s="1"/>
    </row>
    <row r="7798" spans="1:31" ht="13.25" customHeight="1" x14ac:dyDescent="0.35">
      <c r="B7798" s="49">
        <v>7589</v>
      </c>
      <c r="H7798" s="28"/>
      <c r="I7798" s="30"/>
      <c r="J7798" s="3"/>
      <c r="AD7798" s="1"/>
      <c r="AE7798" s="1"/>
    </row>
    <row r="7799" spans="1:31" ht="13.25" customHeight="1" x14ac:dyDescent="0.35">
      <c r="B7799" s="49">
        <v>7590</v>
      </c>
      <c r="H7799" s="28"/>
      <c r="I7799" s="30"/>
      <c r="J7799" s="3"/>
      <c r="AD7799" s="1"/>
      <c r="AE7799" s="1"/>
    </row>
    <row r="7800" spans="1:31" s="7" customFormat="1" ht="13.25" customHeight="1" x14ac:dyDescent="0.35">
      <c r="A7800" s="58"/>
      <c r="B7800" s="49">
        <v>7591</v>
      </c>
      <c r="C7800" s="28"/>
      <c r="D7800" s="30"/>
      <c r="E7800" s="30"/>
      <c r="F7800" s="30"/>
      <c r="G7800" s="40"/>
      <c r="H7800" s="28"/>
      <c r="I7800" s="38"/>
      <c r="J7800" s="22"/>
      <c r="S7800" s="50"/>
    </row>
    <row r="7801" spans="1:31" s="7" customFormat="1" ht="13.25" customHeight="1" x14ac:dyDescent="0.35">
      <c r="A7801" s="58"/>
      <c r="B7801" s="49">
        <v>7592</v>
      </c>
      <c r="C7801" s="28"/>
      <c r="D7801" s="30"/>
      <c r="E7801" s="30"/>
      <c r="F7801" s="30"/>
      <c r="G7801" s="40"/>
      <c r="H7801" s="28"/>
      <c r="I7801" s="38"/>
      <c r="J7801" s="22"/>
      <c r="S7801" s="50"/>
    </row>
    <row r="7802" spans="1:31" s="7" customFormat="1" ht="13.25" customHeight="1" x14ac:dyDescent="0.35">
      <c r="A7802" s="58"/>
      <c r="B7802" s="49">
        <v>7593</v>
      </c>
      <c r="C7802" s="28"/>
      <c r="D7802" s="30"/>
      <c r="E7802" s="30"/>
      <c r="F7802" s="30"/>
      <c r="G7802" s="40"/>
      <c r="H7802" s="28"/>
      <c r="I7802" s="38"/>
      <c r="J7802" s="22"/>
      <c r="S7802" s="50"/>
    </row>
    <row r="7803" spans="1:31" s="7" customFormat="1" ht="13.25" customHeight="1" x14ac:dyDescent="0.35">
      <c r="A7803" s="58"/>
      <c r="B7803" s="49">
        <v>7594</v>
      </c>
      <c r="C7803" s="28"/>
      <c r="D7803" s="30"/>
      <c r="E7803" s="30"/>
      <c r="F7803" s="30"/>
      <c r="G7803" s="40"/>
      <c r="H7803" s="28"/>
      <c r="I7803" s="38"/>
      <c r="J7803" s="22"/>
      <c r="S7803" s="50"/>
    </row>
    <row r="7804" spans="1:31" s="7" customFormat="1" ht="13.25" customHeight="1" x14ac:dyDescent="0.35">
      <c r="A7804" s="58"/>
      <c r="B7804" s="49">
        <v>7595</v>
      </c>
      <c r="C7804" s="28"/>
      <c r="D7804" s="30"/>
      <c r="E7804" s="30"/>
      <c r="F7804" s="30"/>
      <c r="G7804" s="40"/>
      <c r="H7804" s="28"/>
      <c r="I7804" s="38"/>
      <c r="J7804" s="22"/>
      <c r="S7804" s="50"/>
    </row>
    <row r="7805" spans="1:31" s="7" customFormat="1" ht="13.25" customHeight="1" x14ac:dyDescent="0.35">
      <c r="A7805" s="58"/>
      <c r="B7805" s="49">
        <v>7596</v>
      </c>
      <c r="C7805" s="28"/>
      <c r="D7805" s="30"/>
      <c r="E7805" s="30"/>
      <c r="F7805" s="30"/>
      <c r="G7805" s="40"/>
      <c r="H7805" s="28"/>
      <c r="I7805" s="38"/>
      <c r="J7805" s="22"/>
      <c r="S7805" s="50"/>
    </row>
    <row r="7806" spans="1:31" s="7" customFormat="1" ht="13.25" customHeight="1" x14ac:dyDescent="0.35">
      <c r="A7806" s="58"/>
      <c r="B7806" s="49">
        <v>7597</v>
      </c>
      <c r="C7806" s="28"/>
      <c r="D7806" s="30"/>
      <c r="E7806" s="30"/>
      <c r="F7806" s="30"/>
      <c r="G7806" s="40"/>
      <c r="H7806" s="28"/>
      <c r="I7806" s="38"/>
      <c r="J7806" s="22"/>
      <c r="S7806" s="50"/>
    </row>
    <row r="7807" spans="1:31" s="7" customFormat="1" ht="13.25" customHeight="1" x14ac:dyDescent="0.35">
      <c r="A7807" s="58"/>
      <c r="B7807" s="49">
        <v>7598</v>
      </c>
      <c r="C7807" s="28"/>
      <c r="D7807" s="37" t="s">
        <v>159</v>
      </c>
      <c r="E7807" s="37" t="s">
        <v>160</v>
      </c>
      <c r="F7807" s="37" t="s">
        <v>161</v>
      </c>
      <c r="G7807" s="42" t="s">
        <v>165</v>
      </c>
      <c r="H7807" s="28"/>
      <c r="I7807" s="38"/>
      <c r="J7807" s="22"/>
      <c r="S7807" s="50"/>
    </row>
    <row r="7808" spans="1:31" s="7" customFormat="1" ht="13.25" customHeight="1" x14ac:dyDescent="0.35">
      <c r="A7808" s="58"/>
      <c r="B7808" s="49">
        <v>7599</v>
      </c>
      <c r="C7808" s="28"/>
      <c r="D7808" s="37" t="s">
        <v>162</v>
      </c>
      <c r="E7808" s="37" t="s">
        <v>162</v>
      </c>
      <c r="F7808" s="37" t="s">
        <v>162</v>
      </c>
      <c r="G7808" s="42" t="s">
        <v>162</v>
      </c>
      <c r="H7808" s="28"/>
      <c r="I7808" s="38"/>
      <c r="J7808" s="22"/>
      <c r="S7808" s="50"/>
    </row>
    <row r="7809" spans="1:31" s="7" customFormat="1" ht="13.25" customHeight="1" x14ac:dyDescent="0.35">
      <c r="A7809" s="58"/>
      <c r="B7809" s="49">
        <v>7620</v>
      </c>
      <c r="C7809" s="28"/>
      <c r="D7809" s="38"/>
      <c r="E7809" s="38"/>
      <c r="F7809" s="38"/>
      <c r="G7809" s="102"/>
      <c r="H7809" s="104"/>
      <c r="I7809" s="38"/>
      <c r="J7809" s="22"/>
      <c r="S7809" s="50"/>
    </row>
    <row r="7810" spans="1:31" s="7" customFormat="1" ht="13.25" customHeight="1" x14ac:dyDescent="0.35">
      <c r="A7810" s="58"/>
      <c r="B7810" s="49">
        <v>7622</v>
      </c>
      <c r="C7810" s="41"/>
      <c r="D7810" s="38"/>
      <c r="E7810" s="38"/>
      <c r="F7810" s="38"/>
      <c r="G7810" s="102"/>
      <c r="H7810" s="104"/>
      <c r="I7810" s="38"/>
      <c r="J7810" s="22"/>
      <c r="S7810" s="50"/>
    </row>
    <row r="7811" spans="1:31" s="7" customFormat="1" ht="13.25" customHeight="1" x14ac:dyDescent="0.35">
      <c r="A7811" s="58"/>
      <c r="B7811" s="49">
        <v>7624</v>
      </c>
      <c r="C7811" s="28"/>
      <c r="D7811" s="30"/>
      <c r="E7811" s="30"/>
      <c r="F7811" s="30"/>
      <c r="G7811" s="40"/>
      <c r="H7811" s="28"/>
      <c r="I7811" s="38"/>
      <c r="J7811" s="22"/>
      <c r="S7811" s="50"/>
    </row>
    <row r="7812" spans="1:31" s="7" customFormat="1" ht="13.25" customHeight="1" x14ac:dyDescent="0.35">
      <c r="A7812" s="58"/>
      <c r="B7812" s="49">
        <v>7625</v>
      </c>
      <c r="C7812" s="28"/>
      <c r="D7812" s="30"/>
      <c r="E7812" s="30"/>
      <c r="F7812" s="30"/>
      <c r="G7812" s="40"/>
      <c r="H7812" s="28"/>
      <c r="I7812" s="38"/>
      <c r="J7812" s="22"/>
      <c r="S7812" s="50"/>
    </row>
    <row r="7813" spans="1:31" s="7" customFormat="1" ht="13.25" customHeight="1" x14ac:dyDescent="0.35">
      <c r="A7813" s="58"/>
      <c r="B7813" s="49">
        <v>7626</v>
      </c>
      <c r="C7813" s="28"/>
      <c r="D7813" s="30"/>
      <c r="E7813" s="30"/>
      <c r="F7813" s="30"/>
      <c r="G7813" s="40"/>
      <c r="H7813" s="28"/>
      <c r="I7813" s="38"/>
      <c r="J7813" s="22"/>
      <c r="S7813" s="50"/>
    </row>
    <row r="7814" spans="1:31" s="7" customFormat="1" ht="13.25" customHeight="1" x14ac:dyDescent="0.35">
      <c r="A7814" s="58"/>
      <c r="B7814" s="49">
        <v>7627</v>
      </c>
      <c r="C7814" s="28"/>
      <c r="D7814" s="30"/>
      <c r="E7814" s="30"/>
      <c r="F7814" s="30"/>
      <c r="G7814" s="40"/>
      <c r="H7814" s="28"/>
      <c r="I7814" s="38"/>
      <c r="J7814" s="22"/>
      <c r="S7814" s="50"/>
    </row>
    <row r="7815" spans="1:31" s="7" customFormat="1" ht="13.25" customHeight="1" x14ac:dyDescent="0.35">
      <c r="A7815" s="58"/>
      <c r="B7815" s="49">
        <v>7628</v>
      </c>
      <c r="C7815" s="28"/>
      <c r="D7815" s="30"/>
      <c r="E7815" s="30"/>
      <c r="F7815" s="30"/>
      <c r="G7815" s="40"/>
      <c r="H7815" s="28"/>
      <c r="I7815" s="38"/>
      <c r="J7815" s="22"/>
      <c r="S7815" s="50"/>
    </row>
    <row r="7816" spans="1:31" s="7" customFormat="1" ht="13.25" customHeight="1" x14ac:dyDescent="0.35">
      <c r="A7816" s="58"/>
      <c r="B7816" s="49">
        <v>7629</v>
      </c>
      <c r="C7816" s="28"/>
      <c r="D7816" s="30"/>
      <c r="E7816" s="30"/>
      <c r="F7816" s="30"/>
      <c r="G7816" s="40"/>
      <c r="H7816" s="28"/>
      <c r="I7816" s="38"/>
      <c r="J7816" s="22"/>
      <c r="S7816" s="50"/>
    </row>
    <row r="7817" spans="1:31" s="7" customFormat="1" ht="13.25" customHeight="1" x14ac:dyDescent="0.35">
      <c r="A7817" s="58"/>
      <c r="B7817" s="49">
        <v>7630</v>
      </c>
      <c r="C7817" s="28"/>
      <c r="D7817" s="30"/>
      <c r="E7817" s="30"/>
      <c r="F7817" s="30"/>
      <c r="G7817" s="40"/>
      <c r="H7817" s="28"/>
      <c r="I7817" s="38"/>
      <c r="J7817" s="22"/>
      <c r="S7817" s="50"/>
    </row>
    <row r="7818" spans="1:31" s="7" customFormat="1" ht="13.25" customHeight="1" x14ac:dyDescent="0.35">
      <c r="A7818" s="58"/>
      <c r="B7818" s="49">
        <v>7631</v>
      </c>
      <c r="C7818" s="28"/>
      <c r="D7818" s="30"/>
      <c r="E7818" s="30"/>
      <c r="F7818" s="30"/>
      <c r="G7818" s="40"/>
      <c r="H7818" s="28"/>
      <c r="I7818" s="38"/>
      <c r="J7818" s="22"/>
      <c r="S7818" s="50"/>
    </row>
    <row r="7819" spans="1:31" s="7" customFormat="1" ht="13.25" customHeight="1" x14ac:dyDescent="0.35">
      <c r="A7819" s="58"/>
      <c r="B7819" s="49">
        <v>7632</v>
      </c>
      <c r="C7819" s="28"/>
      <c r="D7819" s="30"/>
      <c r="E7819" s="30"/>
      <c r="F7819" s="30"/>
      <c r="G7819" s="30"/>
      <c r="H7819" s="28"/>
      <c r="I7819" s="38"/>
      <c r="J7819" s="22"/>
      <c r="S7819" s="50"/>
    </row>
    <row r="7820" spans="1:31" s="7" customFormat="1" ht="13.25" customHeight="1" x14ac:dyDescent="0.35">
      <c r="A7820" s="58"/>
      <c r="B7820" s="49">
        <v>7633</v>
      </c>
      <c r="C7820" s="28"/>
      <c r="D7820" s="30"/>
      <c r="E7820" s="30"/>
      <c r="F7820" s="30"/>
      <c r="G7820" s="40"/>
      <c r="H7820" s="28"/>
      <c r="I7820" s="38"/>
      <c r="J7820" s="22"/>
      <c r="S7820" s="50"/>
    </row>
    <row r="7821" spans="1:31" s="7" customFormat="1" ht="13.25" customHeight="1" x14ac:dyDescent="0.35">
      <c r="A7821" s="58"/>
      <c r="B7821" s="49">
        <v>7634</v>
      </c>
      <c r="C7821" s="28"/>
      <c r="D7821" s="30"/>
      <c r="E7821" s="30"/>
      <c r="F7821" s="30"/>
      <c r="G7821" s="30"/>
      <c r="H7821" s="28"/>
      <c r="I7821" s="38"/>
      <c r="J7821" s="22"/>
      <c r="S7821" s="50"/>
    </row>
    <row r="7822" spans="1:31" s="7" customFormat="1" ht="13.25" customHeight="1" x14ac:dyDescent="0.35">
      <c r="A7822" s="58"/>
      <c r="B7822" s="49">
        <v>7635</v>
      </c>
      <c r="C7822" s="28"/>
      <c r="D7822" s="30"/>
      <c r="E7822" s="30"/>
      <c r="F7822" s="30"/>
      <c r="G7822" s="40"/>
      <c r="H7822" s="28"/>
      <c r="I7822" s="38"/>
      <c r="J7822" s="22"/>
      <c r="S7822" s="50"/>
    </row>
    <row r="7823" spans="1:31" ht="13.25" customHeight="1" x14ac:dyDescent="0.35">
      <c r="B7823" s="49">
        <v>7636</v>
      </c>
      <c r="H7823" s="28"/>
      <c r="I7823" s="30"/>
      <c r="J7823" s="3"/>
      <c r="AD7823" s="1"/>
      <c r="AE7823" s="1"/>
    </row>
    <row r="7824" spans="1:31" ht="13.25" customHeight="1" x14ac:dyDescent="0.35">
      <c r="B7824" s="49">
        <v>7637</v>
      </c>
      <c r="H7824" s="28"/>
      <c r="I7824" s="30"/>
      <c r="J7824" s="3"/>
      <c r="AD7824" s="1"/>
      <c r="AE7824" s="1"/>
    </row>
    <row r="7825" spans="2:31" ht="13.25" customHeight="1" x14ac:dyDescent="0.35">
      <c r="B7825" s="49">
        <v>7638</v>
      </c>
      <c r="H7825" s="28"/>
      <c r="I7825" s="30"/>
      <c r="J7825" s="3"/>
      <c r="AD7825" s="1"/>
      <c r="AE7825" s="1"/>
    </row>
    <row r="7826" spans="2:31" ht="13.25" customHeight="1" x14ac:dyDescent="0.35">
      <c r="B7826" s="49">
        <v>7639</v>
      </c>
      <c r="H7826" s="28"/>
      <c r="I7826" s="30"/>
      <c r="J7826" s="3"/>
      <c r="AD7826" s="1"/>
      <c r="AE7826" s="1"/>
    </row>
    <row r="7827" spans="2:31" ht="13.25" customHeight="1" x14ac:dyDescent="0.35">
      <c r="B7827" s="49">
        <v>7640</v>
      </c>
      <c r="H7827" s="28"/>
      <c r="I7827" s="30"/>
      <c r="J7827" s="3"/>
      <c r="AD7827" s="1"/>
      <c r="AE7827" s="1"/>
    </row>
    <row r="7828" spans="2:31" ht="13.25" customHeight="1" x14ac:dyDescent="0.35">
      <c r="B7828" s="49">
        <v>7641</v>
      </c>
      <c r="H7828" s="28"/>
      <c r="I7828" s="30"/>
      <c r="J7828" s="3"/>
      <c r="AD7828" s="1"/>
      <c r="AE7828" s="1"/>
    </row>
    <row r="7829" spans="2:31" ht="13.25" customHeight="1" x14ac:dyDescent="0.35">
      <c r="B7829" s="49">
        <v>7642</v>
      </c>
      <c r="H7829" s="28"/>
      <c r="I7829" s="30"/>
      <c r="J7829" s="3"/>
      <c r="AD7829" s="1"/>
      <c r="AE7829" s="1"/>
    </row>
    <row r="7830" spans="2:31" ht="13.25" customHeight="1" x14ac:dyDescent="0.35">
      <c r="B7830" s="49">
        <v>7643</v>
      </c>
      <c r="H7830" s="28"/>
      <c r="I7830" s="30"/>
      <c r="J7830" s="3"/>
      <c r="AD7830" s="1"/>
      <c r="AE7830" s="1"/>
    </row>
    <row r="7831" spans="2:31" ht="13.25" customHeight="1" x14ac:dyDescent="0.35">
      <c r="B7831" s="49">
        <v>7644</v>
      </c>
      <c r="H7831" s="28"/>
      <c r="I7831" s="30"/>
      <c r="J7831" s="3"/>
      <c r="AD7831" s="1"/>
      <c r="AE7831" s="1"/>
    </row>
    <row r="7832" spans="2:31" ht="13.25" customHeight="1" x14ac:dyDescent="0.35">
      <c r="B7832" s="49">
        <v>7645</v>
      </c>
      <c r="H7832" s="28"/>
      <c r="I7832" s="30"/>
      <c r="J7832" s="3"/>
      <c r="AD7832" s="1"/>
      <c r="AE7832" s="1"/>
    </row>
    <row r="7833" spans="2:31" ht="13.25" customHeight="1" x14ac:dyDescent="0.35">
      <c r="B7833" s="49">
        <v>7646</v>
      </c>
      <c r="H7833" s="28"/>
      <c r="I7833" s="30"/>
      <c r="J7833" s="3"/>
      <c r="AD7833" s="1"/>
      <c r="AE7833" s="1"/>
    </row>
    <row r="7834" spans="2:31" ht="13.25" customHeight="1" x14ac:dyDescent="0.35">
      <c r="B7834" s="49">
        <v>7647</v>
      </c>
      <c r="H7834" s="28"/>
      <c r="I7834" s="30"/>
      <c r="J7834" s="3"/>
      <c r="AD7834" s="1"/>
      <c r="AE7834" s="1"/>
    </row>
    <row r="7835" spans="2:31" ht="13.25" customHeight="1" x14ac:dyDescent="0.35">
      <c r="B7835" s="49">
        <v>7648</v>
      </c>
      <c r="H7835" s="28"/>
      <c r="I7835" s="30"/>
      <c r="J7835" s="3"/>
      <c r="AD7835" s="1"/>
      <c r="AE7835" s="1"/>
    </row>
    <row r="7836" spans="2:31" ht="13.25" customHeight="1" x14ac:dyDescent="0.35">
      <c r="B7836" s="49">
        <v>7649</v>
      </c>
      <c r="H7836" s="28"/>
      <c r="I7836" s="30"/>
      <c r="J7836" s="3"/>
      <c r="AD7836" s="1"/>
      <c r="AE7836" s="1"/>
    </row>
    <row r="7837" spans="2:31" ht="13.25" customHeight="1" x14ac:dyDescent="0.35">
      <c r="B7837" s="49">
        <v>7650</v>
      </c>
      <c r="H7837" s="28"/>
      <c r="I7837" s="30"/>
      <c r="J7837" s="3"/>
      <c r="AD7837" s="1"/>
      <c r="AE7837" s="1"/>
    </row>
    <row r="7838" spans="2:31" ht="13.25" customHeight="1" x14ac:dyDescent="0.35">
      <c r="B7838" s="49">
        <v>7651</v>
      </c>
      <c r="H7838" s="28"/>
      <c r="I7838" s="30"/>
      <c r="J7838" s="3"/>
      <c r="AD7838" s="1"/>
      <c r="AE7838" s="1"/>
    </row>
    <row r="7839" spans="2:31" ht="13.25" customHeight="1" x14ac:dyDescent="0.35">
      <c r="B7839" s="49">
        <v>7652</v>
      </c>
      <c r="H7839" s="28"/>
      <c r="I7839" s="30"/>
      <c r="J7839" s="3"/>
      <c r="AD7839" s="1"/>
      <c r="AE7839" s="1"/>
    </row>
    <row r="7840" spans="2:31" ht="13.25" customHeight="1" x14ac:dyDescent="0.35">
      <c r="B7840" s="49">
        <v>7653</v>
      </c>
      <c r="H7840" s="28"/>
      <c r="I7840" s="30"/>
      <c r="J7840" s="3"/>
      <c r="AD7840" s="1"/>
      <c r="AE7840" s="1"/>
    </row>
    <row r="7841" spans="2:31" ht="13.25" customHeight="1" x14ac:dyDescent="0.35">
      <c r="B7841" s="49">
        <v>7654</v>
      </c>
      <c r="H7841" s="28"/>
      <c r="I7841" s="30"/>
      <c r="J7841" s="3"/>
      <c r="AD7841" s="1"/>
      <c r="AE7841" s="1"/>
    </row>
    <row r="7842" spans="2:31" ht="13.25" customHeight="1" x14ac:dyDescent="0.35">
      <c r="B7842" s="49">
        <v>7655</v>
      </c>
      <c r="H7842" s="28"/>
      <c r="I7842" s="30"/>
      <c r="J7842" s="3"/>
      <c r="AD7842" s="1"/>
      <c r="AE7842" s="1"/>
    </row>
    <row r="7843" spans="2:31" ht="13.25" customHeight="1" x14ac:dyDescent="0.35">
      <c r="B7843" s="49">
        <v>7656</v>
      </c>
      <c r="H7843" s="28"/>
      <c r="I7843" s="30"/>
      <c r="J7843" s="3"/>
      <c r="AD7843" s="1"/>
      <c r="AE7843" s="1"/>
    </row>
    <row r="7844" spans="2:31" ht="13.25" customHeight="1" x14ac:dyDescent="0.35">
      <c r="B7844" s="49">
        <v>7657</v>
      </c>
      <c r="H7844" s="28"/>
      <c r="I7844" s="30"/>
      <c r="J7844" s="3"/>
      <c r="AD7844" s="1"/>
      <c r="AE7844" s="1"/>
    </row>
    <row r="7845" spans="2:31" ht="13.25" customHeight="1" x14ac:dyDescent="0.35">
      <c r="B7845" s="49">
        <v>7658</v>
      </c>
      <c r="H7845" s="28"/>
      <c r="I7845" s="30"/>
      <c r="J7845" s="3"/>
      <c r="AD7845" s="1"/>
      <c r="AE7845" s="1"/>
    </row>
    <row r="7846" spans="2:31" ht="13.25" customHeight="1" x14ac:dyDescent="0.35">
      <c r="B7846" s="49">
        <v>7659</v>
      </c>
      <c r="H7846" s="28"/>
      <c r="I7846" s="30"/>
      <c r="J7846" s="3"/>
      <c r="AD7846" s="1"/>
      <c r="AE7846" s="1"/>
    </row>
    <row r="7847" spans="2:31" ht="13.25" customHeight="1" x14ac:dyDescent="0.35">
      <c r="B7847" s="49">
        <v>7660</v>
      </c>
      <c r="H7847" s="28"/>
      <c r="I7847" s="30"/>
      <c r="J7847" s="3"/>
      <c r="AD7847" s="1"/>
      <c r="AE7847" s="1"/>
    </row>
    <row r="7848" spans="2:31" ht="13.25" customHeight="1" x14ac:dyDescent="0.35">
      <c r="B7848" s="49">
        <v>7661</v>
      </c>
      <c r="H7848" s="28"/>
      <c r="I7848" s="30"/>
      <c r="J7848" s="3"/>
      <c r="AD7848" s="1"/>
      <c r="AE7848" s="1"/>
    </row>
    <row r="7849" spans="2:31" ht="13.25" customHeight="1" x14ac:dyDescent="0.35">
      <c r="B7849" s="49">
        <v>7662</v>
      </c>
      <c r="H7849" s="28"/>
      <c r="I7849" s="30"/>
      <c r="J7849" s="3"/>
      <c r="AD7849" s="1"/>
      <c r="AE7849" s="1"/>
    </row>
    <row r="7850" spans="2:31" ht="13.25" customHeight="1" x14ac:dyDescent="0.35">
      <c r="B7850" s="49">
        <v>7663</v>
      </c>
      <c r="H7850" s="28"/>
      <c r="I7850" s="30"/>
      <c r="J7850" s="3"/>
      <c r="AD7850" s="1"/>
      <c r="AE7850" s="1"/>
    </row>
    <row r="7851" spans="2:31" ht="13.25" customHeight="1" x14ac:dyDescent="0.35">
      <c r="B7851" s="49">
        <v>7664</v>
      </c>
      <c r="H7851" s="28"/>
      <c r="I7851" s="30"/>
      <c r="J7851" s="3"/>
      <c r="AD7851" s="1"/>
      <c r="AE7851" s="1"/>
    </row>
    <row r="7852" spans="2:31" ht="13.25" customHeight="1" x14ac:dyDescent="0.35">
      <c r="B7852" s="49">
        <v>7665</v>
      </c>
      <c r="H7852" s="28"/>
      <c r="I7852" s="30"/>
      <c r="J7852" s="3"/>
      <c r="AD7852" s="1"/>
      <c r="AE7852" s="1"/>
    </row>
    <row r="7853" spans="2:31" ht="13.25" customHeight="1" x14ac:dyDescent="0.35">
      <c r="B7853" s="49">
        <v>7666</v>
      </c>
      <c r="H7853" s="28"/>
      <c r="I7853" s="30"/>
      <c r="J7853" s="3"/>
      <c r="AD7853" s="1"/>
      <c r="AE7853" s="1"/>
    </row>
    <row r="7854" spans="2:31" ht="13.25" customHeight="1" x14ac:dyDescent="0.35">
      <c r="B7854" s="49">
        <v>7667</v>
      </c>
      <c r="H7854" s="28"/>
      <c r="I7854" s="30"/>
      <c r="J7854" s="3"/>
      <c r="AD7854" s="1"/>
      <c r="AE7854" s="1"/>
    </row>
    <row r="7855" spans="2:31" ht="13.25" customHeight="1" x14ac:dyDescent="0.35">
      <c r="B7855" s="49">
        <v>7668</v>
      </c>
      <c r="H7855" s="28"/>
      <c r="I7855" s="30"/>
      <c r="J7855" s="3"/>
      <c r="AD7855" s="1"/>
      <c r="AE7855" s="1"/>
    </row>
    <row r="7856" spans="2:31" ht="13.25" customHeight="1" x14ac:dyDescent="0.35">
      <c r="B7856" s="49">
        <v>7669</v>
      </c>
      <c r="H7856" s="28"/>
      <c r="I7856" s="30"/>
      <c r="J7856" s="3"/>
      <c r="AD7856" s="1"/>
      <c r="AE7856" s="1"/>
    </row>
    <row r="7857" spans="2:31" ht="13.25" customHeight="1" x14ac:dyDescent="0.35">
      <c r="B7857" s="49">
        <v>7670</v>
      </c>
      <c r="H7857" s="28"/>
      <c r="I7857" s="30"/>
      <c r="J7857" s="3"/>
      <c r="AD7857" s="1"/>
      <c r="AE7857" s="1"/>
    </row>
    <row r="7858" spans="2:31" ht="13.25" customHeight="1" x14ac:dyDescent="0.35">
      <c r="B7858" s="49">
        <v>7671</v>
      </c>
      <c r="H7858" s="28"/>
      <c r="I7858" s="30"/>
      <c r="J7858" s="3"/>
      <c r="AD7858" s="1"/>
      <c r="AE7858" s="1"/>
    </row>
    <row r="7859" spans="2:31" ht="13.25" customHeight="1" x14ac:dyDescent="0.35">
      <c r="B7859" s="49">
        <v>7672</v>
      </c>
      <c r="H7859" s="28"/>
      <c r="I7859" s="30"/>
      <c r="J7859" s="3"/>
      <c r="AD7859" s="1"/>
      <c r="AE7859" s="1"/>
    </row>
    <row r="7860" spans="2:31" ht="13.25" customHeight="1" x14ac:dyDescent="0.35">
      <c r="B7860" s="49">
        <v>7673</v>
      </c>
      <c r="H7860" s="28"/>
      <c r="I7860" s="30"/>
      <c r="J7860" s="3"/>
      <c r="AD7860" s="1"/>
      <c r="AE7860" s="1"/>
    </row>
    <row r="7861" spans="2:31" ht="13.25" customHeight="1" x14ac:dyDescent="0.35">
      <c r="B7861" s="49">
        <v>7674</v>
      </c>
      <c r="H7861" s="28"/>
      <c r="I7861" s="30"/>
      <c r="J7861" s="3"/>
      <c r="AD7861" s="1"/>
      <c r="AE7861" s="1"/>
    </row>
    <row r="7862" spans="2:31" ht="13.25" customHeight="1" x14ac:dyDescent="0.35">
      <c r="B7862" s="49">
        <v>7675</v>
      </c>
      <c r="H7862" s="28"/>
      <c r="I7862" s="30"/>
      <c r="J7862" s="3"/>
      <c r="AD7862" s="1"/>
      <c r="AE7862" s="1"/>
    </row>
    <row r="7863" spans="2:31" ht="13.25" customHeight="1" x14ac:dyDescent="0.35">
      <c r="B7863" s="49">
        <v>7676</v>
      </c>
      <c r="H7863" s="28"/>
      <c r="I7863" s="30"/>
      <c r="J7863" s="3"/>
      <c r="AD7863" s="1"/>
      <c r="AE7863" s="1"/>
    </row>
    <row r="7864" spans="2:31" ht="13.25" customHeight="1" x14ac:dyDescent="0.35">
      <c r="B7864" s="49">
        <v>7677</v>
      </c>
      <c r="H7864" s="28"/>
      <c r="I7864" s="30"/>
      <c r="J7864" s="3"/>
      <c r="AD7864" s="1"/>
      <c r="AE7864" s="1"/>
    </row>
    <row r="7865" spans="2:31" ht="13.25" customHeight="1" x14ac:dyDescent="0.35">
      <c r="B7865" s="49">
        <v>7678</v>
      </c>
      <c r="H7865" s="28"/>
      <c r="I7865" s="30"/>
      <c r="J7865" s="3"/>
      <c r="AD7865" s="1"/>
      <c r="AE7865" s="1"/>
    </row>
    <row r="7866" spans="2:31" ht="13.25" customHeight="1" x14ac:dyDescent="0.35">
      <c r="B7866" s="49">
        <v>7679</v>
      </c>
      <c r="H7866" s="28"/>
      <c r="I7866" s="30"/>
      <c r="J7866" s="3"/>
      <c r="AD7866" s="1"/>
      <c r="AE7866" s="1"/>
    </row>
    <row r="7867" spans="2:31" ht="13.25" customHeight="1" x14ac:dyDescent="0.35">
      <c r="B7867" s="49">
        <v>7680</v>
      </c>
      <c r="H7867" s="28"/>
      <c r="I7867" s="30"/>
      <c r="J7867" s="3"/>
      <c r="AD7867" s="1"/>
      <c r="AE7867" s="1"/>
    </row>
    <row r="7868" spans="2:31" ht="13.25" customHeight="1" x14ac:dyDescent="0.35">
      <c r="B7868" s="49">
        <v>7681</v>
      </c>
      <c r="H7868" s="28"/>
      <c r="I7868" s="30"/>
      <c r="J7868" s="3"/>
      <c r="AD7868" s="1"/>
      <c r="AE7868" s="1"/>
    </row>
    <row r="7869" spans="2:31" ht="13.25" customHeight="1" x14ac:dyDescent="0.35">
      <c r="B7869" s="49">
        <v>7682</v>
      </c>
      <c r="H7869" s="28"/>
      <c r="I7869" s="30"/>
      <c r="J7869" s="3"/>
      <c r="AD7869" s="1"/>
      <c r="AE7869" s="1"/>
    </row>
    <row r="7870" spans="2:31" ht="13.25" customHeight="1" x14ac:dyDescent="0.35">
      <c r="B7870" s="49">
        <v>7683</v>
      </c>
      <c r="H7870" s="28"/>
      <c r="I7870" s="30"/>
      <c r="J7870" s="3"/>
      <c r="AD7870" s="1"/>
      <c r="AE7870" s="1"/>
    </row>
    <row r="7871" spans="2:31" ht="13.25" customHeight="1" x14ac:dyDescent="0.35">
      <c r="B7871" s="49">
        <v>7684</v>
      </c>
      <c r="H7871" s="28"/>
      <c r="I7871" s="30"/>
      <c r="J7871" s="3"/>
      <c r="AD7871" s="1"/>
      <c r="AE7871" s="1"/>
    </row>
    <row r="7872" spans="2:31" ht="13.25" customHeight="1" x14ac:dyDescent="0.35">
      <c r="B7872" s="49">
        <v>7685</v>
      </c>
      <c r="H7872" s="28"/>
      <c r="I7872" s="30"/>
      <c r="J7872" s="3"/>
      <c r="AD7872" s="1"/>
      <c r="AE7872" s="1"/>
    </row>
    <row r="7873" spans="2:31" ht="13.25" customHeight="1" x14ac:dyDescent="0.35">
      <c r="B7873" s="49">
        <v>7686</v>
      </c>
      <c r="H7873" s="28"/>
      <c r="I7873" s="30"/>
      <c r="J7873" s="3"/>
      <c r="AD7873" s="1"/>
      <c r="AE7873" s="1"/>
    </row>
    <row r="7874" spans="2:31" ht="13.25" customHeight="1" x14ac:dyDescent="0.35">
      <c r="B7874" s="49">
        <v>7687</v>
      </c>
      <c r="H7874" s="28"/>
      <c r="I7874" s="30"/>
      <c r="J7874" s="3"/>
      <c r="AD7874" s="1"/>
      <c r="AE7874" s="1"/>
    </row>
    <row r="7875" spans="2:31" ht="13.25" customHeight="1" x14ac:dyDescent="0.35">
      <c r="B7875" s="49">
        <v>7688</v>
      </c>
      <c r="H7875" s="28"/>
      <c r="I7875" s="30"/>
      <c r="J7875" s="3"/>
      <c r="AD7875" s="1"/>
      <c r="AE7875" s="1"/>
    </row>
    <row r="7876" spans="2:31" ht="13.25" customHeight="1" x14ac:dyDescent="0.35">
      <c r="B7876" s="49">
        <v>7689</v>
      </c>
      <c r="H7876" s="28"/>
      <c r="I7876" s="30"/>
      <c r="J7876" s="3"/>
      <c r="AD7876" s="1"/>
      <c r="AE7876" s="1"/>
    </row>
    <row r="7877" spans="2:31" ht="13.25" customHeight="1" x14ac:dyDescent="0.35">
      <c r="B7877" s="49">
        <v>7690</v>
      </c>
      <c r="H7877" s="28"/>
      <c r="I7877" s="30"/>
      <c r="J7877" s="3"/>
      <c r="AD7877" s="1"/>
      <c r="AE7877" s="1"/>
    </row>
    <row r="7878" spans="2:31" ht="13.25" customHeight="1" x14ac:dyDescent="0.35">
      <c r="B7878" s="49">
        <v>7691</v>
      </c>
      <c r="H7878" s="28"/>
      <c r="I7878" s="30"/>
      <c r="J7878" s="3"/>
      <c r="AD7878" s="1"/>
      <c r="AE7878" s="1"/>
    </row>
    <row r="7879" spans="2:31" ht="13.25" customHeight="1" x14ac:dyDescent="0.35">
      <c r="B7879" s="49">
        <v>7692</v>
      </c>
      <c r="H7879" s="28"/>
      <c r="I7879" s="30"/>
      <c r="J7879" s="3"/>
      <c r="AD7879" s="1"/>
      <c r="AE7879" s="1"/>
    </row>
    <row r="7880" spans="2:31" ht="13.25" customHeight="1" x14ac:dyDescent="0.35">
      <c r="B7880" s="49">
        <v>7693</v>
      </c>
      <c r="H7880" s="28"/>
      <c r="I7880" s="30"/>
      <c r="J7880" s="3"/>
      <c r="AD7880" s="1"/>
      <c r="AE7880" s="1"/>
    </row>
    <row r="7881" spans="2:31" ht="13.25" customHeight="1" x14ac:dyDescent="0.35">
      <c r="B7881" s="49">
        <v>7694</v>
      </c>
      <c r="H7881" s="28"/>
      <c r="I7881" s="30"/>
      <c r="J7881" s="3"/>
      <c r="AD7881" s="1"/>
      <c r="AE7881" s="1"/>
    </row>
    <row r="7882" spans="2:31" ht="13.25" customHeight="1" x14ac:dyDescent="0.35">
      <c r="B7882" s="49">
        <v>7695</v>
      </c>
      <c r="H7882" s="28"/>
      <c r="I7882" s="30"/>
      <c r="J7882" s="3"/>
      <c r="AD7882" s="1"/>
      <c r="AE7882" s="1"/>
    </row>
    <row r="7883" spans="2:31" ht="13.25" customHeight="1" x14ac:dyDescent="0.35">
      <c r="B7883" s="49">
        <v>7696</v>
      </c>
      <c r="H7883" s="28"/>
      <c r="I7883" s="30"/>
      <c r="J7883" s="3"/>
      <c r="AD7883" s="1"/>
      <c r="AE7883" s="1"/>
    </row>
    <row r="7884" spans="2:31" ht="13.25" customHeight="1" x14ac:dyDescent="0.35">
      <c r="B7884" s="49">
        <v>7697</v>
      </c>
      <c r="H7884" s="28"/>
      <c r="I7884" s="30"/>
      <c r="J7884" s="3"/>
      <c r="AD7884" s="1"/>
      <c r="AE7884" s="1"/>
    </row>
    <row r="7885" spans="2:31" ht="13.25" customHeight="1" x14ac:dyDescent="0.35">
      <c r="B7885" s="49">
        <v>7698</v>
      </c>
      <c r="D7885" s="37" t="s">
        <v>159</v>
      </c>
      <c r="E7885" s="37" t="s">
        <v>160</v>
      </c>
      <c r="F7885" s="37" t="s">
        <v>161</v>
      </c>
      <c r="G7885" s="37" t="s">
        <v>165</v>
      </c>
      <c r="H7885" s="28"/>
      <c r="I7885" s="30"/>
      <c r="J7885" s="3"/>
      <c r="AD7885" s="1"/>
      <c r="AE7885" s="1"/>
    </row>
    <row r="7886" spans="2:31" ht="13.25" customHeight="1" x14ac:dyDescent="0.35">
      <c r="B7886" s="49">
        <v>7699</v>
      </c>
      <c r="D7886" s="37" t="s">
        <v>162</v>
      </c>
      <c r="E7886" s="37" t="s">
        <v>162</v>
      </c>
      <c r="F7886" s="37" t="s">
        <v>162</v>
      </c>
      <c r="G7886" s="37" t="s">
        <v>162</v>
      </c>
      <c r="H7886" s="28"/>
      <c r="I7886" s="30"/>
      <c r="J7886" s="3"/>
      <c r="AD7886" s="1"/>
      <c r="AE7886" s="1"/>
    </row>
    <row r="7887" spans="2:31" ht="13.25" customHeight="1" x14ac:dyDescent="0.35">
      <c r="B7887" s="49">
        <v>7720</v>
      </c>
      <c r="D7887" s="38"/>
      <c r="E7887" s="38"/>
      <c r="F7887" s="38"/>
      <c r="G7887" s="103"/>
      <c r="H7887" s="104"/>
      <c r="I7887" s="30"/>
      <c r="J7887" s="3"/>
      <c r="AD7887" s="1"/>
      <c r="AE7887" s="1"/>
    </row>
    <row r="7888" spans="2:31" ht="13.25" customHeight="1" x14ac:dyDescent="0.35">
      <c r="B7888" s="49">
        <v>7722</v>
      </c>
      <c r="C7888" s="41"/>
      <c r="D7888" s="38"/>
      <c r="E7888" s="38"/>
      <c r="F7888" s="38"/>
      <c r="G7888" s="103"/>
      <c r="H7888" s="104"/>
      <c r="I7888" s="30"/>
      <c r="J7888" s="3"/>
      <c r="AD7888" s="1"/>
      <c r="AE7888" s="1"/>
    </row>
    <row r="7889" spans="1:31" ht="13.25" customHeight="1" x14ac:dyDescent="0.35">
      <c r="B7889" s="49">
        <v>7724</v>
      </c>
      <c r="H7889" s="28"/>
      <c r="I7889" s="30"/>
      <c r="J7889" s="3"/>
      <c r="AD7889" s="1"/>
      <c r="AE7889" s="1"/>
    </row>
    <row r="7890" spans="1:31" ht="13.25" customHeight="1" x14ac:dyDescent="0.35">
      <c r="B7890" s="49">
        <v>7725</v>
      </c>
      <c r="H7890" s="28"/>
      <c r="I7890" s="30"/>
      <c r="J7890" s="3"/>
      <c r="AD7890" s="1"/>
      <c r="AE7890" s="1"/>
    </row>
    <row r="7891" spans="1:31" ht="13.25" customHeight="1" x14ac:dyDescent="0.35">
      <c r="B7891" s="49">
        <v>7726</v>
      </c>
      <c r="H7891" s="28"/>
      <c r="I7891" s="30"/>
      <c r="J7891" s="3"/>
      <c r="AD7891" s="1"/>
      <c r="AE7891" s="1"/>
    </row>
    <row r="7892" spans="1:31" ht="13.25" customHeight="1" x14ac:dyDescent="0.35">
      <c r="B7892" s="49">
        <v>7727</v>
      </c>
      <c r="H7892" s="28"/>
      <c r="I7892" s="30"/>
      <c r="J7892" s="3"/>
      <c r="AD7892" s="1"/>
      <c r="AE7892" s="1"/>
    </row>
    <row r="7893" spans="1:31" ht="13.25" customHeight="1" x14ac:dyDescent="0.35">
      <c r="B7893" s="49">
        <v>7728</v>
      </c>
      <c r="H7893" s="28"/>
      <c r="I7893" s="30"/>
      <c r="J7893" s="3"/>
      <c r="AD7893" s="1"/>
      <c r="AE7893" s="1"/>
    </row>
    <row r="7894" spans="1:31" ht="13.25" customHeight="1" x14ac:dyDescent="0.35">
      <c r="B7894" s="49">
        <v>7729</v>
      </c>
      <c r="H7894" s="28"/>
      <c r="I7894" s="30"/>
      <c r="J7894" s="3"/>
      <c r="AD7894" s="1"/>
      <c r="AE7894" s="1"/>
    </row>
    <row r="7895" spans="1:31" ht="13.25" customHeight="1" x14ac:dyDescent="0.35">
      <c r="B7895" s="49">
        <v>7730</v>
      </c>
      <c r="H7895" s="28"/>
      <c r="I7895" s="30"/>
      <c r="J7895" s="3"/>
      <c r="AD7895" s="1"/>
      <c r="AE7895" s="1"/>
    </row>
    <row r="7896" spans="1:31" ht="13.25" customHeight="1" x14ac:dyDescent="0.35">
      <c r="B7896" s="49">
        <v>7731</v>
      </c>
      <c r="H7896" s="28"/>
      <c r="I7896" s="30"/>
      <c r="J7896" s="3"/>
      <c r="AD7896" s="1"/>
      <c r="AE7896" s="1"/>
    </row>
    <row r="7897" spans="1:31" ht="13.25" customHeight="1" x14ac:dyDescent="0.35">
      <c r="B7897" s="49">
        <v>7732</v>
      </c>
      <c r="H7897" s="28"/>
      <c r="I7897" s="30"/>
      <c r="J7897" s="3"/>
      <c r="L7897" s="2"/>
      <c r="M7897" s="2"/>
      <c r="N7897" s="2"/>
      <c r="O7897" s="2"/>
      <c r="AD7897" s="1"/>
      <c r="AE7897" s="1"/>
    </row>
    <row r="7898" spans="1:31" ht="13.25" customHeight="1" x14ac:dyDescent="0.35">
      <c r="B7898" s="49">
        <v>7733</v>
      </c>
      <c r="H7898" s="28"/>
      <c r="I7898" s="30"/>
      <c r="J7898" s="3"/>
      <c r="L7898" s="21"/>
      <c r="M7898" s="20"/>
      <c r="N7898" s="21"/>
      <c r="O7898" s="20"/>
      <c r="AD7898" s="1"/>
      <c r="AE7898" s="1"/>
    </row>
    <row r="7899" spans="1:31" ht="13.25" customHeight="1" x14ac:dyDescent="0.35">
      <c r="B7899" s="49">
        <v>7734</v>
      </c>
      <c r="H7899" s="28"/>
      <c r="I7899" s="30"/>
      <c r="J7899" s="3"/>
      <c r="L7899" s="20"/>
      <c r="M7899" s="20"/>
      <c r="N7899" s="20"/>
      <c r="O7899" s="20"/>
      <c r="AD7899" s="1"/>
      <c r="AE7899" s="1"/>
    </row>
    <row r="7900" spans="1:31" s="7" customFormat="1" ht="13.25" customHeight="1" x14ac:dyDescent="0.35">
      <c r="A7900" s="58"/>
      <c r="B7900" s="49">
        <v>7735</v>
      </c>
      <c r="C7900" s="28"/>
      <c r="D7900" s="30"/>
      <c r="E7900" s="30"/>
      <c r="F7900" s="30"/>
      <c r="G7900" s="40"/>
      <c r="H7900" s="28"/>
      <c r="I7900" s="38"/>
      <c r="J7900" s="22"/>
      <c r="S7900" s="50"/>
    </row>
    <row r="7901" spans="1:31" s="7" customFormat="1" ht="13.25" customHeight="1" x14ac:dyDescent="0.35">
      <c r="A7901" s="58"/>
      <c r="B7901" s="49">
        <v>7736</v>
      </c>
      <c r="C7901" s="28"/>
      <c r="D7901" s="30"/>
      <c r="E7901" s="30"/>
      <c r="F7901" s="30"/>
      <c r="G7901" s="40"/>
      <c r="H7901" s="28"/>
      <c r="I7901" s="38"/>
      <c r="J7901" s="22"/>
      <c r="S7901" s="50"/>
    </row>
    <row r="7902" spans="1:31" s="7" customFormat="1" ht="13.25" customHeight="1" x14ac:dyDescent="0.35">
      <c r="A7902" s="58"/>
      <c r="B7902" s="49">
        <v>7737</v>
      </c>
      <c r="C7902" s="28"/>
      <c r="D7902" s="30"/>
      <c r="E7902" s="30"/>
      <c r="F7902" s="30"/>
      <c r="G7902" s="40"/>
      <c r="H7902" s="28"/>
      <c r="I7902" s="38"/>
      <c r="J7902" s="22"/>
      <c r="S7902" s="50"/>
    </row>
    <row r="7903" spans="1:31" s="7" customFormat="1" ht="13.25" customHeight="1" x14ac:dyDescent="0.35">
      <c r="A7903" s="58"/>
      <c r="B7903" s="49">
        <v>7738</v>
      </c>
      <c r="C7903" s="28"/>
      <c r="D7903" s="30"/>
      <c r="E7903" s="30"/>
      <c r="F7903" s="30"/>
      <c r="G7903" s="40"/>
      <c r="H7903" s="28"/>
      <c r="I7903" s="38"/>
      <c r="J7903" s="22"/>
      <c r="S7903" s="50"/>
    </row>
    <row r="7904" spans="1:31" s="7" customFormat="1" ht="13.25" customHeight="1" x14ac:dyDescent="0.35">
      <c r="A7904" s="58"/>
      <c r="B7904" s="49">
        <v>7739</v>
      </c>
      <c r="C7904" s="28"/>
      <c r="D7904" s="30"/>
      <c r="E7904" s="30"/>
      <c r="F7904" s="30"/>
      <c r="G7904" s="40"/>
      <c r="H7904" s="28"/>
      <c r="I7904" s="38"/>
      <c r="J7904" s="22"/>
      <c r="S7904" s="50"/>
    </row>
    <row r="7905" spans="1:19" s="7" customFormat="1" ht="13.25" customHeight="1" x14ac:dyDescent="0.35">
      <c r="A7905" s="58"/>
      <c r="B7905" s="49">
        <v>7740</v>
      </c>
      <c r="C7905" s="28"/>
      <c r="D7905" s="30"/>
      <c r="E7905" s="30"/>
      <c r="F7905" s="30"/>
      <c r="G7905" s="40"/>
      <c r="H7905" s="28"/>
      <c r="I7905" s="38"/>
      <c r="J7905" s="22"/>
      <c r="S7905" s="50"/>
    </row>
    <row r="7906" spans="1:19" s="7" customFormat="1" ht="13.25" customHeight="1" x14ac:dyDescent="0.35">
      <c r="A7906" s="58"/>
      <c r="B7906" s="49">
        <v>7741</v>
      </c>
      <c r="C7906" s="28"/>
      <c r="D7906" s="30"/>
      <c r="E7906" s="30"/>
      <c r="F7906" s="30"/>
      <c r="G7906" s="40"/>
      <c r="H7906" s="28"/>
      <c r="I7906" s="38"/>
      <c r="J7906" s="22"/>
      <c r="S7906" s="50"/>
    </row>
    <row r="7907" spans="1:19" s="7" customFormat="1" ht="13.25" customHeight="1" x14ac:dyDescent="0.35">
      <c r="A7907" s="58"/>
      <c r="B7907" s="49">
        <v>7742</v>
      </c>
      <c r="C7907" s="28"/>
      <c r="D7907" s="30"/>
      <c r="E7907" s="30"/>
      <c r="F7907" s="30"/>
      <c r="G7907" s="40"/>
      <c r="H7907" s="28"/>
      <c r="I7907" s="38"/>
      <c r="J7907" s="22"/>
      <c r="S7907" s="50"/>
    </row>
    <row r="7908" spans="1:19" s="7" customFormat="1" ht="13.25" customHeight="1" x14ac:dyDescent="0.35">
      <c r="A7908" s="58"/>
      <c r="B7908" s="49">
        <v>7743</v>
      </c>
      <c r="C7908" s="28"/>
      <c r="D7908" s="30"/>
      <c r="E7908" s="30"/>
      <c r="F7908" s="30"/>
      <c r="G7908" s="40"/>
      <c r="H7908" s="28"/>
      <c r="I7908" s="38"/>
      <c r="J7908" s="22"/>
      <c r="S7908" s="50"/>
    </row>
    <row r="7909" spans="1:19" s="7" customFormat="1" ht="13.25" customHeight="1" x14ac:dyDescent="0.35">
      <c r="A7909" s="58"/>
      <c r="B7909" s="49">
        <v>7744</v>
      </c>
      <c r="C7909" s="28"/>
      <c r="D7909" s="30"/>
      <c r="E7909" s="30"/>
      <c r="F7909" s="30"/>
      <c r="G7909" s="40"/>
      <c r="H7909" s="28"/>
      <c r="I7909" s="38"/>
      <c r="J7909" s="22"/>
      <c r="S7909" s="50"/>
    </row>
    <row r="7910" spans="1:19" s="7" customFormat="1" ht="13.25" customHeight="1" x14ac:dyDescent="0.35">
      <c r="A7910" s="58"/>
      <c r="B7910" s="49">
        <v>7745</v>
      </c>
      <c r="C7910" s="28"/>
      <c r="D7910" s="30"/>
      <c r="E7910" s="30"/>
      <c r="F7910" s="30"/>
      <c r="G7910" s="40"/>
      <c r="H7910" s="28"/>
      <c r="I7910" s="38"/>
      <c r="J7910" s="22"/>
      <c r="S7910" s="50"/>
    </row>
    <row r="7911" spans="1:19" s="7" customFormat="1" ht="13.25" customHeight="1" x14ac:dyDescent="0.35">
      <c r="A7911" s="58"/>
      <c r="B7911" s="49">
        <v>7746</v>
      </c>
      <c r="C7911" s="28"/>
      <c r="D7911" s="30"/>
      <c r="E7911" s="30"/>
      <c r="F7911" s="30"/>
      <c r="G7911" s="40"/>
      <c r="H7911" s="28"/>
      <c r="I7911" s="38"/>
      <c r="J7911" s="22"/>
      <c r="S7911" s="50"/>
    </row>
    <row r="7912" spans="1:19" s="7" customFormat="1" ht="13.25" customHeight="1" x14ac:dyDescent="0.35">
      <c r="A7912" s="58"/>
      <c r="B7912" s="49">
        <v>7747</v>
      </c>
      <c r="C7912" s="28"/>
      <c r="D7912" s="30"/>
      <c r="E7912" s="30"/>
      <c r="F7912" s="30"/>
      <c r="G7912" s="40"/>
      <c r="H7912" s="28"/>
      <c r="I7912" s="38"/>
      <c r="J7912" s="22"/>
      <c r="S7912" s="50"/>
    </row>
    <row r="7913" spans="1:19" s="7" customFormat="1" ht="13.25" customHeight="1" x14ac:dyDescent="0.35">
      <c r="A7913" s="58"/>
      <c r="B7913" s="49">
        <v>7748</v>
      </c>
      <c r="C7913" s="28"/>
      <c r="D7913" s="30"/>
      <c r="E7913" s="30"/>
      <c r="F7913" s="30"/>
      <c r="G7913" s="40"/>
      <c r="H7913" s="28"/>
      <c r="I7913" s="38"/>
      <c r="J7913" s="22"/>
      <c r="S7913" s="50"/>
    </row>
    <row r="7914" spans="1:19" s="7" customFormat="1" ht="13.25" customHeight="1" x14ac:dyDescent="0.35">
      <c r="A7914" s="58"/>
      <c r="B7914" s="49">
        <v>7749</v>
      </c>
      <c r="C7914" s="28"/>
      <c r="D7914" s="30"/>
      <c r="E7914" s="30"/>
      <c r="F7914" s="30"/>
      <c r="G7914" s="40"/>
      <c r="H7914" s="28"/>
      <c r="I7914" s="38"/>
      <c r="J7914" s="22"/>
      <c r="S7914" s="50"/>
    </row>
    <row r="7915" spans="1:19" s="7" customFormat="1" ht="13.25" customHeight="1" x14ac:dyDescent="0.35">
      <c r="A7915" s="58"/>
      <c r="B7915" s="49">
        <v>7750</v>
      </c>
      <c r="C7915" s="28"/>
      <c r="D7915" s="30"/>
      <c r="E7915" s="30"/>
      <c r="F7915" s="30"/>
      <c r="G7915" s="40"/>
      <c r="H7915" s="28"/>
      <c r="I7915" s="38"/>
      <c r="J7915" s="22"/>
      <c r="S7915" s="50"/>
    </row>
    <row r="7916" spans="1:19" s="7" customFormat="1" ht="13.25" customHeight="1" x14ac:dyDescent="0.35">
      <c r="A7916" s="58"/>
      <c r="B7916" s="49">
        <v>7751</v>
      </c>
      <c r="C7916" s="28"/>
      <c r="D7916" s="30"/>
      <c r="E7916" s="30"/>
      <c r="F7916" s="30"/>
      <c r="G7916" s="40"/>
      <c r="H7916" s="28"/>
      <c r="I7916" s="38"/>
      <c r="J7916" s="22"/>
      <c r="S7916" s="50"/>
    </row>
    <row r="7917" spans="1:19" s="7" customFormat="1" ht="13.25" customHeight="1" x14ac:dyDescent="0.35">
      <c r="A7917" s="58"/>
      <c r="B7917" s="49">
        <v>7752</v>
      </c>
      <c r="C7917" s="28"/>
      <c r="D7917" s="30"/>
      <c r="E7917" s="30"/>
      <c r="F7917" s="30"/>
      <c r="G7917" s="40"/>
      <c r="H7917" s="28"/>
      <c r="I7917" s="38"/>
      <c r="J7917" s="22"/>
      <c r="S7917" s="50"/>
    </row>
    <row r="7918" spans="1:19" s="7" customFormat="1" ht="13.25" customHeight="1" x14ac:dyDescent="0.35">
      <c r="A7918" s="58"/>
      <c r="B7918" s="49">
        <v>7753</v>
      </c>
      <c r="C7918" s="28"/>
      <c r="D7918" s="30"/>
      <c r="E7918" s="30"/>
      <c r="F7918" s="30"/>
      <c r="G7918" s="40"/>
      <c r="H7918" s="28"/>
      <c r="I7918" s="38"/>
      <c r="J7918" s="22"/>
      <c r="S7918" s="50"/>
    </row>
    <row r="7919" spans="1:19" s="7" customFormat="1" ht="13.25" customHeight="1" x14ac:dyDescent="0.35">
      <c r="A7919" s="58"/>
      <c r="B7919" s="49">
        <v>7754</v>
      </c>
      <c r="C7919" s="28"/>
      <c r="D7919" s="30"/>
      <c r="E7919" s="30"/>
      <c r="F7919" s="30"/>
      <c r="G7919" s="30"/>
      <c r="H7919" s="28"/>
      <c r="I7919" s="38"/>
      <c r="J7919" s="22"/>
      <c r="S7919" s="50"/>
    </row>
    <row r="7920" spans="1:19" s="7" customFormat="1" ht="13.25" customHeight="1" x14ac:dyDescent="0.35">
      <c r="A7920" s="58"/>
      <c r="B7920" s="49">
        <v>7755</v>
      </c>
      <c r="C7920" s="28"/>
      <c r="D7920" s="30"/>
      <c r="E7920" s="30"/>
      <c r="F7920" s="30"/>
      <c r="G7920" s="40"/>
      <c r="H7920" s="28"/>
      <c r="I7920" s="38"/>
      <c r="J7920" s="22"/>
      <c r="S7920" s="50"/>
    </row>
    <row r="7921" spans="1:31" s="7" customFormat="1" ht="13.25" customHeight="1" x14ac:dyDescent="0.35">
      <c r="A7921" s="58"/>
      <c r="B7921" s="49">
        <v>7756</v>
      </c>
      <c r="C7921" s="28"/>
      <c r="D7921" s="30"/>
      <c r="E7921" s="30"/>
      <c r="F7921" s="30"/>
      <c r="G7921" s="30"/>
      <c r="H7921" s="28"/>
      <c r="I7921" s="38"/>
      <c r="J7921" s="22"/>
      <c r="S7921" s="50"/>
    </row>
    <row r="7922" spans="1:31" s="7" customFormat="1" ht="13.25" customHeight="1" x14ac:dyDescent="0.35">
      <c r="A7922" s="58"/>
      <c r="B7922" s="49">
        <v>7757</v>
      </c>
      <c r="C7922" s="28"/>
      <c r="D7922" s="30"/>
      <c r="E7922" s="30"/>
      <c r="F7922" s="30"/>
      <c r="G7922" s="40"/>
      <c r="H7922" s="28"/>
      <c r="I7922" s="38"/>
      <c r="J7922" s="22"/>
      <c r="S7922" s="50"/>
    </row>
    <row r="7923" spans="1:31" ht="13.25" customHeight="1" x14ac:dyDescent="0.35">
      <c r="B7923" s="49">
        <v>7758</v>
      </c>
      <c r="H7923" s="28"/>
      <c r="J7923" s="3"/>
      <c r="AD7923" s="1"/>
      <c r="AE7923" s="1"/>
    </row>
    <row r="7924" spans="1:31" ht="13.25" customHeight="1" x14ac:dyDescent="0.35">
      <c r="B7924" s="49">
        <v>7759</v>
      </c>
      <c r="H7924" s="28"/>
      <c r="J7924" s="3"/>
      <c r="AD7924" s="1"/>
      <c r="AE7924" s="1"/>
    </row>
    <row r="7925" spans="1:31" ht="13.25" customHeight="1" x14ac:dyDescent="0.35">
      <c r="B7925" s="49">
        <v>7760</v>
      </c>
      <c r="H7925" s="28"/>
      <c r="J7925" s="3"/>
      <c r="AD7925" s="1"/>
      <c r="AE7925" s="1"/>
    </row>
    <row r="7926" spans="1:31" ht="13.25" customHeight="1" x14ac:dyDescent="0.35">
      <c r="B7926" s="49">
        <v>7761</v>
      </c>
      <c r="H7926" s="28"/>
      <c r="J7926" s="3"/>
      <c r="AD7926" s="1"/>
      <c r="AE7926" s="1"/>
    </row>
    <row r="7927" spans="1:31" ht="13.25" customHeight="1" x14ac:dyDescent="0.35">
      <c r="B7927" s="49">
        <v>7762</v>
      </c>
      <c r="H7927" s="28"/>
      <c r="J7927" s="3"/>
      <c r="AD7927" s="1"/>
      <c r="AE7927" s="1"/>
    </row>
    <row r="7928" spans="1:31" ht="13.25" customHeight="1" x14ac:dyDescent="0.35">
      <c r="B7928" s="49">
        <v>7763</v>
      </c>
      <c r="H7928" s="28"/>
      <c r="J7928" s="3"/>
      <c r="AD7928" s="1"/>
      <c r="AE7928" s="1"/>
    </row>
    <row r="7929" spans="1:31" ht="13.25" customHeight="1" x14ac:dyDescent="0.35">
      <c r="B7929" s="49">
        <v>7764</v>
      </c>
      <c r="H7929" s="28"/>
      <c r="J7929" s="3"/>
      <c r="AD7929" s="1"/>
      <c r="AE7929" s="1"/>
    </row>
    <row r="7930" spans="1:31" ht="13.25" customHeight="1" x14ac:dyDescent="0.35">
      <c r="B7930" s="49">
        <v>7765</v>
      </c>
      <c r="H7930" s="28"/>
      <c r="J7930" s="3"/>
      <c r="AD7930" s="1"/>
      <c r="AE7930" s="1"/>
    </row>
    <row r="7931" spans="1:31" ht="13.25" customHeight="1" x14ac:dyDescent="0.35">
      <c r="B7931" s="49">
        <v>7766</v>
      </c>
      <c r="H7931" s="28"/>
      <c r="J7931" s="3"/>
      <c r="AD7931" s="1"/>
      <c r="AE7931" s="1"/>
    </row>
    <row r="7932" spans="1:31" ht="13.25" customHeight="1" x14ac:dyDescent="0.35">
      <c r="B7932" s="49">
        <v>7767</v>
      </c>
      <c r="H7932" s="28"/>
      <c r="J7932" s="3"/>
      <c r="AD7932" s="1"/>
      <c r="AE7932" s="1"/>
    </row>
    <row r="7933" spans="1:31" ht="13.25" customHeight="1" x14ac:dyDescent="0.35">
      <c r="B7933" s="49">
        <v>7768</v>
      </c>
      <c r="H7933" s="28"/>
      <c r="J7933" s="3"/>
      <c r="AD7933" s="1"/>
      <c r="AE7933" s="1"/>
    </row>
    <row r="7934" spans="1:31" ht="13.25" customHeight="1" x14ac:dyDescent="0.35">
      <c r="B7934" s="49">
        <v>7769</v>
      </c>
      <c r="H7934" s="28"/>
      <c r="J7934" s="3"/>
      <c r="AD7934" s="1"/>
      <c r="AE7934" s="1"/>
    </row>
    <row r="7935" spans="1:31" ht="13.25" customHeight="1" x14ac:dyDescent="0.35">
      <c r="B7935" s="49">
        <v>7770</v>
      </c>
      <c r="H7935" s="28"/>
      <c r="J7935" s="3"/>
      <c r="AD7935" s="1"/>
      <c r="AE7935" s="1"/>
    </row>
    <row r="7936" spans="1:31" ht="13.25" customHeight="1" x14ac:dyDescent="0.35">
      <c r="B7936" s="49">
        <v>7771</v>
      </c>
      <c r="H7936" s="28"/>
      <c r="J7936" s="3"/>
      <c r="AD7936" s="1"/>
      <c r="AE7936" s="1"/>
    </row>
    <row r="7937" spans="2:31" ht="13.25" customHeight="1" x14ac:dyDescent="0.35">
      <c r="B7937" s="49">
        <v>7772</v>
      </c>
      <c r="H7937" s="28"/>
      <c r="J7937" s="3"/>
      <c r="AD7937" s="1"/>
      <c r="AE7937" s="1"/>
    </row>
    <row r="7938" spans="2:31" ht="13.25" customHeight="1" x14ac:dyDescent="0.35">
      <c r="B7938" s="49">
        <v>7773</v>
      </c>
      <c r="H7938" s="28"/>
      <c r="J7938" s="3"/>
      <c r="AD7938" s="1"/>
      <c r="AE7938" s="1"/>
    </row>
    <row r="7939" spans="2:31" ht="13.25" customHeight="1" x14ac:dyDescent="0.35">
      <c r="B7939" s="49">
        <v>7774</v>
      </c>
      <c r="H7939" s="28"/>
      <c r="J7939" s="3"/>
      <c r="AD7939" s="1"/>
      <c r="AE7939" s="1"/>
    </row>
    <row r="7940" spans="2:31" ht="13.25" customHeight="1" x14ac:dyDescent="0.35">
      <c r="B7940" s="49">
        <v>7775</v>
      </c>
      <c r="H7940" s="28"/>
      <c r="J7940" s="3"/>
      <c r="AD7940" s="1"/>
      <c r="AE7940" s="1"/>
    </row>
    <row r="7941" spans="2:31" ht="13.25" customHeight="1" x14ac:dyDescent="0.35">
      <c r="B7941" s="49">
        <v>7776</v>
      </c>
      <c r="H7941" s="28"/>
      <c r="J7941" s="3"/>
      <c r="AD7941" s="1"/>
      <c r="AE7941" s="1"/>
    </row>
    <row r="7942" spans="2:31" ht="13.25" customHeight="1" x14ac:dyDescent="0.35">
      <c r="B7942" s="49">
        <v>7777</v>
      </c>
      <c r="H7942" s="28"/>
      <c r="J7942" s="3"/>
      <c r="AD7942" s="1"/>
      <c r="AE7942" s="1"/>
    </row>
    <row r="7943" spans="2:31" ht="13.25" customHeight="1" x14ac:dyDescent="0.35">
      <c r="B7943" s="49">
        <v>7778</v>
      </c>
      <c r="H7943" s="28"/>
      <c r="J7943" s="3"/>
      <c r="AD7943" s="1"/>
      <c r="AE7943" s="1"/>
    </row>
    <row r="7944" spans="2:31" ht="13.25" customHeight="1" x14ac:dyDescent="0.35">
      <c r="B7944" s="49">
        <v>7779</v>
      </c>
      <c r="H7944" s="28"/>
      <c r="J7944" s="3"/>
      <c r="AD7944" s="1"/>
      <c r="AE7944" s="1"/>
    </row>
    <row r="7945" spans="2:31" ht="13.25" customHeight="1" x14ac:dyDescent="0.35">
      <c r="B7945" s="49">
        <v>7780</v>
      </c>
      <c r="H7945" s="28"/>
      <c r="J7945" s="3"/>
      <c r="AD7945" s="1"/>
      <c r="AE7945" s="1"/>
    </row>
    <row r="7946" spans="2:31" ht="13.25" customHeight="1" x14ac:dyDescent="0.35">
      <c r="B7946" s="49">
        <v>7781</v>
      </c>
      <c r="H7946" s="28"/>
      <c r="J7946" s="3"/>
      <c r="AD7946" s="1"/>
      <c r="AE7946" s="1"/>
    </row>
    <row r="7947" spans="2:31" ht="13.25" customHeight="1" x14ac:dyDescent="0.35">
      <c r="B7947" s="49">
        <v>7782</v>
      </c>
      <c r="H7947" s="28"/>
      <c r="J7947" s="3"/>
      <c r="AD7947" s="1"/>
      <c r="AE7947" s="1"/>
    </row>
    <row r="7948" spans="2:31" ht="13.25" customHeight="1" x14ac:dyDescent="0.35">
      <c r="B7948" s="49">
        <v>7783</v>
      </c>
      <c r="H7948" s="28"/>
      <c r="J7948" s="3"/>
      <c r="AD7948" s="1"/>
      <c r="AE7948" s="1"/>
    </row>
    <row r="7949" spans="2:31" ht="13.25" customHeight="1" x14ac:dyDescent="0.35">
      <c r="B7949" s="49">
        <v>7784</v>
      </c>
      <c r="H7949" s="28"/>
      <c r="J7949" s="3"/>
      <c r="AD7949" s="1"/>
      <c r="AE7949" s="1"/>
    </row>
    <row r="7950" spans="2:31" ht="13.25" customHeight="1" x14ac:dyDescent="0.35">
      <c r="B7950" s="49">
        <v>7785</v>
      </c>
      <c r="H7950" s="28"/>
      <c r="J7950" s="3"/>
      <c r="AD7950" s="1"/>
      <c r="AE7950" s="1"/>
    </row>
    <row r="7951" spans="2:31" ht="13.25" customHeight="1" x14ac:dyDescent="0.35">
      <c r="B7951" s="49">
        <v>7786</v>
      </c>
      <c r="H7951" s="28"/>
      <c r="J7951" s="3"/>
      <c r="AD7951" s="1"/>
      <c r="AE7951" s="1"/>
    </row>
    <row r="7952" spans="2:31" ht="13.25" customHeight="1" x14ac:dyDescent="0.35">
      <c r="B7952" s="49">
        <v>7787</v>
      </c>
      <c r="H7952" s="28"/>
      <c r="J7952" s="3"/>
      <c r="AD7952" s="1"/>
      <c r="AE7952" s="1"/>
    </row>
    <row r="7953" spans="2:31" ht="13.25" customHeight="1" x14ac:dyDescent="0.35">
      <c r="B7953" s="49">
        <v>7788</v>
      </c>
      <c r="H7953" s="28"/>
      <c r="J7953" s="3"/>
      <c r="AD7953" s="1"/>
      <c r="AE7953" s="1"/>
    </row>
    <row r="7954" spans="2:31" ht="13.25" customHeight="1" x14ac:dyDescent="0.35">
      <c r="B7954" s="49">
        <v>7789</v>
      </c>
      <c r="H7954" s="28"/>
      <c r="J7954" s="3"/>
      <c r="AD7954" s="1"/>
      <c r="AE7954" s="1"/>
    </row>
    <row r="7955" spans="2:31" ht="13.25" customHeight="1" x14ac:dyDescent="0.35">
      <c r="B7955" s="49">
        <v>7790</v>
      </c>
      <c r="H7955" s="28"/>
      <c r="J7955" s="3"/>
      <c r="AD7955" s="1"/>
      <c r="AE7955" s="1"/>
    </row>
    <row r="7956" spans="2:31" ht="13.25" customHeight="1" x14ac:dyDescent="0.35">
      <c r="B7956" s="49">
        <v>7791</v>
      </c>
      <c r="H7956" s="28"/>
      <c r="J7956" s="3"/>
      <c r="AD7956" s="1"/>
      <c r="AE7956" s="1"/>
    </row>
    <row r="7957" spans="2:31" ht="13.25" customHeight="1" x14ac:dyDescent="0.35">
      <c r="B7957" s="49">
        <v>7792</v>
      </c>
      <c r="H7957" s="28"/>
      <c r="J7957" s="3"/>
      <c r="AD7957" s="1"/>
      <c r="AE7957" s="1"/>
    </row>
    <row r="7958" spans="2:31" ht="13.25" customHeight="1" x14ac:dyDescent="0.35">
      <c r="B7958" s="49">
        <v>7793</v>
      </c>
      <c r="H7958" s="28"/>
      <c r="J7958" s="3"/>
      <c r="AD7958" s="1"/>
      <c r="AE7958" s="1"/>
    </row>
    <row r="7959" spans="2:31" ht="13.25" customHeight="1" x14ac:dyDescent="0.35">
      <c r="B7959" s="49">
        <v>7794</v>
      </c>
      <c r="H7959" s="28"/>
      <c r="J7959" s="3"/>
      <c r="AD7959" s="1"/>
      <c r="AE7959" s="1"/>
    </row>
    <row r="7960" spans="2:31" ht="13.25" customHeight="1" x14ac:dyDescent="0.35">
      <c r="B7960" s="49">
        <v>7795</v>
      </c>
      <c r="H7960" s="28"/>
      <c r="J7960" s="3"/>
      <c r="AD7960" s="1"/>
      <c r="AE7960" s="1"/>
    </row>
    <row r="7961" spans="2:31" ht="13.25" customHeight="1" x14ac:dyDescent="0.35">
      <c r="B7961" s="49">
        <v>7796</v>
      </c>
      <c r="H7961" s="28"/>
      <c r="J7961" s="3"/>
      <c r="AD7961" s="1"/>
      <c r="AE7961" s="1"/>
    </row>
    <row r="7962" spans="2:31" ht="13.25" customHeight="1" x14ac:dyDescent="0.35">
      <c r="B7962" s="49">
        <v>7797</v>
      </c>
      <c r="H7962" s="28"/>
      <c r="J7962" s="3"/>
      <c r="AD7962" s="1"/>
      <c r="AE7962" s="1"/>
    </row>
    <row r="7963" spans="2:31" ht="13.25" customHeight="1" x14ac:dyDescent="0.35">
      <c r="B7963" s="49">
        <v>7798</v>
      </c>
      <c r="D7963" s="37" t="s">
        <v>159</v>
      </c>
      <c r="E7963" s="37" t="s">
        <v>160</v>
      </c>
      <c r="F7963" s="37" t="s">
        <v>161</v>
      </c>
      <c r="G7963" s="37" t="s">
        <v>165</v>
      </c>
      <c r="H7963" s="28"/>
      <c r="J7963" s="3"/>
      <c r="AD7963" s="1"/>
      <c r="AE7963" s="1"/>
    </row>
    <row r="7964" spans="2:31" ht="13.25" customHeight="1" x14ac:dyDescent="0.35">
      <c r="B7964" s="49">
        <v>7799</v>
      </c>
      <c r="D7964" s="37" t="s">
        <v>162</v>
      </c>
      <c r="E7964" s="37" t="s">
        <v>162</v>
      </c>
      <c r="F7964" s="37" t="s">
        <v>162</v>
      </c>
      <c r="G7964" s="37" t="s">
        <v>162</v>
      </c>
      <c r="H7964" s="28"/>
      <c r="J7964" s="3"/>
      <c r="AD7964" s="1"/>
      <c r="AE7964" s="1"/>
    </row>
    <row r="7965" spans="2:31" ht="13.25" customHeight="1" x14ac:dyDescent="0.35">
      <c r="B7965" s="49">
        <v>7820</v>
      </c>
      <c r="D7965" s="38"/>
      <c r="E7965" s="38"/>
      <c r="F7965" s="38"/>
      <c r="G7965" s="103"/>
      <c r="H7965" s="104"/>
      <c r="J7965" s="3"/>
      <c r="AD7965" s="1"/>
      <c r="AE7965" s="1"/>
    </row>
    <row r="7966" spans="2:31" ht="13.25" customHeight="1" x14ac:dyDescent="0.35">
      <c r="B7966" s="49">
        <v>7822</v>
      </c>
      <c r="C7966" s="41"/>
      <c r="D7966" s="38"/>
      <c r="E7966" s="38"/>
      <c r="F7966" s="38"/>
      <c r="G7966" s="103"/>
      <c r="H7966" s="104"/>
      <c r="J7966" s="3"/>
      <c r="AD7966" s="1"/>
      <c r="AE7966" s="1"/>
    </row>
    <row r="7967" spans="2:31" ht="13.25" customHeight="1" x14ac:dyDescent="0.35">
      <c r="B7967" s="49">
        <v>7824</v>
      </c>
      <c r="H7967" s="30"/>
      <c r="J7967" s="3"/>
      <c r="AD7967" s="1"/>
      <c r="AE7967" s="1"/>
    </row>
    <row r="7968" spans="2:31" ht="13.25" customHeight="1" x14ac:dyDescent="0.35">
      <c r="B7968" s="49">
        <v>7825</v>
      </c>
      <c r="H7968" s="30"/>
      <c r="J7968" s="3"/>
      <c r="AD7968" s="1"/>
      <c r="AE7968" s="1"/>
    </row>
    <row r="7969" spans="2:31" ht="13.25" customHeight="1" x14ac:dyDescent="0.35">
      <c r="B7969" s="49">
        <v>7826</v>
      </c>
      <c r="H7969" s="30"/>
      <c r="J7969" s="3"/>
      <c r="AD7969" s="1"/>
      <c r="AE7969" s="1"/>
    </row>
    <row r="7970" spans="2:31" ht="13.25" customHeight="1" x14ac:dyDescent="0.35">
      <c r="B7970" s="49">
        <v>7827</v>
      </c>
      <c r="H7970" s="30"/>
      <c r="J7970" s="3"/>
      <c r="AD7970" s="1"/>
      <c r="AE7970" s="1"/>
    </row>
    <row r="7971" spans="2:31" ht="13.25" customHeight="1" x14ac:dyDescent="0.35">
      <c r="B7971" s="49">
        <v>7828</v>
      </c>
      <c r="H7971" s="30"/>
      <c r="J7971" s="3"/>
      <c r="AD7971" s="1"/>
      <c r="AE7971" s="1"/>
    </row>
    <row r="7972" spans="2:31" ht="13.25" customHeight="1" x14ac:dyDescent="0.35">
      <c r="B7972" s="49">
        <v>7829</v>
      </c>
      <c r="H7972" s="30"/>
      <c r="J7972" s="3"/>
      <c r="AD7972" s="1"/>
      <c r="AE7972" s="1"/>
    </row>
    <row r="7973" spans="2:31" ht="13.25" customHeight="1" x14ac:dyDescent="0.35">
      <c r="B7973" s="49">
        <v>7830</v>
      </c>
      <c r="H7973" s="30"/>
      <c r="J7973" s="3"/>
      <c r="AD7973" s="1"/>
      <c r="AE7973" s="1"/>
    </row>
    <row r="7974" spans="2:31" ht="13.25" customHeight="1" x14ac:dyDescent="0.35">
      <c r="B7974" s="49">
        <v>7831</v>
      </c>
      <c r="H7974" s="30"/>
      <c r="J7974" s="3"/>
      <c r="AD7974" s="1"/>
      <c r="AE7974" s="1"/>
    </row>
    <row r="7975" spans="2:31" ht="13.25" customHeight="1" x14ac:dyDescent="0.35">
      <c r="B7975" s="49">
        <v>7832</v>
      </c>
      <c r="H7975" s="30"/>
      <c r="J7975" s="3"/>
      <c r="AD7975" s="1"/>
      <c r="AE7975" s="1"/>
    </row>
    <row r="7976" spans="2:31" ht="13.25" customHeight="1" x14ac:dyDescent="0.35">
      <c r="B7976" s="49">
        <v>7833</v>
      </c>
      <c r="H7976" s="30"/>
      <c r="J7976" s="3"/>
      <c r="AD7976" s="1"/>
      <c r="AE7976" s="1"/>
    </row>
    <row r="7977" spans="2:31" ht="13.25" customHeight="1" x14ac:dyDescent="0.35">
      <c r="B7977" s="49">
        <v>7834</v>
      </c>
      <c r="H7977" s="30"/>
      <c r="J7977" s="3"/>
      <c r="AD7977" s="1"/>
      <c r="AE7977" s="1"/>
    </row>
    <row r="7978" spans="2:31" ht="13.25" customHeight="1" x14ac:dyDescent="0.35">
      <c r="B7978" s="49">
        <v>7835</v>
      </c>
      <c r="H7978" s="30"/>
      <c r="J7978" s="3"/>
      <c r="AD7978" s="1"/>
      <c r="AE7978" s="1"/>
    </row>
    <row r="7979" spans="2:31" ht="13.25" customHeight="1" x14ac:dyDescent="0.35">
      <c r="B7979" s="49">
        <v>7836</v>
      </c>
      <c r="H7979" s="30"/>
      <c r="J7979" s="3"/>
      <c r="AD7979" s="1"/>
      <c r="AE7979" s="1"/>
    </row>
    <row r="7980" spans="2:31" ht="13.25" customHeight="1" x14ac:dyDescent="0.35">
      <c r="B7980" s="49">
        <v>7837</v>
      </c>
      <c r="H7980" s="30"/>
      <c r="J7980" s="3"/>
      <c r="AD7980" s="1"/>
      <c r="AE7980" s="1"/>
    </row>
    <row r="7981" spans="2:31" ht="13.25" customHeight="1" x14ac:dyDescent="0.35">
      <c r="B7981" s="49">
        <v>7838</v>
      </c>
      <c r="H7981" s="30"/>
      <c r="J7981" s="3"/>
      <c r="AD7981" s="1"/>
      <c r="AE7981" s="1"/>
    </row>
    <row r="7982" spans="2:31" ht="13.25" customHeight="1" x14ac:dyDescent="0.35">
      <c r="B7982" s="49">
        <v>7839</v>
      </c>
      <c r="H7982" s="30"/>
      <c r="J7982" s="3"/>
      <c r="AD7982" s="1"/>
      <c r="AE7982" s="1"/>
    </row>
    <row r="7983" spans="2:31" ht="13.25" customHeight="1" x14ac:dyDescent="0.35">
      <c r="B7983" s="49">
        <v>7840</v>
      </c>
      <c r="H7983" s="30"/>
      <c r="J7983" s="3"/>
      <c r="AD7983" s="1"/>
      <c r="AE7983" s="1"/>
    </row>
    <row r="7984" spans="2:31" ht="13.25" customHeight="1" x14ac:dyDescent="0.35">
      <c r="B7984" s="49">
        <v>7841</v>
      </c>
      <c r="H7984" s="30"/>
      <c r="J7984" s="3"/>
      <c r="AD7984" s="1"/>
      <c r="AE7984" s="1"/>
    </row>
    <row r="7985" spans="1:31" ht="13.25" customHeight="1" x14ac:dyDescent="0.35">
      <c r="B7985" s="49">
        <v>7842</v>
      </c>
      <c r="H7985" s="30"/>
      <c r="J7985" s="3"/>
      <c r="AD7985" s="1"/>
      <c r="AE7985" s="1"/>
    </row>
    <row r="7986" spans="1:31" ht="13.25" customHeight="1" x14ac:dyDescent="0.35">
      <c r="B7986" s="49">
        <v>7843</v>
      </c>
      <c r="H7986" s="30"/>
      <c r="J7986" s="3"/>
      <c r="AD7986" s="1"/>
      <c r="AE7986" s="1"/>
    </row>
    <row r="7987" spans="1:31" ht="13.25" customHeight="1" x14ac:dyDescent="0.35">
      <c r="B7987" s="49">
        <v>7844</v>
      </c>
      <c r="H7987" s="30"/>
      <c r="J7987" s="3"/>
      <c r="AD7987" s="1"/>
      <c r="AE7987" s="1"/>
    </row>
    <row r="7988" spans="1:31" ht="13.25" customHeight="1" x14ac:dyDescent="0.35">
      <c r="B7988" s="49">
        <v>7845</v>
      </c>
      <c r="H7988" s="30"/>
      <c r="J7988" s="3"/>
      <c r="AD7988" s="1"/>
      <c r="AE7988" s="1"/>
    </row>
    <row r="7989" spans="1:31" ht="13.25" customHeight="1" x14ac:dyDescent="0.35">
      <c r="B7989" s="49">
        <v>7846</v>
      </c>
      <c r="H7989" s="30"/>
      <c r="J7989" s="3"/>
      <c r="AD7989" s="1"/>
      <c r="AE7989" s="1"/>
    </row>
    <row r="7990" spans="1:31" ht="13.25" customHeight="1" x14ac:dyDescent="0.35">
      <c r="B7990" s="49">
        <v>7847</v>
      </c>
      <c r="H7990" s="30"/>
      <c r="J7990" s="3"/>
      <c r="AD7990" s="1"/>
      <c r="AE7990" s="1"/>
    </row>
    <row r="7991" spans="1:31" ht="13.25" customHeight="1" x14ac:dyDescent="0.35">
      <c r="B7991" s="49">
        <v>7848</v>
      </c>
      <c r="H7991" s="30"/>
      <c r="J7991" s="3"/>
      <c r="AD7991" s="1"/>
      <c r="AE7991" s="1"/>
    </row>
    <row r="7992" spans="1:31" ht="13.25" customHeight="1" x14ac:dyDescent="0.35">
      <c r="B7992" s="49">
        <v>7849</v>
      </c>
      <c r="H7992" s="30"/>
      <c r="J7992" s="3"/>
      <c r="AD7992" s="1"/>
      <c r="AE7992" s="1"/>
    </row>
    <row r="7993" spans="1:31" ht="13.25" customHeight="1" x14ac:dyDescent="0.35">
      <c r="B7993" s="49">
        <v>7850</v>
      </c>
      <c r="H7993" s="30"/>
      <c r="J7993" s="3"/>
      <c r="AD7993" s="1"/>
      <c r="AE7993" s="1"/>
    </row>
    <row r="7994" spans="1:31" ht="13.25" customHeight="1" x14ac:dyDescent="0.35">
      <c r="B7994" s="49">
        <v>7851</v>
      </c>
      <c r="H7994" s="30"/>
      <c r="J7994" s="3"/>
      <c r="AD7994" s="1"/>
      <c r="AE7994" s="1"/>
    </row>
    <row r="7995" spans="1:31" ht="13.25" customHeight="1" x14ac:dyDescent="0.35">
      <c r="B7995" s="49">
        <v>7852</v>
      </c>
      <c r="H7995" s="30"/>
      <c r="J7995" s="3"/>
      <c r="AD7995" s="1"/>
      <c r="AE7995" s="1"/>
    </row>
    <row r="7996" spans="1:31" ht="13.25" customHeight="1" x14ac:dyDescent="0.35">
      <c r="B7996" s="49">
        <v>7853</v>
      </c>
      <c r="H7996" s="30"/>
      <c r="J7996" s="3"/>
      <c r="AD7996" s="1"/>
      <c r="AE7996" s="1"/>
    </row>
    <row r="7997" spans="1:31" ht="13.25" customHeight="1" x14ac:dyDescent="0.35">
      <c r="B7997" s="49">
        <v>7854</v>
      </c>
      <c r="H7997" s="30"/>
      <c r="J7997" s="3"/>
      <c r="AD7997" s="1"/>
      <c r="AE7997" s="1"/>
    </row>
    <row r="7998" spans="1:31" ht="13.25" customHeight="1" x14ac:dyDescent="0.35">
      <c r="B7998" s="49">
        <v>7855</v>
      </c>
      <c r="H7998" s="30"/>
      <c r="J7998" s="3"/>
      <c r="AD7998" s="1"/>
      <c r="AE7998" s="1"/>
    </row>
    <row r="7999" spans="1:31" ht="13.25" customHeight="1" x14ac:dyDescent="0.35">
      <c r="B7999" s="49">
        <v>7856</v>
      </c>
      <c r="H7999" s="30"/>
      <c r="J7999" s="3"/>
      <c r="AD7999" s="1"/>
      <c r="AE7999" s="1"/>
    </row>
    <row r="8000" spans="1:31" s="7" customFormat="1" ht="13.25" customHeight="1" x14ac:dyDescent="0.35">
      <c r="A8000" s="60"/>
      <c r="B8000" s="49">
        <v>7857</v>
      </c>
      <c r="C8000" s="28"/>
      <c r="D8000" s="30"/>
      <c r="E8000" s="30"/>
      <c r="F8000" s="30"/>
      <c r="G8000" s="30"/>
      <c r="H8000" s="30"/>
      <c r="I8000" s="44"/>
      <c r="J8000" s="26"/>
      <c r="S8000" s="50"/>
    </row>
    <row r="8001" spans="1:19" s="7" customFormat="1" ht="13.25" customHeight="1" x14ac:dyDescent="0.35">
      <c r="A8001" s="60"/>
      <c r="B8001" s="49">
        <v>7858</v>
      </c>
      <c r="C8001" s="28"/>
      <c r="D8001" s="30"/>
      <c r="E8001" s="30"/>
      <c r="F8001" s="30"/>
      <c r="G8001" s="30"/>
      <c r="H8001" s="30"/>
      <c r="I8001" s="44"/>
      <c r="J8001" s="26"/>
      <c r="S8001" s="50"/>
    </row>
    <row r="8002" spans="1:19" s="7" customFormat="1" ht="13.25" customHeight="1" x14ac:dyDescent="0.35">
      <c r="A8002" s="60"/>
      <c r="B8002" s="49">
        <v>7859</v>
      </c>
      <c r="C8002" s="28"/>
      <c r="D8002" s="30"/>
      <c r="E8002" s="30"/>
      <c r="F8002" s="30"/>
      <c r="G8002" s="30"/>
      <c r="H8002" s="30"/>
      <c r="I8002" s="44"/>
      <c r="J8002" s="26"/>
      <c r="S8002" s="50"/>
    </row>
    <row r="8003" spans="1:19" s="7" customFormat="1" ht="13.25" customHeight="1" x14ac:dyDescent="0.35">
      <c r="A8003" s="60"/>
      <c r="B8003" s="49">
        <v>7860</v>
      </c>
      <c r="C8003" s="28"/>
      <c r="D8003" s="30"/>
      <c r="E8003" s="30"/>
      <c r="F8003" s="30"/>
      <c r="G8003" s="30"/>
      <c r="H8003" s="30"/>
      <c r="I8003" s="44"/>
      <c r="J8003" s="26"/>
      <c r="S8003" s="50"/>
    </row>
    <row r="8004" spans="1:19" s="7" customFormat="1" ht="13.25" customHeight="1" x14ac:dyDescent="0.35">
      <c r="A8004" s="60"/>
      <c r="B8004" s="49">
        <v>7861</v>
      </c>
      <c r="C8004" s="28"/>
      <c r="D8004" s="30"/>
      <c r="E8004" s="30"/>
      <c r="F8004" s="30"/>
      <c r="G8004" s="30"/>
      <c r="H8004" s="30"/>
      <c r="I8004" s="44"/>
      <c r="J8004" s="26"/>
      <c r="S8004" s="50"/>
    </row>
    <row r="8005" spans="1:19" s="7" customFormat="1" ht="13.25" customHeight="1" x14ac:dyDescent="0.35">
      <c r="A8005" s="60"/>
      <c r="B8005" s="49">
        <v>7862</v>
      </c>
      <c r="C8005" s="28"/>
      <c r="D8005" s="30"/>
      <c r="E8005" s="30"/>
      <c r="F8005" s="30"/>
      <c r="G8005" s="30"/>
      <c r="H8005" s="30"/>
      <c r="I8005" s="44"/>
      <c r="J8005" s="26"/>
      <c r="S8005" s="50"/>
    </row>
    <row r="8006" spans="1:19" s="7" customFormat="1" ht="13.25" customHeight="1" x14ac:dyDescent="0.35">
      <c r="A8006" s="60"/>
      <c r="B8006" s="49">
        <v>7863</v>
      </c>
      <c r="C8006" s="28"/>
      <c r="D8006" s="30"/>
      <c r="E8006" s="30"/>
      <c r="F8006" s="30"/>
      <c r="G8006" s="30"/>
      <c r="H8006" s="30"/>
      <c r="I8006" s="44"/>
      <c r="J8006" s="26"/>
      <c r="S8006" s="50"/>
    </row>
    <row r="8007" spans="1:19" s="7" customFormat="1" ht="13.25" customHeight="1" x14ac:dyDescent="0.35">
      <c r="A8007" s="60"/>
      <c r="B8007" s="49">
        <v>7864</v>
      </c>
      <c r="C8007" s="28"/>
      <c r="D8007" s="30"/>
      <c r="E8007" s="30"/>
      <c r="F8007" s="30"/>
      <c r="G8007" s="30"/>
      <c r="H8007" s="30"/>
      <c r="I8007" s="44"/>
      <c r="J8007" s="26"/>
      <c r="S8007" s="50"/>
    </row>
    <row r="8008" spans="1:19" s="7" customFormat="1" ht="13.25" customHeight="1" x14ac:dyDescent="0.35">
      <c r="A8008" s="60"/>
      <c r="B8008" s="49">
        <v>7865</v>
      </c>
      <c r="C8008" s="28"/>
      <c r="D8008" s="30"/>
      <c r="E8008" s="30"/>
      <c r="F8008" s="30"/>
      <c r="G8008" s="30"/>
      <c r="H8008" s="30"/>
      <c r="I8008" s="44"/>
      <c r="J8008" s="26"/>
      <c r="S8008" s="50"/>
    </row>
    <row r="8009" spans="1:19" s="7" customFormat="1" ht="13.25" customHeight="1" x14ac:dyDescent="0.35">
      <c r="A8009" s="60"/>
      <c r="B8009" s="49">
        <v>7866</v>
      </c>
      <c r="C8009" s="28"/>
      <c r="D8009" s="30"/>
      <c r="E8009" s="30"/>
      <c r="F8009" s="30"/>
      <c r="G8009" s="30"/>
      <c r="H8009" s="30"/>
      <c r="I8009" s="44"/>
      <c r="J8009" s="26"/>
      <c r="S8009" s="50"/>
    </row>
    <row r="8010" spans="1:19" s="7" customFormat="1" ht="13.25" customHeight="1" x14ac:dyDescent="0.35">
      <c r="A8010" s="60"/>
      <c r="B8010" s="49">
        <v>7867</v>
      </c>
      <c r="C8010" s="28"/>
      <c r="D8010" s="30"/>
      <c r="E8010" s="30"/>
      <c r="F8010" s="30"/>
      <c r="G8010" s="30"/>
      <c r="H8010" s="30"/>
      <c r="I8010" s="44"/>
      <c r="J8010" s="26"/>
      <c r="S8010" s="50"/>
    </row>
    <row r="8011" spans="1:19" s="7" customFormat="1" ht="13.25" customHeight="1" x14ac:dyDescent="0.35">
      <c r="A8011" s="60"/>
      <c r="B8011" s="49">
        <v>7868</v>
      </c>
      <c r="C8011" s="28"/>
      <c r="D8011" s="30"/>
      <c r="E8011" s="30"/>
      <c r="F8011" s="30"/>
      <c r="G8011" s="30"/>
      <c r="H8011" s="30"/>
      <c r="I8011" s="44"/>
      <c r="J8011" s="26"/>
      <c r="S8011" s="50"/>
    </row>
    <row r="8012" spans="1:19" s="7" customFormat="1" ht="13.25" customHeight="1" x14ac:dyDescent="0.35">
      <c r="A8012" s="60"/>
      <c r="B8012" s="49">
        <v>7869</v>
      </c>
      <c r="C8012" s="28"/>
      <c r="D8012" s="30"/>
      <c r="E8012" s="30"/>
      <c r="F8012" s="30"/>
      <c r="G8012" s="30"/>
      <c r="H8012" s="30"/>
      <c r="I8012" s="44"/>
      <c r="J8012" s="26"/>
      <c r="S8012" s="50"/>
    </row>
    <row r="8013" spans="1:19" s="7" customFormat="1" ht="13.25" customHeight="1" x14ac:dyDescent="0.35">
      <c r="A8013" s="60"/>
      <c r="B8013" s="49">
        <v>7870</v>
      </c>
      <c r="C8013" s="28"/>
      <c r="D8013" s="30"/>
      <c r="E8013" s="30"/>
      <c r="F8013" s="30"/>
      <c r="G8013" s="30"/>
      <c r="H8013" s="30"/>
      <c r="I8013" s="44"/>
      <c r="J8013" s="26"/>
      <c r="S8013" s="50"/>
    </row>
    <row r="8014" spans="1:19" s="7" customFormat="1" ht="13.25" customHeight="1" x14ac:dyDescent="0.35">
      <c r="A8014" s="60"/>
      <c r="B8014" s="49">
        <v>7871</v>
      </c>
      <c r="C8014" s="28"/>
      <c r="D8014" s="30"/>
      <c r="E8014" s="30"/>
      <c r="F8014" s="30"/>
      <c r="G8014" s="30"/>
      <c r="H8014" s="30"/>
      <c r="I8014" s="44"/>
      <c r="J8014" s="26"/>
      <c r="S8014" s="50"/>
    </row>
    <row r="8015" spans="1:19" s="7" customFormat="1" ht="13.25" customHeight="1" x14ac:dyDescent="0.35">
      <c r="A8015" s="60"/>
      <c r="B8015" s="49">
        <v>7872</v>
      </c>
      <c r="C8015" s="28"/>
      <c r="D8015" s="30"/>
      <c r="E8015" s="30"/>
      <c r="F8015" s="30"/>
      <c r="G8015" s="30"/>
      <c r="H8015" s="30"/>
      <c r="I8015" s="44"/>
      <c r="J8015" s="26"/>
      <c r="S8015" s="50"/>
    </row>
    <row r="8016" spans="1:19" s="7" customFormat="1" ht="13.25" customHeight="1" x14ac:dyDescent="0.35">
      <c r="A8016" s="60"/>
      <c r="B8016" s="49">
        <v>7873</v>
      </c>
      <c r="C8016" s="28"/>
      <c r="D8016" s="30"/>
      <c r="E8016" s="30"/>
      <c r="F8016" s="30"/>
      <c r="G8016" s="30"/>
      <c r="H8016" s="30"/>
      <c r="I8016" s="44"/>
      <c r="J8016" s="26"/>
      <c r="S8016" s="50"/>
    </row>
    <row r="8017" spans="1:31" s="7" customFormat="1" ht="13.25" customHeight="1" x14ac:dyDescent="0.35">
      <c r="A8017" s="60"/>
      <c r="B8017" s="49">
        <v>7874</v>
      </c>
      <c r="C8017" s="28"/>
      <c r="D8017" s="30"/>
      <c r="E8017" s="30"/>
      <c r="F8017" s="30"/>
      <c r="G8017" s="30"/>
      <c r="H8017" s="30"/>
      <c r="I8017" s="44"/>
      <c r="J8017" s="26"/>
      <c r="S8017" s="50"/>
    </row>
    <row r="8018" spans="1:31" s="7" customFormat="1" ht="13.25" customHeight="1" x14ac:dyDescent="0.35">
      <c r="A8018" s="60"/>
      <c r="B8018" s="49">
        <v>7875</v>
      </c>
      <c r="C8018" s="28"/>
      <c r="D8018" s="30"/>
      <c r="E8018" s="30"/>
      <c r="F8018" s="30"/>
      <c r="G8018" s="30"/>
      <c r="H8018" s="30"/>
      <c r="I8018" s="44"/>
      <c r="J8018" s="26"/>
      <c r="S8018" s="50"/>
    </row>
    <row r="8019" spans="1:31" s="7" customFormat="1" ht="13.25" customHeight="1" x14ac:dyDescent="0.35">
      <c r="A8019" s="60"/>
      <c r="B8019" s="49">
        <v>7876</v>
      </c>
      <c r="C8019" s="28"/>
      <c r="D8019" s="30"/>
      <c r="E8019" s="30"/>
      <c r="F8019" s="30"/>
      <c r="G8019" s="30"/>
      <c r="H8019" s="30"/>
      <c r="I8019" s="39"/>
      <c r="J8019" s="26"/>
      <c r="S8019" s="50"/>
    </row>
    <row r="8020" spans="1:31" s="7" customFormat="1" ht="13.25" customHeight="1" x14ac:dyDescent="0.35">
      <c r="A8020" s="60"/>
      <c r="B8020" s="49">
        <v>7877</v>
      </c>
      <c r="C8020" s="28"/>
      <c r="D8020" s="30"/>
      <c r="E8020" s="30"/>
      <c r="F8020" s="30"/>
      <c r="G8020" s="30"/>
      <c r="H8020" s="30"/>
      <c r="I8020" s="44"/>
      <c r="J8020" s="26"/>
      <c r="S8020" s="50"/>
    </row>
    <row r="8021" spans="1:31" s="7" customFormat="1" ht="13.25" customHeight="1" x14ac:dyDescent="0.35">
      <c r="A8021" s="60"/>
      <c r="B8021" s="49">
        <v>7878</v>
      </c>
      <c r="C8021" s="28"/>
      <c r="D8021" s="30"/>
      <c r="E8021" s="30"/>
      <c r="F8021" s="30"/>
      <c r="G8021" s="30"/>
      <c r="H8021" s="30"/>
      <c r="I8021" s="39"/>
      <c r="J8021" s="26"/>
      <c r="S8021" s="50"/>
    </row>
    <row r="8022" spans="1:31" s="7" customFormat="1" ht="13.25" customHeight="1" x14ac:dyDescent="0.35">
      <c r="A8022" s="60"/>
      <c r="B8022" s="49">
        <v>7879</v>
      </c>
      <c r="C8022" s="28"/>
      <c r="D8022" s="30"/>
      <c r="E8022" s="30"/>
      <c r="F8022" s="30"/>
      <c r="G8022" s="30"/>
      <c r="H8022" s="30"/>
      <c r="I8022" s="44"/>
      <c r="J8022" s="26"/>
      <c r="S8022" s="50"/>
    </row>
    <row r="8023" spans="1:31" ht="13.25" customHeight="1" x14ac:dyDescent="0.35">
      <c r="B8023" s="49">
        <v>7880</v>
      </c>
      <c r="H8023" s="30"/>
      <c r="J8023" s="3"/>
      <c r="AD8023" s="1"/>
      <c r="AE8023" s="1"/>
    </row>
    <row r="8024" spans="1:31" ht="13.25" customHeight="1" x14ac:dyDescent="0.35">
      <c r="B8024" s="49">
        <v>7881</v>
      </c>
      <c r="H8024" s="30"/>
      <c r="J8024" s="3"/>
      <c r="AD8024" s="1"/>
      <c r="AE8024" s="1"/>
    </row>
    <row r="8025" spans="1:31" ht="13.25" customHeight="1" x14ac:dyDescent="0.35">
      <c r="B8025" s="49">
        <v>7882</v>
      </c>
      <c r="H8025" s="30"/>
      <c r="J8025" s="3"/>
      <c r="AD8025" s="1"/>
      <c r="AE8025" s="1"/>
    </row>
    <row r="8026" spans="1:31" ht="13.25" customHeight="1" x14ac:dyDescent="0.35">
      <c r="B8026" s="49">
        <v>7883</v>
      </c>
      <c r="H8026" s="30"/>
      <c r="J8026" s="3"/>
      <c r="AD8026" s="1"/>
      <c r="AE8026" s="1"/>
    </row>
    <row r="8027" spans="1:31" ht="13.25" customHeight="1" x14ac:dyDescent="0.35">
      <c r="B8027" s="49">
        <v>7884</v>
      </c>
      <c r="H8027" s="30"/>
      <c r="J8027" s="3"/>
      <c r="AD8027" s="1"/>
      <c r="AE8027" s="1"/>
    </row>
    <row r="8028" spans="1:31" ht="13.25" customHeight="1" x14ac:dyDescent="0.35">
      <c r="B8028" s="49">
        <v>7885</v>
      </c>
      <c r="H8028" s="30"/>
      <c r="J8028" s="3"/>
      <c r="AD8028" s="1"/>
      <c r="AE8028" s="1"/>
    </row>
    <row r="8029" spans="1:31" ht="13.25" customHeight="1" x14ac:dyDescent="0.35">
      <c r="B8029" s="49">
        <v>7886</v>
      </c>
      <c r="H8029" s="30"/>
      <c r="J8029" s="3"/>
      <c r="AD8029" s="1"/>
      <c r="AE8029" s="1"/>
    </row>
    <row r="8030" spans="1:31" ht="13.25" customHeight="1" x14ac:dyDescent="0.35">
      <c r="B8030" s="49">
        <v>7887</v>
      </c>
      <c r="H8030" s="30"/>
      <c r="J8030" s="3"/>
      <c r="AD8030" s="1"/>
      <c r="AE8030" s="1"/>
    </row>
    <row r="8031" spans="1:31" ht="13.25" customHeight="1" x14ac:dyDescent="0.35">
      <c r="B8031" s="49">
        <v>7888</v>
      </c>
      <c r="H8031" s="30"/>
      <c r="J8031" s="3"/>
      <c r="AD8031" s="1"/>
      <c r="AE8031" s="1"/>
    </row>
    <row r="8032" spans="1:31" ht="13.25" customHeight="1" x14ac:dyDescent="0.35">
      <c r="B8032" s="49">
        <v>7889</v>
      </c>
      <c r="H8032" s="30"/>
      <c r="J8032" s="3"/>
      <c r="AD8032" s="1"/>
      <c r="AE8032" s="1"/>
    </row>
    <row r="8033" spans="2:31" ht="13.25" customHeight="1" x14ac:dyDescent="0.35">
      <c r="B8033" s="49">
        <v>7890</v>
      </c>
      <c r="H8033" s="30"/>
      <c r="J8033" s="3"/>
      <c r="AD8033" s="1"/>
      <c r="AE8033" s="1"/>
    </row>
    <row r="8034" spans="2:31" ht="13.25" customHeight="1" x14ac:dyDescent="0.35">
      <c r="B8034" s="49">
        <v>7891</v>
      </c>
      <c r="H8034" s="30"/>
      <c r="J8034" s="3"/>
      <c r="AD8034" s="1"/>
      <c r="AE8034" s="1"/>
    </row>
    <row r="8035" spans="2:31" ht="13.25" customHeight="1" x14ac:dyDescent="0.35">
      <c r="B8035" s="49">
        <v>7892</v>
      </c>
      <c r="H8035" s="30"/>
      <c r="J8035" s="3"/>
      <c r="AD8035" s="1"/>
      <c r="AE8035" s="1"/>
    </row>
    <row r="8036" spans="2:31" ht="13.25" customHeight="1" x14ac:dyDescent="0.35">
      <c r="B8036" s="49">
        <v>7893</v>
      </c>
      <c r="H8036" s="30"/>
      <c r="J8036" s="3"/>
      <c r="AD8036" s="1"/>
      <c r="AE8036" s="1"/>
    </row>
    <row r="8037" spans="2:31" ht="13.25" customHeight="1" x14ac:dyDescent="0.35">
      <c r="B8037" s="49">
        <v>7894</v>
      </c>
      <c r="H8037" s="30"/>
      <c r="J8037" s="3"/>
      <c r="AD8037" s="1"/>
      <c r="AE8037" s="1"/>
    </row>
    <row r="8038" spans="2:31" ht="13.25" customHeight="1" x14ac:dyDescent="0.35">
      <c r="B8038" s="49">
        <v>7895</v>
      </c>
      <c r="H8038" s="30"/>
      <c r="J8038" s="3"/>
      <c r="AD8038" s="1"/>
      <c r="AE8038" s="1"/>
    </row>
    <row r="8039" spans="2:31" ht="13.25" customHeight="1" x14ac:dyDescent="0.35">
      <c r="B8039" s="49">
        <v>7896</v>
      </c>
      <c r="H8039" s="30"/>
      <c r="J8039" s="3"/>
      <c r="AD8039" s="1"/>
      <c r="AE8039" s="1"/>
    </row>
    <row r="8040" spans="2:31" ht="13.25" customHeight="1" x14ac:dyDescent="0.35">
      <c r="B8040" s="49">
        <v>7897</v>
      </c>
      <c r="H8040" s="30"/>
      <c r="J8040" s="3"/>
      <c r="AD8040" s="1"/>
      <c r="AE8040" s="1"/>
    </row>
    <row r="8041" spans="2:31" ht="13.25" customHeight="1" x14ac:dyDescent="0.35">
      <c r="B8041" s="49">
        <v>7898</v>
      </c>
      <c r="D8041" s="37" t="s">
        <v>159</v>
      </c>
      <c r="E8041" s="37" t="s">
        <v>160</v>
      </c>
      <c r="F8041" s="37" t="s">
        <v>161</v>
      </c>
      <c r="G8041" s="37" t="s">
        <v>165</v>
      </c>
      <c r="H8041" s="30"/>
      <c r="J8041" s="3"/>
      <c r="AD8041" s="1"/>
      <c r="AE8041" s="1"/>
    </row>
    <row r="8042" spans="2:31" ht="13.25" customHeight="1" x14ac:dyDescent="0.35">
      <c r="B8042" s="49">
        <v>7899</v>
      </c>
      <c r="D8042" s="37" t="s">
        <v>162</v>
      </c>
      <c r="E8042" s="37" t="s">
        <v>162</v>
      </c>
      <c r="F8042" s="37" t="s">
        <v>162</v>
      </c>
      <c r="G8042" s="37" t="s">
        <v>162</v>
      </c>
      <c r="H8042" s="30"/>
      <c r="J8042" s="3"/>
      <c r="AD8042" s="1"/>
      <c r="AE8042" s="1"/>
    </row>
    <row r="8043" spans="2:31" ht="13.25" customHeight="1" x14ac:dyDescent="0.35">
      <c r="B8043" s="49">
        <v>7920</v>
      </c>
      <c r="D8043" s="38"/>
      <c r="E8043" s="38"/>
      <c r="F8043" s="38"/>
      <c r="G8043" s="103"/>
      <c r="H8043" s="103"/>
      <c r="J8043" s="3"/>
      <c r="AD8043" s="1"/>
      <c r="AE8043" s="1"/>
    </row>
    <row r="8044" spans="2:31" ht="13.25" customHeight="1" x14ac:dyDescent="0.35">
      <c r="B8044" s="49">
        <v>7922</v>
      </c>
      <c r="C8044" s="41"/>
      <c r="D8044" s="38"/>
      <c r="E8044" s="38"/>
      <c r="F8044" s="38"/>
      <c r="G8044" s="103"/>
      <c r="H8044" s="103"/>
      <c r="J8044" s="3"/>
      <c r="AD8044" s="1"/>
      <c r="AE8044" s="1"/>
    </row>
    <row r="8045" spans="2:31" ht="13.25" customHeight="1" x14ac:dyDescent="0.35">
      <c r="B8045" s="49">
        <v>7924</v>
      </c>
      <c r="H8045" s="30"/>
      <c r="J8045" s="3"/>
      <c r="AD8045" s="1"/>
      <c r="AE8045" s="1"/>
    </row>
    <row r="8046" spans="2:31" ht="13.25" customHeight="1" x14ac:dyDescent="0.35">
      <c r="B8046" s="49">
        <v>7925</v>
      </c>
      <c r="H8046" s="30"/>
      <c r="J8046" s="3"/>
      <c r="AD8046" s="1"/>
      <c r="AE8046" s="1"/>
    </row>
    <row r="8047" spans="2:31" ht="13.25" customHeight="1" x14ac:dyDescent="0.35">
      <c r="B8047" s="49">
        <v>7926</v>
      </c>
      <c r="H8047" s="30"/>
      <c r="J8047" s="3"/>
      <c r="AD8047" s="1"/>
      <c r="AE8047" s="1"/>
    </row>
    <row r="8048" spans="2:31" ht="13.25" customHeight="1" x14ac:dyDescent="0.35">
      <c r="B8048" s="49">
        <v>7927</v>
      </c>
      <c r="H8048" s="30"/>
      <c r="J8048" s="3"/>
      <c r="AD8048" s="1"/>
      <c r="AE8048" s="1"/>
    </row>
    <row r="8049" spans="2:31" ht="13.25" customHeight="1" x14ac:dyDescent="0.35">
      <c r="B8049" s="49">
        <v>7928</v>
      </c>
      <c r="H8049" s="30"/>
      <c r="J8049" s="3"/>
      <c r="AD8049" s="1"/>
      <c r="AE8049" s="1"/>
    </row>
    <row r="8050" spans="2:31" ht="13.25" customHeight="1" x14ac:dyDescent="0.35">
      <c r="B8050" s="49">
        <v>7929</v>
      </c>
      <c r="H8050" s="30"/>
      <c r="J8050" s="3"/>
      <c r="AD8050" s="1"/>
      <c r="AE8050" s="1"/>
    </row>
    <row r="8051" spans="2:31" ht="13.25" customHeight="1" x14ac:dyDescent="0.35">
      <c r="B8051" s="49">
        <v>7930</v>
      </c>
      <c r="H8051" s="30"/>
      <c r="J8051" s="3"/>
      <c r="AD8051" s="1"/>
      <c r="AE8051" s="1"/>
    </row>
    <row r="8052" spans="2:31" ht="13.25" customHeight="1" x14ac:dyDescent="0.35">
      <c r="B8052" s="49">
        <v>7931</v>
      </c>
      <c r="H8052" s="30"/>
      <c r="J8052" s="3"/>
      <c r="AD8052" s="1"/>
      <c r="AE8052" s="1"/>
    </row>
    <row r="8053" spans="2:31" ht="13.25" customHeight="1" x14ac:dyDescent="0.35">
      <c r="B8053" s="49">
        <v>7932</v>
      </c>
      <c r="H8053" s="30"/>
      <c r="J8053" s="3"/>
      <c r="AD8053" s="1"/>
      <c r="AE8053" s="1"/>
    </row>
    <row r="8054" spans="2:31" ht="13.25" customHeight="1" x14ac:dyDescent="0.35">
      <c r="B8054" s="49">
        <v>7933</v>
      </c>
      <c r="H8054" s="30"/>
      <c r="J8054" s="3"/>
      <c r="AD8054" s="1"/>
      <c r="AE8054" s="1"/>
    </row>
    <row r="8055" spans="2:31" ht="13.25" customHeight="1" x14ac:dyDescent="0.35">
      <c r="B8055" s="49">
        <v>7934</v>
      </c>
      <c r="H8055" s="30"/>
      <c r="J8055" s="3"/>
      <c r="AD8055" s="1"/>
      <c r="AE8055" s="1"/>
    </row>
    <row r="8056" spans="2:31" ht="13.25" customHeight="1" x14ac:dyDescent="0.35">
      <c r="B8056" s="49">
        <v>7935</v>
      </c>
      <c r="H8056" s="30"/>
      <c r="J8056" s="3"/>
      <c r="AD8056" s="1"/>
      <c r="AE8056" s="1"/>
    </row>
    <row r="8057" spans="2:31" ht="13.25" customHeight="1" x14ac:dyDescent="0.35">
      <c r="B8057" s="49">
        <v>7936</v>
      </c>
      <c r="H8057" s="30"/>
      <c r="J8057" s="3"/>
      <c r="AD8057" s="1"/>
      <c r="AE8057" s="1"/>
    </row>
    <row r="8058" spans="2:31" ht="13.25" customHeight="1" x14ac:dyDescent="0.35">
      <c r="B8058" s="49">
        <v>7937</v>
      </c>
      <c r="H8058" s="30"/>
      <c r="J8058" s="3"/>
      <c r="AD8058" s="1"/>
      <c r="AE8058" s="1"/>
    </row>
    <row r="8059" spans="2:31" ht="13.25" customHeight="1" x14ac:dyDescent="0.35">
      <c r="B8059" s="49">
        <v>7938</v>
      </c>
      <c r="H8059" s="30"/>
      <c r="J8059" s="3"/>
      <c r="AD8059" s="1"/>
      <c r="AE8059" s="1"/>
    </row>
    <row r="8060" spans="2:31" ht="13.25" customHeight="1" x14ac:dyDescent="0.35">
      <c r="B8060" s="49">
        <v>7939</v>
      </c>
      <c r="H8060" s="30"/>
      <c r="J8060" s="3"/>
      <c r="AD8060" s="1"/>
      <c r="AE8060" s="1"/>
    </row>
    <row r="8061" spans="2:31" ht="13.25" customHeight="1" x14ac:dyDescent="0.35">
      <c r="B8061" s="49">
        <v>7940</v>
      </c>
      <c r="H8061" s="30"/>
      <c r="J8061" s="3"/>
      <c r="AD8061" s="1"/>
      <c r="AE8061" s="1"/>
    </row>
    <row r="8062" spans="2:31" ht="13.25" customHeight="1" x14ac:dyDescent="0.35">
      <c r="B8062" s="49">
        <v>7941</v>
      </c>
      <c r="H8062" s="30"/>
      <c r="J8062" s="3"/>
      <c r="AD8062" s="1"/>
      <c r="AE8062" s="1"/>
    </row>
    <row r="8063" spans="2:31" ht="13.25" customHeight="1" x14ac:dyDescent="0.35">
      <c r="B8063" s="49">
        <v>7942</v>
      </c>
      <c r="H8063" s="30"/>
      <c r="J8063" s="3"/>
      <c r="AD8063" s="1"/>
      <c r="AE8063" s="1"/>
    </row>
    <row r="8064" spans="2:31" ht="13.25" customHeight="1" x14ac:dyDescent="0.35">
      <c r="B8064" s="49">
        <v>7943</v>
      </c>
      <c r="H8064" s="30"/>
      <c r="J8064" s="3"/>
      <c r="AD8064" s="1"/>
      <c r="AE8064" s="1"/>
    </row>
    <row r="8065" spans="2:31" ht="13.25" customHeight="1" x14ac:dyDescent="0.35">
      <c r="B8065" s="49">
        <v>7944</v>
      </c>
      <c r="H8065" s="30"/>
      <c r="J8065" s="3"/>
      <c r="AD8065" s="1"/>
      <c r="AE8065" s="1"/>
    </row>
    <row r="8066" spans="2:31" ht="13.25" customHeight="1" x14ac:dyDescent="0.35">
      <c r="B8066" s="49">
        <v>7945</v>
      </c>
      <c r="H8066" s="30"/>
      <c r="J8066" s="3"/>
      <c r="AD8066" s="1"/>
      <c r="AE8066" s="1"/>
    </row>
    <row r="8067" spans="2:31" ht="13.25" customHeight="1" x14ac:dyDescent="0.35">
      <c r="B8067" s="49">
        <v>7946</v>
      </c>
      <c r="H8067" s="30"/>
      <c r="J8067" s="3"/>
      <c r="AD8067" s="1"/>
      <c r="AE8067" s="1"/>
    </row>
    <row r="8068" spans="2:31" ht="13.25" customHeight="1" x14ac:dyDescent="0.35">
      <c r="B8068" s="49">
        <v>7947</v>
      </c>
      <c r="H8068" s="30"/>
      <c r="J8068" s="3"/>
      <c r="AD8068" s="1"/>
      <c r="AE8068" s="1"/>
    </row>
    <row r="8069" spans="2:31" ht="13.25" customHeight="1" x14ac:dyDescent="0.35">
      <c r="B8069" s="49">
        <v>7948</v>
      </c>
      <c r="H8069" s="30"/>
      <c r="J8069" s="3"/>
      <c r="AD8069" s="1"/>
      <c r="AE8069" s="1"/>
    </row>
    <row r="8070" spans="2:31" ht="13.25" customHeight="1" x14ac:dyDescent="0.35">
      <c r="B8070" s="49">
        <v>7949</v>
      </c>
      <c r="H8070" s="30"/>
      <c r="J8070" s="3"/>
      <c r="AD8070" s="1"/>
      <c r="AE8070" s="1"/>
    </row>
    <row r="8071" spans="2:31" ht="13.25" customHeight="1" x14ac:dyDescent="0.35">
      <c r="B8071" s="49">
        <v>7950</v>
      </c>
      <c r="H8071" s="30"/>
      <c r="J8071" s="3"/>
      <c r="AD8071" s="1"/>
      <c r="AE8071" s="1"/>
    </row>
    <row r="8072" spans="2:31" ht="13.25" customHeight="1" x14ac:dyDescent="0.35">
      <c r="B8072" s="49">
        <v>7951</v>
      </c>
      <c r="H8072" s="30"/>
      <c r="J8072" s="3"/>
      <c r="AD8072" s="1"/>
      <c r="AE8072" s="1"/>
    </row>
    <row r="8073" spans="2:31" ht="13.25" customHeight="1" x14ac:dyDescent="0.35">
      <c r="B8073" s="49">
        <v>7952</v>
      </c>
      <c r="H8073" s="30"/>
      <c r="J8073" s="3"/>
      <c r="AD8073" s="1"/>
      <c r="AE8073" s="1"/>
    </row>
    <row r="8074" spans="2:31" ht="13.25" customHeight="1" x14ac:dyDescent="0.35">
      <c r="B8074" s="49">
        <v>7953</v>
      </c>
      <c r="H8074" s="30"/>
      <c r="J8074" s="3"/>
      <c r="AD8074" s="1"/>
      <c r="AE8074" s="1"/>
    </row>
    <row r="8075" spans="2:31" ht="13.25" customHeight="1" x14ac:dyDescent="0.35">
      <c r="B8075" s="49">
        <v>7954</v>
      </c>
      <c r="H8075" s="30"/>
      <c r="J8075" s="3"/>
      <c r="AD8075" s="1"/>
      <c r="AE8075" s="1"/>
    </row>
    <row r="8076" spans="2:31" ht="13.25" customHeight="1" x14ac:dyDescent="0.35">
      <c r="B8076" s="49">
        <v>7955</v>
      </c>
      <c r="H8076" s="30"/>
      <c r="J8076" s="3"/>
      <c r="AD8076" s="1"/>
      <c r="AE8076" s="1"/>
    </row>
    <row r="8077" spans="2:31" ht="13.25" customHeight="1" x14ac:dyDescent="0.35">
      <c r="B8077" s="49">
        <v>7956</v>
      </c>
      <c r="H8077" s="30"/>
      <c r="J8077" s="3"/>
      <c r="AD8077" s="1"/>
      <c r="AE8077" s="1"/>
    </row>
    <row r="8078" spans="2:31" ht="13.25" customHeight="1" x14ac:dyDescent="0.35">
      <c r="B8078" s="49">
        <v>7957</v>
      </c>
      <c r="H8078" s="30"/>
      <c r="J8078" s="3"/>
      <c r="AD8078" s="1"/>
      <c r="AE8078" s="1"/>
    </row>
    <row r="8079" spans="2:31" ht="13.25" customHeight="1" x14ac:dyDescent="0.35">
      <c r="B8079" s="49">
        <v>7958</v>
      </c>
      <c r="H8079" s="30"/>
      <c r="J8079" s="3"/>
      <c r="AD8079" s="1"/>
      <c r="AE8079" s="1"/>
    </row>
    <row r="8080" spans="2:31" ht="13.25" customHeight="1" x14ac:dyDescent="0.35">
      <c r="B8080" s="49">
        <v>7959</v>
      </c>
      <c r="H8080" s="30"/>
      <c r="J8080" s="3"/>
      <c r="AD8080" s="1"/>
      <c r="AE8080" s="1"/>
    </row>
    <row r="8081" spans="2:31" ht="13.25" customHeight="1" x14ac:dyDescent="0.35">
      <c r="B8081" s="49">
        <v>7960</v>
      </c>
      <c r="H8081" s="30"/>
      <c r="J8081" s="3"/>
      <c r="AD8081" s="1"/>
      <c r="AE8081" s="1"/>
    </row>
    <row r="8082" spans="2:31" ht="13.25" customHeight="1" x14ac:dyDescent="0.35">
      <c r="B8082" s="49">
        <v>7961</v>
      </c>
      <c r="H8082" s="30"/>
      <c r="J8082" s="3"/>
      <c r="AD8082" s="1"/>
      <c r="AE8082" s="1"/>
    </row>
    <row r="8083" spans="2:31" ht="13.25" customHeight="1" x14ac:dyDescent="0.35">
      <c r="B8083" s="49">
        <v>7962</v>
      </c>
      <c r="H8083" s="30"/>
      <c r="J8083" s="3"/>
      <c r="AD8083" s="1"/>
      <c r="AE8083" s="1"/>
    </row>
    <row r="8084" spans="2:31" ht="13.25" customHeight="1" x14ac:dyDescent="0.35">
      <c r="B8084" s="49">
        <v>7963</v>
      </c>
      <c r="H8084" s="30"/>
      <c r="J8084" s="3"/>
      <c r="AD8084" s="1"/>
      <c r="AE8084" s="1"/>
    </row>
    <row r="8085" spans="2:31" ht="13.25" customHeight="1" x14ac:dyDescent="0.35">
      <c r="B8085" s="49">
        <v>7964</v>
      </c>
      <c r="H8085" s="30"/>
      <c r="J8085" s="3"/>
      <c r="AD8085" s="1"/>
      <c r="AE8085" s="1"/>
    </row>
    <row r="8086" spans="2:31" ht="13.25" customHeight="1" x14ac:dyDescent="0.35">
      <c r="B8086" s="49">
        <v>7965</v>
      </c>
      <c r="H8086" s="30"/>
      <c r="J8086" s="3"/>
      <c r="AD8086" s="1"/>
      <c r="AE8086" s="1"/>
    </row>
    <row r="8087" spans="2:31" ht="13.25" customHeight="1" x14ac:dyDescent="0.35">
      <c r="B8087" s="49">
        <v>7966</v>
      </c>
      <c r="H8087" s="30"/>
      <c r="J8087" s="3"/>
      <c r="AD8087" s="1"/>
      <c r="AE8087" s="1"/>
    </row>
    <row r="8088" spans="2:31" ht="13.25" customHeight="1" x14ac:dyDescent="0.35">
      <c r="B8088" s="49">
        <v>7967</v>
      </c>
      <c r="H8088" s="30"/>
      <c r="J8088" s="3"/>
      <c r="AD8088" s="1"/>
      <c r="AE8088" s="1"/>
    </row>
    <row r="8089" spans="2:31" ht="13.25" customHeight="1" x14ac:dyDescent="0.35">
      <c r="B8089" s="49">
        <v>7968</v>
      </c>
      <c r="H8089" s="30"/>
      <c r="J8089" s="3"/>
      <c r="AD8089" s="1"/>
      <c r="AE8089" s="1"/>
    </row>
    <row r="8090" spans="2:31" ht="13.25" customHeight="1" x14ac:dyDescent="0.35">
      <c r="B8090" s="49">
        <v>7969</v>
      </c>
      <c r="H8090" s="30"/>
      <c r="J8090" s="3"/>
      <c r="AD8090" s="1"/>
      <c r="AE8090" s="1"/>
    </row>
    <row r="8091" spans="2:31" ht="13.25" customHeight="1" x14ac:dyDescent="0.35">
      <c r="B8091" s="49">
        <v>7970</v>
      </c>
      <c r="H8091" s="30"/>
      <c r="J8091" s="3"/>
      <c r="AD8091" s="1"/>
      <c r="AE8091" s="1"/>
    </row>
    <row r="8092" spans="2:31" ht="13.25" customHeight="1" x14ac:dyDescent="0.35">
      <c r="B8092" s="49">
        <v>7971</v>
      </c>
      <c r="H8092" s="30"/>
      <c r="J8092" s="3"/>
      <c r="AD8092" s="1"/>
      <c r="AE8092" s="1"/>
    </row>
    <row r="8093" spans="2:31" ht="13.25" customHeight="1" x14ac:dyDescent="0.35">
      <c r="B8093" s="49">
        <v>7972</v>
      </c>
      <c r="H8093" s="30"/>
      <c r="J8093" s="3"/>
      <c r="AD8093" s="1"/>
      <c r="AE8093" s="1"/>
    </row>
    <row r="8094" spans="2:31" ht="13.25" customHeight="1" x14ac:dyDescent="0.35">
      <c r="B8094" s="49">
        <v>7973</v>
      </c>
      <c r="H8094" s="30"/>
      <c r="J8094" s="3"/>
      <c r="AD8094" s="1"/>
      <c r="AE8094" s="1"/>
    </row>
    <row r="8095" spans="2:31" ht="13.25" customHeight="1" x14ac:dyDescent="0.35">
      <c r="B8095" s="49">
        <v>7974</v>
      </c>
      <c r="H8095" s="30"/>
      <c r="J8095" s="3"/>
      <c r="AD8095" s="1"/>
      <c r="AE8095" s="1"/>
    </row>
    <row r="8096" spans="2:31" ht="13.25" customHeight="1" x14ac:dyDescent="0.35">
      <c r="B8096" s="49">
        <v>7975</v>
      </c>
      <c r="H8096" s="30"/>
      <c r="J8096" s="3"/>
      <c r="AD8096" s="1"/>
      <c r="AE8096" s="1"/>
    </row>
    <row r="8097" spans="1:31" ht="13.25" customHeight="1" x14ac:dyDescent="0.35">
      <c r="B8097" s="49">
        <v>7976</v>
      </c>
      <c r="H8097" s="30"/>
      <c r="J8097" s="3"/>
      <c r="L8097" s="2"/>
      <c r="M8097" s="2"/>
      <c r="N8097" s="2"/>
      <c r="O8097" s="2"/>
      <c r="AD8097" s="1"/>
      <c r="AE8097" s="1"/>
    </row>
    <row r="8098" spans="1:31" ht="13.25" customHeight="1" x14ac:dyDescent="0.35">
      <c r="B8098" s="49">
        <v>7977</v>
      </c>
      <c r="H8098" s="30"/>
      <c r="J8098" s="3"/>
      <c r="L8098" s="21"/>
      <c r="M8098" s="20"/>
      <c r="N8098" s="21"/>
      <c r="O8098" s="20"/>
      <c r="AD8098" s="1"/>
      <c r="AE8098" s="1"/>
    </row>
    <row r="8099" spans="1:31" ht="13.25" customHeight="1" x14ac:dyDescent="0.35">
      <c r="B8099" s="49">
        <v>7978</v>
      </c>
      <c r="H8099" s="30"/>
      <c r="J8099" s="3"/>
      <c r="L8099" s="20"/>
      <c r="M8099" s="20"/>
      <c r="N8099" s="20"/>
      <c r="O8099" s="20"/>
      <c r="AD8099" s="1"/>
      <c r="AE8099" s="1"/>
    </row>
    <row r="8100" spans="1:31" s="7" customFormat="1" ht="13.25" customHeight="1" x14ac:dyDescent="0.35">
      <c r="A8100" s="60"/>
      <c r="B8100" s="49">
        <v>7979</v>
      </c>
      <c r="C8100" s="28"/>
      <c r="D8100" s="30"/>
      <c r="E8100" s="30"/>
      <c r="F8100" s="30"/>
      <c r="G8100" s="40"/>
      <c r="H8100" s="30"/>
      <c r="I8100" s="44"/>
      <c r="J8100" s="22"/>
      <c r="S8100" s="50"/>
    </row>
    <row r="8101" spans="1:31" s="7" customFormat="1" ht="13.25" customHeight="1" x14ac:dyDescent="0.35">
      <c r="A8101" s="60"/>
      <c r="B8101" s="49">
        <v>7980</v>
      </c>
      <c r="C8101" s="28"/>
      <c r="D8101" s="30"/>
      <c r="E8101" s="30"/>
      <c r="F8101" s="30"/>
      <c r="G8101" s="40"/>
      <c r="H8101" s="30"/>
      <c r="I8101" s="44"/>
      <c r="J8101" s="22"/>
      <c r="S8101" s="50"/>
    </row>
    <row r="8102" spans="1:31" s="7" customFormat="1" ht="13.25" customHeight="1" x14ac:dyDescent="0.35">
      <c r="A8102" s="60"/>
      <c r="B8102" s="49">
        <v>7981</v>
      </c>
      <c r="C8102" s="28"/>
      <c r="D8102" s="30"/>
      <c r="E8102" s="30"/>
      <c r="F8102" s="30"/>
      <c r="G8102" s="40"/>
      <c r="H8102" s="30"/>
      <c r="I8102" s="44"/>
      <c r="J8102" s="22"/>
      <c r="S8102" s="50"/>
    </row>
    <row r="8103" spans="1:31" s="7" customFormat="1" ht="13.25" customHeight="1" x14ac:dyDescent="0.35">
      <c r="A8103" s="60"/>
      <c r="B8103" s="49">
        <v>7982</v>
      </c>
      <c r="C8103" s="28"/>
      <c r="D8103" s="30"/>
      <c r="E8103" s="30"/>
      <c r="F8103" s="30"/>
      <c r="G8103" s="40"/>
      <c r="H8103" s="30"/>
      <c r="I8103" s="44"/>
      <c r="J8103" s="22"/>
      <c r="S8103" s="50"/>
    </row>
    <row r="8104" spans="1:31" s="7" customFormat="1" ht="13.25" customHeight="1" x14ac:dyDescent="0.35">
      <c r="A8104" s="60"/>
      <c r="B8104" s="49">
        <v>7983</v>
      </c>
      <c r="C8104" s="28"/>
      <c r="D8104" s="30"/>
      <c r="E8104" s="30"/>
      <c r="F8104" s="30"/>
      <c r="G8104" s="40"/>
      <c r="H8104" s="30"/>
      <c r="I8104" s="44"/>
      <c r="J8104" s="22"/>
      <c r="S8104" s="50"/>
    </row>
    <row r="8105" spans="1:31" s="7" customFormat="1" ht="13.25" customHeight="1" x14ac:dyDescent="0.35">
      <c r="A8105" s="60"/>
      <c r="B8105" s="49">
        <v>7984</v>
      </c>
      <c r="C8105" s="28"/>
      <c r="D8105" s="30"/>
      <c r="E8105" s="30"/>
      <c r="F8105" s="30"/>
      <c r="G8105" s="40"/>
      <c r="H8105" s="30"/>
      <c r="I8105" s="44"/>
      <c r="J8105" s="22"/>
      <c r="S8105" s="50"/>
    </row>
    <row r="8106" spans="1:31" s="7" customFormat="1" ht="13.25" customHeight="1" x14ac:dyDescent="0.35">
      <c r="A8106" s="60"/>
      <c r="B8106" s="49">
        <v>7985</v>
      </c>
      <c r="C8106" s="28"/>
      <c r="D8106" s="30"/>
      <c r="E8106" s="30"/>
      <c r="F8106" s="30"/>
      <c r="G8106" s="40"/>
      <c r="H8106" s="30"/>
      <c r="I8106" s="44"/>
      <c r="J8106" s="22"/>
      <c r="S8106" s="50"/>
    </row>
    <row r="8107" spans="1:31" s="7" customFormat="1" ht="13.25" customHeight="1" x14ac:dyDescent="0.35">
      <c r="A8107" s="60"/>
      <c r="B8107" s="49">
        <v>7986</v>
      </c>
      <c r="C8107" s="28"/>
      <c r="D8107" s="30"/>
      <c r="E8107" s="30"/>
      <c r="F8107" s="30"/>
      <c r="G8107" s="40"/>
      <c r="H8107" s="30"/>
      <c r="I8107" s="44"/>
      <c r="J8107" s="22"/>
      <c r="S8107" s="50"/>
    </row>
    <row r="8108" spans="1:31" s="7" customFormat="1" ht="13.25" customHeight="1" x14ac:dyDescent="0.35">
      <c r="A8108" s="60"/>
      <c r="B8108" s="49">
        <v>7987</v>
      </c>
      <c r="C8108" s="28"/>
      <c r="D8108" s="30"/>
      <c r="E8108" s="30"/>
      <c r="F8108" s="30"/>
      <c r="G8108" s="40"/>
      <c r="H8108" s="30"/>
      <c r="I8108" s="44"/>
      <c r="J8108" s="22"/>
      <c r="S8108" s="50"/>
    </row>
    <row r="8109" spans="1:31" s="7" customFormat="1" ht="13.25" customHeight="1" x14ac:dyDescent="0.35">
      <c r="A8109" s="60"/>
      <c r="B8109" s="49">
        <v>7988</v>
      </c>
      <c r="C8109" s="28"/>
      <c r="D8109" s="30"/>
      <c r="E8109" s="30"/>
      <c r="F8109" s="30"/>
      <c r="G8109" s="40"/>
      <c r="H8109" s="30"/>
      <c r="I8109" s="44"/>
      <c r="J8109" s="22"/>
      <c r="S8109" s="50"/>
    </row>
    <row r="8110" spans="1:31" s="7" customFormat="1" ht="13.25" customHeight="1" x14ac:dyDescent="0.35">
      <c r="A8110" s="60"/>
      <c r="B8110" s="49">
        <v>7989</v>
      </c>
      <c r="C8110" s="28"/>
      <c r="D8110" s="30"/>
      <c r="E8110" s="30"/>
      <c r="F8110" s="30"/>
      <c r="G8110" s="40"/>
      <c r="H8110" s="30"/>
      <c r="I8110" s="44"/>
      <c r="J8110" s="22"/>
      <c r="S8110" s="50"/>
    </row>
    <row r="8111" spans="1:31" s="7" customFormat="1" ht="13.25" customHeight="1" x14ac:dyDescent="0.35">
      <c r="A8111" s="60"/>
      <c r="B8111" s="49">
        <v>7990</v>
      </c>
      <c r="C8111" s="28"/>
      <c r="D8111" s="30"/>
      <c r="E8111" s="30"/>
      <c r="F8111" s="30"/>
      <c r="G8111" s="40"/>
      <c r="H8111" s="30"/>
      <c r="I8111" s="44"/>
      <c r="J8111" s="22"/>
      <c r="S8111" s="50"/>
    </row>
    <row r="8112" spans="1:31" s="7" customFormat="1" ht="13.25" customHeight="1" x14ac:dyDescent="0.35">
      <c r="A8112" s="60"/>
      <c r="B8112" s="49">
        <v>7991</v>
      </c>
      <c r="C8112" s="28"/>
      <c r="D8112" s="30"/>
      <c r="E8112" s="30"/>
      <c r="F8112" s="30"/>
      <c r="G8112" s="40"/>
      <c r="H8112" s="30"/>
      <c r="I8112" s="44"/>
      <c r="J8112" s="22"/>
      <c r="S8112" s="50"/>
    </row>
    <row r="8113" spans="1:31" s="7" customFormat="1" ht="13.25" customHeight="1" x14ac:dyDescent="0.35">
      <c r="A8113" s="60"/>
      <c r="B8113" s="49">
        <v>7992</v>
      </c>
      <c r="C8113" s="28"/>
      <c r="D8113" s="30"/>
      <c r="E8113" s="30"/>
      <c r="F8113" s="30"/>
      <c r="G8113" s="40"/>
      <c r="H8113" s="30"/>
      <c r="I8113" s="44"/>
      <c r="J8113" s="22"/>
      <c r="S8113" s="50"/>
    </row>
    <row r="8114" spans="1:31" s="7" customFormat="1" ht="13.25" customHeight="1" x14ac:dyDescent="0.35">
      <c r="A8114" s="60"/>
      <c r="B8114" s="49">
        <v>7993</v>
      </c>
      <c r="C8114" s="28"/>
      <c r="D8114" s="30"/>
      <c r="E8114" s="30"/>
      <c r="F8114" s="30"/>
      <c r="G8114" s="40"/>
      <c r="H8114" s="30"/>
      <c r="I8114" s="44"/>
      <c r="J8114" s="22"/>
      <c r="S8114" s="50"/>
    </row>
    <row r="8115" spans="1:31" s="7" customFormat="1" ht="13.25" customHeight="1" x14ac:dyDescent="0.35">
      <c r="A8115" s="60"/>
      <c r="B8115" s="49">
        <v>7994</v>
      </c>
      <c r="C8115" s="28"/>
      <c r="D8115" s="30"/>
      <c r="E8115" s="30"/>
      <c r="F8115" s="30"/>
      <c r="G8115" s="40"/>
      <c r="H8115" s="30"/>
      <c r="I8115" s="44"/>
      <c r="J8115" s="22"/>
      <c r="S8115" s="50"/>
    </row>
    <row r="8116" spans="1:31" s="7" customFormat="1" ht="13.25" customHeight="1" x14ac:dyDescent="0.35">
      <c r="A8116" s="60"/>
      <c r="B8116" s="49">
        <v>7995</v>
      </c>
      <c r="C8116" s="28"/>
      <c r="D8116" s="30"/>
      <c r="E8116" s="30"/>
      <c r="F8116" s="30"/>
      <c r="G8116" s="40"/>
      <c r="H8116" s="30"/>
      <c r="I8116" s="44"/>
      <c r="J8116" s="22"/>
      <c r="S8116" s="50"/>
    </row>
    <row r="8117" spans="1:31" s="7" customFormat="1" ht="13.25" customHeight="1" x14ac:dyDescent="0.35">
      <c r="A8117" s="60"/>
      <c r="B8117" s="49">
        <v>7996</v>
      </c>
      <c r="C8117" s="28"/>
      <c r="D8117" s="30"/>
      <c r="E8117" s="30"/>
      <c r="F8117" s="30"/>
      <c r="G8117" s="40"/>
      <c r="H8117" s="30"/>
      <c r="I8117" s="44"/>
      <c r="J8117" s="22"/>
      <c r="S8117" s="50"/>
    </row>
    <row r="8118" spans="1:31" s="7" customFormat="1" ht="13.25" customHeight="1" x14ac:dyDescent="0.35">
      <c r="A8118" s="60"/>
      <c r="B8118" s="49">
        <v>7997</v>
      </c>
      <c r="C8118" s="28"/>
      <c r="D8118" s="30"/>
      <c r="E8118" s="30"/>
      <c r="F8118" s="30"/>
      <c r="G8118" s="40"/>
      <c r="H8118" s="30"/>
      <c r="I8118" s="44"/>
      <c r="J8118" s="22"/>
      <c r="S8118" s="50"/>
    </row>
    <row r="8119" spans="1:31" s="7" customFormat="1" ht="13.25" customHeight="1" x14ac:dyDescent="0.35">
      <c r="A8119" s="60"/>
      <c r="B8119" s="49">
        <v>7998</v>
      </c>
      <c r="C8119" s="28"/>
      <c r="D8119" s="37" t="s">
        <v>159</v>
      </c>
      <c r="E8119" s="37" t="s">
        <v>160</v>
      </c>
      <c r="F8119" s="37" t="s">
        <v>161</v>
      </c>
      <c r="G8119" s="37" t="s">
        <v>165</v>
      </c>
      <c r="H8119" s="30"/>
      <c r="I8119" s="44"/>
      <c r="J8119" s="22"/>
      <c r="S8119" s="50"/>
    </row>
    <row r="8120" spans="1:31" s="7" customFormat="1" ht="13.25" customHeight="1" x14ac:dyDescent="0.35">
      <c r="A8120" s="60"/>
      <c r="B8120" s="49">
        <v>7999</v>
      </c>
      <c r="C8120" s="28"/>
      <c r="D8120" s="37" t="s">
        <v>162</v>
      </c>
      <c r="E8120" s="37" t="s">
        <v>162</v>
      </c>
      <c r="F8120" s="37" t="s">
        <v>162</v>
      </c>
      <c r="G8120" s="42" t="s">
        <v>162</v>
      </c>
      <c r="H8120" s="30"/>
      <c r="I8120" s="44"/>
      <c r="J8120" s="22"/>
      <c r="S8120" s="50"/>
    </row>
    <row r="8121" spans="1:31" s="7" customFormat="1" ht="13.25" customHeight="1" x14ac:dyDescent="0.35">
      <c r="A8121" s="60"/>
      <c r="B8121" s="49">
        <v>8020</v>
      </c>
      <c r="C8121" s="28"/>
      <c r="D8121" s="38"/>
      <c r="E8121" s="38"/>
      <c r="F8121" s="38"/>
      <c r="G8121" s="103"/>
      <c r="H8121" s="104"/>
      <c r="I8121" s="44"/>
      <c r="J8121" s="22"/>
      <c r="S8121" s="50"/>
    </row>
    <row r="8122" spans="1:31" s="7" customFormat="1" ht="13.25" customHeight="1" x14ac:dyDescent="0.35">
      <c r="A8122" s="60"/>
      <c r="B8122" s="49">
        <v>8022</v>
      </c>
      <c r="C8122" s="41"/>
      <c r="D8122" s="38"/>
      <c r="E8122" s="38"/>
      <c r="F8122" s="38"/>
      <c r="G8122" s="102"/>
      <c r="H8122" s="104"/>
      <c r="I8122" s="44"/>
      <c r="J8122" s="22"/>
      <c r="S8122" s="50"/>
    </row>
    <row r="8123" spans="1:31" ht="13.25" customHeight="1" x14ac:dyDescent="0.35">
      <c r="B8123" s="49"/>
      <c r="H8123" s="30"/>
      <c r="J8123" s="3"/>
      <c r="AD8123" s="1"/>
      <c r="AE8123" s="1"/>
    </row>
    <row r="8124" spans="1:31" ht="13.25" customHeight="1" x14ac:dyDescent="0.35">
      <c r="B8124" s="49"/>
      <c r="H8124" s="30"/>
      <c r="J8124" s="3"/>
      <c r="AD8124" s="1"/>
      <c r="AE8124" s="1"/>
    </row>
    <row r="8125" spans="1:31" ht="13.25" customHeight="1" x14ac:dyDescent="0.35">
      <c r="B8125" s="49"/>
      <c r="H8125" s="30"/>
      <c r="J8125" s="3"/>
      <c r="AD8125" s="1"/>
      <c r="AE8125" s="1"/>
    </row>
    <row r="8126" spans="1:31" s="109" customFormat="1" ht="13.25" customHeight="1" x14ac:dyDescent="0.35">
      <c r="A8126" s="57"/>
      <c r="B8126" s="107"/>
      <c r="C8126" s="108"/>
      <c r="D8126" s="108"/>
      <c r="E8126" s="108"/>
      <c r="F8126" s="108"/>
      <c r="G8126" s="108"/>
      <c r="H8126" s="108"/>
      <c r="I8126" s="108"/>
      <c r="S8126" s="110"/>
    </row>
    <row r="8127" spans="1:31" s="109" customFormat="1" ht="13.25" customHeight="1" x14ac:dyDescent="0.35">
      <c r="A8127" s="57"/>
      <c r="B8127" s="107"/>
      <c r="C8127" s="108"/>
      <c r="D8127" s="108"/>
      <c r="E8127" s="108"/>
      <c r="F8127" s="108"/>
      <c r="G8127" s="108"/>
      <c r="H8127" s="108"/>
      <c r="I8127" s="108"/>
      <c r="S8127" s="110"/>
    </row>
    <row r="8128" spans="1:31" s="109" customFormat="1" ht="13.25" customHeight="1" x14ac:dyDescent="0.35">
      <c r="A8128" s="57"/>
      <c r="B8128" s="107"/>
      <c r="C8128" s="108"/>
      <c r="D8128" s="108"/>
      <c r="E8128" s="108"/>
      <c r="F8128" s="108"/>
      <c r="G8128" s="108"/>
      <c r="H8128" s="108"/>
      <c r="I8128" s="108"/>
      <c r="S8128" s="110"/>
    </row>
    <row r="8129" spans="1:19" s="109" customFormat="1" ht="13.25" customHeight="1" x14ac:dyDescent="0.35">
      <c r="A8129" s="57"/>
      <c r="B8129" s="107"/>
      <c r="C8129" s="108"/>
      <c r="D8129" s="108"/>
      <c r="E8129" s="108"/>
      <c r="F8129" s="108"/>
      <c r="G8129" s="108"/>
      <c r="H8129" s="108"/>
      <c r="I8129" s="108"/>
      <c r="S8129" s="110"/>
    </row>
    <row r="8130" spans="1:19" s="109" customFormat="1" ht="13.25" customHeight="1" x14ac:dyDescent="0.35">
      <c r="A8130" s="57"/>
      <c r="B8130" s="107"/>
      <c r="C8130" s="108"/>
      <c r="D8130" s="108"/>
      <c r="E8130" s="108"/>
      <c r="F8130" s="108"/>
      <c r="G8130" s="108"/>
      <c r="H8130" s="108"/>
      <c r="I8130" s="108"/>
      <c r="S8130" s="110"/>
    </row>
    <row r="8131" spans="1:19" s="109" customFormat="1" ht="13.25" customHeight="1" x14ac:dyDescent="0.35">
      <c r="A8131" s="57"/>
      <c r="B8131" s="107"/>
      <c r="C8131" s="108"/>
      <c r="D8131" s="108"/>
      <c r="E8131" s="108"/>
      <c r="F8131" s="108"/>
      <c r="G8131" s="108"/>
      <c r="H8131" s="108"/>
      <c r="I8131" s="108"/>
      <c r="S8131" s="110"/>
    </row>
    <row r="8132" spans="1:19" s="109" customFormat="1" ht="13.25" customHeight="1" x14ac:dyDescent="0.35">
      <c r="A8132" s="57"/>
      <c r="B8132" s="107"/>
      <c r="C8132" s="108"/>
      <c r="D8132" s="108"/>
      <c r="E8132" s="108"/>
      <c r="F8132" s="108"/>
      <c r="G8132" s="108"/>
      <c r="H8132" s="108"/>
      <c r="I8132" s="108"/>
      <c r="S8132" s="110"/>
    </row>
    <row r="8133" spans="1:19" s="109" customFormat="1" ht="13.25" customHeight="1" x14ac:dyDescent="0.35">
      <c r="A8133" s="57"/>
      <c r="B8133" s="107"/>
      <c r="C8133" s="108"/>
      <c r="D8133" s="108"/>
      <c r="E8133" s="108"/>
      <c r="F8133" s="108"/>
      <c r="G8133" s="108"/>
      <c r="H8133" s="108"/>
      <c r="I8133" s="108"/>
      <c r="S8133" s="110"/>
    </row>
    <row r="8134" spans="1:19" s="109" customFormat="1" ht="13.25" customHeight="1" x14ac:dyDescent="0.35">
      <c r="A8134" s="57"/>
      <c r="B8134" s="107"/>
      <c r="C8134" s="108"/>
      <c r="D8134" s="108"/>
      <c r="E8134" s="108"/>
      <c r="F8134" s="108"/>
      <c r="G8134" s="108"/>
      <c r="H8134" s="108"/>
      <c r="I8134" s="108"/>
      <c r="S8134" s="110"/>
    </row>
    <row r="8135" spans="1:19" s="109" customFormat="1" ht="13.25" customHeight="1" x14ac:dyDescent="0.35">
      <c r="A8135" s="57"/>
      <c r="B8135" s="107"/>
      <c r="C8135" s="108"/>
      <c r="D8135" s="108"/>
      <c r="E8135" s="108"/>
      <c r="F8135" s="108"/>
      <c r="G8135" s="108"/>
      <c r="H8135" s="108"/>
      <c r="I8135" s="108"/>
      <c r="S8135" s="110"/>
    </row>
    <row r="8136" spans="1:19" s="109" customFormat="1" ht="13.25" customHeight="1" x14ac:dyDescent="0.35">
      <c r="A8136" s="57"/>
      <c r="B8136" s="107"/>
      <c r="C8136" s="108"/>
      <c r="D8136" s="108"/>
      <c r="E8136" s="108"/>
      <c r="F8136" s="108"/>
      <c r="G8136" s="108"/>
      <c r="H8136" s="108"/>
      <c r="I8136" s="108"/>
      <c r="S8136" s="110"/>
    </row>
    <row r="8137" spans="1:19" s="109" customFormat="1" ht="13.25" customHeight="1" x14ac:dyDescent="0.35">
      <c r="A8137" s="57"/>
      <c r="B8137" s="107"/>
      <c r="C8137" s="108"/>
      <c r="D8137" s="108"/>
      <c r="E8137" s="108"/>
      <c r="F8137" s="108"/>
      <c r="G8137" s="108"/>
      <c r="H8137" s="108"/>
      <c r="I8137" s="108"/>
      <c r="S8137" s="110"/>
    </row>
    <row r="8138" spans="1:19" s="109" customFormat="1" ht="13.25" customHeight="1" x14ac:dyDescent="0.35">
      <c r="A8138" s="57"/>
      <c r="B8138" s="107"/>
      <c r="C8138" s="108"/>
      <c r="D8138" s="108"/>
      <c r="E8138" s="108"/>
      <c r="F8138" s="108"/>
      <c r="G8138" s="108"/>
      <c r="H8138" s="108"/>
      <c r="I8138" s="108"/>
      <c r="S8138" s="110"/>
    </row>
    <row r="8139" spans="1:19" s="109" customFormat="1" ht="13.25" customHeight="1" x14ac:dyDescent="0.35">
      <c r="A8139" s="57"/>
      <c r="B8139" s="107"/>
      <c r="C8139" s="108"/>
      <c r="D8139" s="108"/>
      <c r="E8139" s="108"/>
      <c r="F8139" s="108"/>
      <c r="G8139" s="108"/>
      <c r="H8139" s="108"/>
      <c r="I8139" s="108"/>
      <c r="S8139" s="110"/>
    </row>
    <row r="8140" spans="1:19" s="109" customFormat="1" ht="13.25" customHeight="1" x14ac:dyDescent="0.35">
      <c r="A8140" s="57"/>
      <c r="B8140" s="107"/>
      <c r="C8140" s="108"/>
      <c r="D8140" s="108"/>
      <c r="E8140" s="108"/>
      <c r="F8140" s="108"/>
      <c r="G8140" s="108"/>
      <c r="H8140" s="108"/>
      <c r="I8140" s="108"/>
      <c r="S8140" s="110"/>
    </row>
    <row r="8141" spans="1:19" s="109" customFormat="1" ht="13.25" customHeight="1" x14ac:dyDescent="0.35">
      <c r="A8141" s="57"/>
      <c r="B8141" s="107"/>
      <c r="C8141" s="108"/>
      <c r="D8141" s="108"/>
      <c r="E8141" s="108"/>
      <c r="F8141" s="108"/>
      <c r="G8141" s="108"/>
      <c r="H8141" s="108"/>
      <c r="I8141" s="108"/>
      <c r="S8141" s="110"/>
    </row>
    <row r="8142" spans="1:19" s="109" customFormat="1" ht="13.25" customHeight="1" x14ac:dyDescent="0.35">
      <c r="A8142" s="57"/>
      <c r="B8142" s="107"/>
      <c r="C8142" s="108"/>
      <c r="D8142" s="108"/>
      <c r="E8142" s="108"/>
      <c r="F8142" s="108"/>
      <c r="G8142" s="108"/>
      <c r="H8142" s="108"/>
      <c r="I8142" s="108"/>
      <c r="S8142" s="110"/>
    </row>
    <row r="8143" spans="1:19" s="109" customFormat="1" ht="13.25" customHeight="1" x14ac:dyDescent="0.35">
      <c r="A8143" s="57"/>
      <c r="B8143" s="107"/>
      <c r="C8143" s="108"/>
      <c r="D8143" s="108"/>
      <c r="E8143" s="108"/>
      <c r="F8143" s="108"/>
      <c r="G8143" s="108"/>
      <c r="H8143" s="108"/>
      <c r="I8143" s="108"/>
      <c r="S8143" s="110"/>
    </row>
    <row r="8144" spans="1:19" s="109" customFormat="1" ht="13.25" customHeight="1" x14ac:dyDescent="0.35">
      <c r="A8144" s="57"/>
      <c r="B8144" s="107"/>
      <c r="C8144" s="108"/>
      <c r="D8144" s="108"/>
      <c r="E8144" s="108"/>
      <c r="F8144" s="108"/>
      <c r="G8144" s="108"/>
      <c r="H8144" s="108"/>
      <c r="I8144" s="108"/>
      <c r="S8144" s="110"/>
    </row>
    <row r="8145" spans="1:19" s="109" customFormat="1" ht="13.25" customHeight="1" x14ac:dyDescent="0.35">
      <c r="A8145" s="57"/>
      <c r="B8145" s="107"/>
      <c r="C8145" s="108"/>
      <c r="D8145" s="108"/>
      <c r="E8145" s="108"/>
      <c r="F8145" s="108"/>
      <c r="G8145" s="108"/>
      <c r="H8145" s="108"/>
      <c r="I8145" s="108"/>
      <c r="S8145" s="110"/>
    </row>
    <row r="8146" spans="1:19" s="109" customFormat="1" ht="13.25" customHeight="1" x14ac:dyDescent="0.35">
      <c r="A8146" s="57"/>
      <c r="B8146" s="107"/>
      <c r="C8146" s="108"/>
      <c r="D8146" s="108"/>
      <c r="E8146" s="108"/>
      <c r="F8146" s="108"/>
      <c r="G8146" s="108"/>
      <c r="H8146" s="108"/>
      <c r="I8146" s="108"/>
      <c r="S8146" s="110"/>
    </row>
    <row r="8147" spans="1:19" s="109" customFormat="1" ht="13.25" customHeight="1" x14ac:dyDescent="0.35">
      <c r="A8147" s="57"/>
      <c r="B8147" s="107"/>
      <c r="C8147" s="108"/>
      <c r="D8147" s="108"/>
      <c r="E8147" s="108"/>
      <c r="F8147" s="108"/>
      <c r="G8147" s="108"/>
      <c r="H8147" s="108"/>
      <c r="I8147" s="108"/>
      <c r="S8147" s="110"/>
    </row>
    <row r="8148" spans="1:19" s="109" customFormat="1" ht="13.25" customHeight="1" x14ac:dyDescent="0.35">
      <c r="A8148" s="57"/>
      <c r="B8148" s="107"/>
      <c r="C8148" s="108"/>
      <c r="D8148" s="108"/>
      <c r="E8148" s="108"/>
      <c r="F8148" s="108"/>
      <c r="G8148" s="108"/>
      <c r="H8148" s="108"/>
      <c r="I8148" s="108"/>
      <c r="S8148" s="110"/>
    </row>
    <row r="8149" spans="1:19" s="109" customFormat="1" ht="13.25" customHeight="1" x14ac:dyDescent="0.35">
      <c r="A8149" s="57"/>
      <c r="B8149" s="107"/>
      <c r="C8149" s="108"/>
      <c r="D8149" s="108"/>
      <c r="E8149" s="108"/>
      <c r="F8149" s="108"/>
      <c r="G8149" s="108"/>
      <c r="H8149" s="108"/>
      <c r="I8149" s="108"/>
      <c r="S8149" s="110"/>
    </row>
    <row r="8150" spans="1:19" s="109" customFormat="1" ht="13.25" customHeight="1" x14ac:dyDescent="0.35">
      <c r="A8150" s="57"/>
      <c r="B8150" s="107"/>
      <c r="C8150" s="108"/>
      <c r="D8150" s="108"/>
      <c r="E8150" s="108"/>
      <c r="F8150" s="108"/>
      <c r="G8150" s="108"/>
      <c r="H8150" s="108"/>
      <c r="I8150" s="108"/>
      <c r="S8150" s="110"/>
    </row>
    <row r="8151" spans="1:19" s="109" customFormat="1" ht="13.25" customHeight="1" x14ac:dyDescent="0.35">
      <c r="A8151" s="57"/>
      <c r="B8151" s="107"/>
      <c r="C8151" s="108"/>
      <c r="D8151" s="108"/>
      <c r="E8151" s="108"/>
      <c r="F8151" s="108"/>
      <c r="G8151" s="108"/>
      <c r="H8151" s="108"/>
      <c r="I8151" s="108"/>
      <c r="S8151" s="110"/>
    </row>
    <row r="8152" spans="1:19" s="109" customFormat="1" ht="13.25" customHeight="1" x14ac:dyDescent="0.35">
      <c r="A8152" s="57"/>
      <c r="B8152" s="107"/>
      <c r="C8152" s="108"/>
      <c r="D8152" s="108"/>
      <c r="E8152" s="108"/>
      <c r="F8152" s="108"/>
      <c r="G8152" s="108"/>
      <c r="H8152" s="108"/>
      <c r="I8152" s="108"/>
      <c r="S8152" s="110"/>
    </row>
    <row r="8153" spans="1:19" s="109" customFormat="1" ht="13.25" customHeight="1" x14ac:dyDescent="0.35">
      <c r="A8153" s="57"/>
      <c r="B8153" s="107"/>
      <c r="C8153" s="108"/>
      <c r="D8153" s="108"/>
      <c r="E8153" s="108"/>
      <c r="F8153" s="108"/>
      <c r="G8153" s="108"/>
      <c r="H8153" s="108"/>
      <c r="I8153" s="108"/>
      <c r="S8153" s="110"/>
    </row>
    <row r="8154" spans="1:19" s="109" customFormat="1" ht="13.25" customHeight="1" x14ac:dyDescent="0.35">
      <c r="A8154" s="57"/>
      <c r="B8154" s="107"/>
      <c r="C8154" s="108"/>
      <c r="D8154" s="108"/>
      <c r="E8154" s="108"/>
      <c r="F8154" s="108"/>
      <c r="G8154" s="108"/>
      <c r="H8154" s="108"/>
      <c r="I8154" s="108"/>
      <c r="S8154" s="110"/>
    </row>
    <row r="8155" spans="1:19" s="109" customFormat="1" ht="13.25" customHeight="1" x14ac:dyDescent="0.35">
      <c r="A8155" s="57"/>
      <c r="B8155" s="107"/>
      <c r="C8155" s="108"/>
      <c r="D8155" s="108"/>
      <c r="E8155" s="108"/>
      <c r="F8155" s="108"/>
      <c r="G8155" s="108"/>
      <c r="H8155" s="108"/>
      <c r="I8155" s="108"/>
      <c r="S8155" s="110"/>
    </row>
    <row r="8156" spans="1:19" s="109" customFormat="1" ht="13.25" customHeight="1" x14ac:dyDescent="0.35">
      <c r="A8156" s="57"/>
      <c r="B8156" s="107"/>
      <c r="C8156" s="108"/>
      <c r="D8156" s="108"/>
      <c r="E8156" s="108"/>
      <c r="F8156" s="108"/>
      <c r="G8156" s="108"/>
      <c r="H8156" s="108"/>
      <c r="I8156" s="108"/>
      <c r="S8156" s="110"/>
    </row>
    <row r="8157" spans="1:19" s="109" customFormat="1" ht="13.25" customHeight="1" x14ac:dyDescent="0.35">
      <c r="A8157" s="57"/>
      <c r="B8157" s="107"/>
      <c r="C8157" s="108"/>
      <c r="D8157" s="108"/>
      <c r="E8157" s="108"/>
      <c r="F8157" s="108"/>
      <c r="G8157" s="108"/>
      <c r="H8157" s="108"/>
      <c r="I8157" s="108"/>
      <c r="S8157" s="110"/>
    </row>
    <row r="8158" spans="1:19" s="109" customFormat="1" ht="13.25" customHeight="1" x14ac:dyDescent="0.35">
      <c r="A8158" s="57"/>
      <c r="B8158" s="107"/>
      <c r="C8158" s="108"/>
      <c r="D8158" s="108"/>
      <c r="E8158" s="108"/>
      <c r="F8158" s="108"/>
      <c r="G8158" s="108"/>
      <c r="H8158" s="108"/>
      <c r="I8158" s="108"/>
      <c r="S8158" s="110"/>
    </row>
    <row r="8159" spans="1:19" s="109" customFormat="1" ht="13.25" customHeight="1" x14ac:dyDescent="0.35">
      <c r="A8159" s="57"/>
      <c r="B8159" s="107"/>
      <c r="C8159" s="108"/>
      <c r="D8159" s="108"/>
      <c r="E8159" s="108"/>
      <c r="F8159" s="108"/>
      <c r="G8159" s="108"/>
      <c r="H8159" s="108"/>
      <c r="I8159" s="108"/>
      <c r="S8159" s="110"/>
    </row>
    <row r="8160" spans="1:19" s="109" customFormat="1" ht="13.25" customHeight="1" x14ac:dyDescent="0.35">
      <c r="A8160" s="57"/>
      <c r="B8160" s="107"/>
      <c r="C8160" s="108"/>
      <c r="D8160" s="108"/>
      <c r="E8160" s="108"/>
      <c r="F8160" s="108"/>
      <c r="G8160" s="108"/>
      <c r="H8160" s="108"/>
      <c r="I8160" s="108"/>
      <c r="S8160" s="110"/>
    </row>
    <row r="8161" spans="1:19" s="109" customFormat="1" ht="13.25" customHeight="1" x14ac:dyDescent="0.35">
      <c r="A8161" s="57"/>
      <c r="B8161" s="107"/>
      <c r="C8161" s="108"/>
      <c r="D8161" s="108"/>
      <c r="E8161" s="108"/>
      <c r="F8161" s="108"/>
      <c r="G8161" s="108"/>
      <c r="H8161" s="108"/>
      <c r="I8161" s="108"/>
      <c r="S8161" s="110"/>
    </row>
    <row r="8162" spans="1:19" s="109" customFormat="1" ht="13.25" customHeight="1" x14ac:dyDescent="0.35">
      <c r="A8162" s="57"/>
      <c r="B8162" s="107"/>
      <c r="C8162" s="108"/>
      <c r="D8162" s="108"/>
      <c r="E8162" s="108"/>
      <c r="F8162" s="108"/>
      <c r="G8162" s="108"/>
      <c r="H8162" s="108"/>
      <c r="I8162" s="108"/>
      <c r="S8162" s="110"/>
    </row>
    <row r="8163" spans="1:19" s="109" customFormat="1" ht="13.25" customHeight="1" x14ac:dyDescent="0.35">
      <c r="A8163" s="57"/>
      <c r="B8163" s="107"/>
      <c r="C8163" s="108"/>
      <c r="D8163" s="108"/>
      <c r="E8163" s="108"/>
      <c r="F8163" s="108"/>
      <c r="G8163" s="108"/>
      <c r="H8163" s="108"/>
      <c r="I8163" s="108"/>
      <c r="S8163" s="110"/>
    </row>
    <row r="8164" spans="1:19" s="109" customFormat="1" ht="13.25" customHeight="1" x14ac:dyDescent="0.35">
      <c r="A8164" s="57"/>
      <c r="B8164" s="107"/>
      <c r="C8164" s="108"/>
      <c r="D8164" s="108"/>
      <c r="E8164" s="108"/>
      <c r="F8164" s="108"/>
      <c r="G8164" s="108"/>
      <c r="H8164" s="108"/>
      <c r="I8164" s="108"/>
      <c r="S8164" s="110"/>
    </row>
    <row r="8165" spans="1:19" s="109" customFormat="1" ht="13.25" customHeight="1" x14ac:dyDescent="0.35">
      <c r="A8165" s="57"/>
      <c r="B8165" s="107"/>
      <c r="C8165" s="108"/>
      <c r="D8165" s="108"/>
      <c r="E8165" s="108"/>
      <c r="F8165" s="108"/>
      <c r="G8165" s="108"/>
      <c r="H8165" s="108"/>
      <c r="I8165" s="108"/>
      <c r="S8165" s="110"/>
    </row>
    <row r="8166" spans="1:19" s="109" customFormat="1" ht="13.25" customHeight="1" x14ac:dyDescent="0.35">
      <c r="A8166" s="57"/>
      <c r="B8166" s="107"/>
      <c r="C8166" s="108"/>
      <c r="D8166" s="108"/>
      <c r="E8166" s="108"/>
      <c r="F8166" s="108"/>
      <c r="G8166" s="108"/>
      <c r="H8166" s="108"/>
      <c r="I8166" s="108"/>
      <c r="S8166" s="110"/>
    </row>
    <row r="8167" spans="1:19" s="109" customFormat="1" ht="13.25" customHeight="1" x14ac:dyDescent="0.35">
      <c r="A8167" s="57"/>
      <c r="B8167" s="107"/>
      <c r="C8167" s="108"/>
      <c r="D8167" s="108"/>
      <c r="E8167" s="108"/>
      <c r="F8167" s="108"/>
      <c r="G8167" s="108"/>
      <c r="H8167" s="108"/>
      <c r="I8167" s="108"/>
      <c r="S8167" s="110"/>
    </row>
    <row r="8168" spans="1:19" s="109" customFormat="1" ht="13.25" customHeight="1" x14ac:dyDescent="0.35">
      <c r="A8168" s="57"/>
      <c r="B8168" s="107"/>
      <c r="C8168" s="108"/>
      <c r="D8168" s="108"/>
      <c r="E8168" s="108"/>
      <c r="F8168" s="108"/>
      <c r="G8168" s="108"/>
      <c r="H8168" s="108"/>
      <c r="I8168" s="108"/>
      <c r="S8168" s="110"/>
    </row>
    <row r="8169" spans="1:19" s="109" customFormat="1" ht="13.25" customHeight="1" x14ac:dyDescent="0.35">
      <c r="A8169" s="57"/>
      <c r="B8169" s="107"/>
      <c r="C8169" s="108"/>
      <c r="D8169" s="108"/>
      <c r="E8169" s="108"/>
      <c r="F8169" s="108"/>
      <c r="G8169" s="108"/>
      <c r="H8169" s="108"/>
      <c r="I8169" s="108"/>
      <c r="S8169" s="110"/>
    </row>
    <row r="8170" spans="1:19" s="109" customFormat="1" ht="13.25" customHeight="1" x14ac:dyDescent="0.35">
      <c r="A8170" s="57"/>
      <c r="B8170" s="107"/>
      <c r="C8170" s="108"/>
      <c r="D8170" s="108"/>
      <c r="E8170" s="108"/>
      <c r="F8170" s="108"/>
      <c r="G8170" s="108"/>
      <c r="H8170" s="108"/>
      <c r="I8170" s="108"/>
      <c r="S8170" s="110"/>
    </row>
    <row r="8171" spans="1:19" s="109" customFormat="1" ht="13.25" customHeight="1" x14ac:dyDescent="0.35">
      <c r="A8171" s="57"/>
      <c r="B8171" s="107"/>
      <c r="C8171" s="108"/>
      <c r="D8171" s="108"/>
      <c r="E8171" s="108"/>
      <c r="F8171" s="108"/>
      <c r="G8171" s="108"/>
      <c r="H8171" s="108"/>
      <c r="I8171" s="108"/>
      <c r="S8171" s="110"/>
    </row>
    <row r="8172" spans="1:19" s="109" customFormat="1" ht="13.25" customHeight="1" x14ac:dyDescent="0.35">
      <c r="A8172" s="57"/>
      <c r="B8172" s="107"/>
      <c r="C8172" s="108"/>
      <c r="D8172" s="108"/>
      <c r="E8172" s="108"/>
      <c r="F8172" s="108"/>
      <c r="G8172" s="108"/>
      <c r="H8172" s="108"/>
      <c r="I8172" s="108"/>
      <c r="S8172" s="110"/>
    </row>
    <row r="8173" spans="1:19" s="109" customFormat="1" ht="13.25" customHeight="1" x14ac:dyDescent="0.35">
      <c r="A8173" s="57"/>
      <c r="B8173" s="107"/>
      <c r="C8173" s="108"/>
      <c r="D8173" s="108"/>
      <c r="E8173" s="108"/>
      <c r="F8173" s="108"/>
      <c r="G8173" s="108"/>
      <c r="H8173" s="108"/>
      <c r="I8173" s="108"/>
      <c r="S8173" s="110"/>
    </row>
    <row r="8174" spans="1:19" s="109" customFormat="1" ht="13.25" customHeight="1" x14ac:dyDescent="0.35">
      <c r="A8174" s="57"/>
      <c r="B8174" s="107"/>
      <c r="C8174" s="108"/>
      <c r="D8174" s="108"/>
      <c r="E8174" s="108"/>
      <c r="F8174" s="108"/>
      <c r="G8174" s="108"/>
      <c r="H8174" s="108"/>
      <c r="I8174" s="108"/>
      <c r="S8174" s="110"/>
    </row>
    <row r="8175" spans="1:19" s="109" customFormat="1" ht="13.25" customHeight="1" x14ac:dyDescent="0.35">
      <c r="A8175" s="57"/>
      <c r="B8175" s="107"/>
      <c r="C8175" s="108"/>
      <c r="D8175" s="108"/>
      <c r="E8175" s="108"/>
      <c r="F8175" s="108"/>
      <c r="G8175" s="108"/>
      <c r="H8175" s="108"/>
      <c r="I8175" s="108"/>
      <c r="S8175" s="110"/>
    </row>
    <row r="8176" spans="1:19" s="109" customFormat="1" ht="13.25" customHeight="1" x14ac:dyDescent="0.35">
      <c r="A8176" s="57"/>
      <c r="B8176" s="107"/>
      <c r="C8176" s="108"/>
      <c r="D8176" s="108"/>
      <c r="E8176" s="108"/>
      <c r="F8176" s="108"/>
      <c r="G8176" s="108"/>
      <c r="H8176" s="108"/>
      <c r="I8176" s="108"/>
      <c r="S8176" s="110"/>
    </row>
    <row r="8177" spans="1:19" s="109" customFormat="1" ht="13.25" customHeight="1" x14ac:dyDescent="0.35">
      <c r="A8177" s="57"/>
      <c r="B8177" s="107"/>
      <c r="C8177" s="108"/>
      <c r="D8177" s="108"/>
      <c r="E8177" s="108"/>
      <c r="F8177" s="108"/>
      <c r="G8177" s="108"/>
      <c r="H8177" s="108"/>
      <c r="I8177" s="108"/>
      <c r="S8177" s="110"/>
    </row>
    <row r="8178" spans="1:19" s="109" customFormat="1" ht="13.25" customHeight="1" x14ac:dyDescent="0.35">
      <c r="A8178" s="57"/>
      <c r="B8178" s="107"/>
      <c r="C8178" s="108"/>
      <c r="D8178" s="108"/>
      <c r="E8178" s="108"/>
      <c r="F8178" s="108"/>
      <c r="G8178" s="108"/>
      <c r="H8178" s="108"/>
      <c r="I8178" s="108"/>
      <c r="S8178" s="110"/>
    </row>
    <row r="8179" spans="1:19" s="109" customFormat="1" ht="13.25" customHeight="1" x14ac:dyDescent="0.35">
      <c r="A8179" s="57"/>
      <c r="B8179" s="107"/>
      <c r="C8179" s="108"/>
      <c r="D8179" s="108"/>
      <c r="E8179" s="108"/>
      <c r="F8179" s="108"/>
      <c r="G8179" s="108"/>
      <c r="H8179" s="108"/>
      <c r="I8179" s="108"/>
      <c r="S8179" s="110"/>
    </row>
    <row r="8180" spans="1:19" s="109" customFormat="1" ht="13.25" customHeight="1" x14ac:dyDescent="0.35">
      <c r="A8180" s="57"/>
      <c r="B8180" s="107"/>
      <c r="C8180" s="108"/>
      <c r="D8180" s="108"/>
      <c r="E8180" s="108"/>
      <c r="F8180" s="108"/>
      <c r="G8180" s="108"/>
      <c r="H8180" s="108"/>
      <c r="I8180" s="108"/>
      <c r="S8180" s="110"/>
    </row>
    <row r="8181" spans="1:19" s="109" customFormat="1" ht="13.25" customHeight="1" x14ac:dyDescent="0.35">
      <c r="A8181" s="57"/>
      <c r="B8181" s="107"/>
      <c r="C8181" s="108"/>
      <c r="D8181" s="108"/>
      <c r="E8181" s="108"/>
      <c r="F8181" s="108"/>
      <c r="G8181" s="108"/>
      <c r="H8181" s="108"/>
      <c r="I8181" s="108"/>
      <c r="S8181" s="110"/>
    </row>
    <row r="8182" spans="1:19" s="109" customFormat="1" ht="13.25" customHeight="1" x14ac:dyDescent="0.35">
      <c r="A8182" s="57"/>
      <c r="B8182" s="107"/>
      <c r="C8182" s="108"/>
      <c r="D8182" s="108"/>
      <c r="E8182" s="108"/>
      <c r="F8182" s="108"/>
      <c r="G8182" s="108"/>
      <c r="H8182" s="108"/>
      <c r="I8182" s="108"/>
      <c r="S8182" s="110"/>
    </row>
    <row r="8183" spans="1:19" s="109" customFormat="1" ht="13.25" customHeight="1" x14ac:dyDescent="0.35">
      <c r="A8183" s="57"/>
      <c r="B8183" s="107"/>
      <c r="C8183" s="108"/>
      <c r="D8183" s="108"/>
      <c r="E8183" s="108"/>
      <c r="F8183" s="108"/>
      <c r="G8183" s="108"/>
      <c r="H8183" s="108"/>
      <c r="I8183" s="108"/>
      <c r="S8183" s="110"/>
    </row>
    <row r="8184" spans="1:19" s="109" customFormat="1" ht="13.25" customHeight="1" x14ac:dyDescent="0.35">
      <c r="A8184" s="57"/>
      <c r="B8184" s="107"/>
      <c r="C8184" s="108"/>
      <c r="D8184" s="108"/>
      <c r="E8184" s="108"/>
      <c r="F8184" s="108"/>
      <c r="G8184" s="108"/>
      <c r="H8184" s="108"/>
      <c r="I8184" s="108"/>
      <c r="S8184" s="110"/>
    </row>
    <row r="8185" spans="1:19" s="109" customFormat="1" ht="13.25" customHeight="1" x14ac:dyDescent="0.35">
      <c r="A8185" s="57"/>
      <c r="B8185" s="107"/>
      <c r="C8185" s="108"/>
      <c r="D8185" s="108"/>
      <c r="E8185" s="108"/>
      <c r="F8185" s="108"/>
      <c r="G8185" s="108"/>
      <c r="H8185" s="108"/>
      <c r="I8185" s="108"/>
      <c r="S8185" s="110"/>
    </row>
    <row r="8186" spans="1:19" s="109" customFormat="1" ht="13.25" customHeight="1" x14ac:dyDescent="0.35">
      <c r="A8186" s="57"/>
      <c r="B8186" s="107"/>
      <c r="C8186" s="108"/>
      <c r="D8186" s="108"/>
      <c r="E8186" s="108"/>
      <c r="F8186" s="108"/>
      <c r="G8186" s="108"/>
      <c r="H8186" s="108"/>
      <c r="I8186" s="108"/>
      <c r="S8186" s="110"/>
    </row>
    <row r="8187" spans="1:19" s="109" customFormat="1" ht="13.25" customHeight="1" x14ac:dyDescent="0.35">
      <c r="A8187" s="57"/>
      <c r="B8187" s="107"/>
      <c r="C8187" s="108"/>
      <c r="D8187" s="108"/>
      <c r="E8187" s="108"/>
      <c r="F8187" s="108"/>
      <c r="G8187" s="108"/>
      <c r="H8187" s="108"/>
      <c r="I8187" s="108"/>
      <c r="S8187" s="110"/>
    </row>
    <row r="8188" spans="1:19" s="109" customFormat="1" ht="13.25" customHeight="1" x14ac:dyDescent="0.35">
      <c r="A8188" s="57"/>
      <c r="B8188" s="107"/>
      <c r="C8188" s="108"/>
      <c r="D8188" s="108"/>
      <c r="E8188" s="108"/>
      <c r="F8188" s="108"/>
      <c r="G8188" s="108"/>
      <c r="H8188" s="108"/>
      <c r="I8188" s="108"/>
      <c r="S8188" s="110"/>
    </row>
    <row r="8189" spans="1:19" s="109" customFormat="1" ht="13.25" customHeight="1" x14ac:dyDescent="0.35">
      <c r="A8189" s="57"/>
      <c r="B8189" s="107"/>
      <c r="C8189" s="108"/>
      <c r="D8189" s="108"/>
      <c r="E8189" s="108"/>
      <c r="F8189" s="108"/>
      <c r="G8189" s="108"/>
      <c r="H8189" s="108"/>
      <c r="I8189" s="108"/>
      <c r="S8189" s="110"/>
    </row>
    <row r="8190" spans="1:19" s="109" customFormat="1" ht="13.25" customHeight="1" x14ac:dyDescent="0.35">
      <c r="A8190" s="57"/>
      <c r="B8190" s="107"/>
      <c r="C8190" s="108"/>
      <c r="D8190" s="108"/>
      <c r="E8190" s="108"/>
      <c r="F8190" s="108"/>
      <c r="G8190" s="108"/>
      <c r="H8190" s="108"/>
      <c r="I8190" s="108"/>
      <c r="S8190" s="110"/>
    </row>
    <row r="8191" spans="1:19" s="109" customFormat="1" ht="13.25" customHeight="1" x14ac:dyDescent="0.35">
      <c r="A8191" s="57"/>
      <c r="B8191" s="107"/>
      <c r="C8191" s="108"/>
      <c r="D8191" s="108"/>
      <c r="E8191" s="108"/>
      <c r="F8191" s="108"/>
      <c r="G8191" s="108"/>
      <c r="H8191" s="108"/>
      <c r="I8191" s="108"/>
      <c r="S8191" s="110"/>
    </row>
    <row r="8192" spans="1:19" s="109" customFormat="1" ht="13.25" customHeight="1" x14ac:dyDescent="0.35">
      <c r="A8192" s="57"/>
      <c r="B8192" s="107"/>
      <c r="C8192" s="108"/>
      <c r="D8192" s="108"/>
      <c r="E8192" s="108"/>
      <c r="F8192" s="108"/>
      <c r="G8192" s="108"/>
      <c r="H8192" s="108"/>
      <c r="I8192" s="108"/>
      <c r="S8192" s="110"/>
    </row>
    <row r="8193" spans="1:19" s="109" customFormat="1" ht="13.25" customHeight="1" x14ac:dyDescent="0.35">
      <c r="A8193" s="57"/>
      <c r="B8193" s="107"/>
      <c r="C8193" s="108"/>
      <c r="D8193" s="108"/>
      <c r="E8193" s="108"/>
      <c r="F8193" s="108"/>
      <c r="G8193" s="108"/>
      <c r="H8193" s="108"/>
      <c r="I8193" s="108"/>
      <c r="S8193" s="110"/>
    </row>
    <row r="8194" spans="1:19" s="109" customFormat="1" ht="13.25" customHeight="1" x14ac:dyDescent="0.35">
      <c r="A8194" s="57"/>
      <c r="B8194" s="107"/>
      <c r="C8194" s="108"/>
      <c r="D8194" s="108"/>
      <c r="E8194" s="108"/>
      <c r="F8194" s="108"/>
      <c r="G8194" s="108"/>
      <c r="H8194" s="108"/>
      <c r="I8194" s="108"/>
      <c r="S8194" s="110"/>
    </row>
    <row r="8195" spans="1:19" s="109" customFormat="1" ht="13.25" customHeight="1" x14ac:dyDescent="0.35">
      <c r="A8195" s="57"/>
      <c r="B8195" s="107"/>
      <c r="C8195" s="108"/>
      <c r="D8195" s="108"/>
      <c r="E8195" s="108"/>
      <c r="F8195" s="108"/>
      <c r="G8195" s="108"/>
      <c r="H8195" s="108"/>
      <c r="I8195" s="108"/>
      <c r="S8195" s="110"/>
    </row>
    <row r="8196" spans="1:19" s="109" customFormat="1" ht="13.25" customHeight="1" x14ac:dyDescent="0.35">
      <c r="A8196" s="57"/>
      <c r="B8196" s="107"/>
      <c r="C8196" s="108"/>
      <c r="D8196" s="108"/>
      <c r="E8196" s="108"/>
      <c r="F8196" s="108"/>
      <c r="G8196" s="108"/>
      <c r="H8196" s="108"/>
      <c r="I8196" s="108"/>
      <c r="S8196" s="110"/>
    </row>
    <row r="8197" spans="1:19" s="109" customFormat="1" ht="13.25" customHeight="1" x14ac:dyDescent="0.35">
      <c r="A8197" s="57"/>
      <c r="B8197" s="107"/>
      <c r="C8197" s="108"/>
      <c r="D8197" s="108"/>
      <c r="E8197" s="108"/>
      <c r="F8197" s="108"/>
      <c r="G8197" s="108"/>
      <c r="H8197" s="108"/>
      <c r="I8197" s="108"/>
      <c r="S8197" s="110"/>
    </row>
    <row r="8198" spans="1:19" s="109" customFormat="1" ht="13.25" customHeight="1" x14ac:dyDescent="0.35">
      <c r="A8198" s="57"/>
      <c r="B8198" s="107"/>
      <c r="C8198" s="108"/>
      <c r="D8198" s="108"/>
      <c r="E8198" s="108"/>
      <c r="F8198" s="108"/>
      <c r="G8198" s="108"/>
      <c r="H8198" s="108"/>
      <c r="I8198" s="108"/>
      <c r="S8198" s="110"/>
    </row>
    <row r="8199" spans="1:19" s="109" customFormat="1" ht="13.25" customHeight="1" x14ac:dyDescent="0.35">
      <c r="A8199" s="57"/>
      <c r="B8199" s="107"/>
      <c r="C8199" s="108"/>
      <c r="D8199" s="108"/>
      <c r="E8199" s="108"/>
      <c r="F8199" s="108"/>
      <c r="G8199" s="108"/>
      <c r="H8199" s="108"/>
      <c r="I8199" s="108"/>
      <c r="S8199" s="110"/>
    </row>
    <row r="8200" spans="1:19" s="109" customFormat="1" ht="13.25" customHeight="1" x14ac:dyDescent="0.35">
      <c r="A8200" s="57"/>
      <c r="B8200" s="107"/>
      <c r="C8200" s="108"/>
      <c r="D8200" s="108"/>
      <c r="E8200" s="108"/>
      <c r="F8200" s="108"/>
      <c r="G8200" s="108"/>
      <c r="H8200" s="108"/>
      <c r="I8200" s="108"/>
      <c r="S8200" s="110"/>
    </row>
    <row r="8201" spans="1:19" s="109" customFormat="1" ht="13.25" customHeight="1" x14ac:dyDescent="0.35">
      <c r="A8201" s="57"/>
      <c r="B8201" s="107"/>
      <c r="C8201" s="108"/>
      <c r="D8201" s="108"/>
      <c r="E8201" s="108"/>
      <c r="F8201" s="108"/>
      <c r="G8201" s="108"/>
      <c r="H8201" s="108"/>
      <c r="I8201" s="108"/>
      <c r="S8201" s="110"/>
    </row>
    <row r="8202" spans="1:19" s="109" customFormat="1" ht="13.25" customHeight="1" x14ac:dyDescent="0.35">
      <c r="A8202" s="57"/>
      <c r="B8202" s="107"/>
      <c r="C8202" s="108"/>
      <c r="D8202" s="108"/>
      <c r="E8202" s="108"/>
      <c r="F8202" s="108"/>
      <c r="G8202" s="108"/>
      <c r="H8202" s="108"/>
      <c r="I8202" s="108"/>
      <c r="S8202" s="110"/>
    </row>
    <row r="8203" spans="1:19" s="109" customFormat="1" ht="13.25" customHeight="1" x14ac:dyDescent="0.35">
      <c r="A8203" s="57"/>
      <c r="B8203" s="107"/>
      <c r="C8203" s="108"/>
      <c r="D8203" s="108"/>
      <c r="E8203" s="108"/>
      <c r="F8203" s="108"/>
      <c r="G8203" s="108"/>
      <c r="H8203" s="108"/>
      <c r="I8203" s="108"/>
      <c r="S8203" s="110"/>
    </row>
    <row r="8204" spans="1:19" s="109" customFormat="1" ht="13.25" customHeight="1" x14ac:dyDescent="0.35">
      <c r="A8204" s="57"/>
      <c r="B8204" s="107"/>
      <c r="C8204" s="108"/>
      <c r="D8204" s="108"/>
      <c r="E8204" s="108"/>
      <c r="F8204" s="108"/>
      <c r="G8204" s="108"/>
      <c r="H8204" s="108"/>
      <c r="I8204" s="108"/>
      <c r="S8204" s="110"/>
    </row>
    <row r="8205" spans="1:19" s="109" customFormat="1" ht="13.25" customHeight="1" x14ac:dyDescent="0.35">
      <c r="A8205" s="57"/>
      <c r="B8205" s="107"/>
      <c r="C8205" s="108"/>
      <c r="D8205" s="108"/>
      <c r="E8205" s="108"/>
      <c r="F8205" s="108"/>
      <c r="G8205" s="108"/>
      <c r="H8205" s="108"/>
      <c r="I8205" s="108"/>
      <c r="S8205" s="110"/>
    </row>
    <row r="8206" spans="1:19" s="109" customFormat="1" ht="13.25" customHeight="1" x14ac:dyDescent="0.35">
      <c r="A8206" s="57"/>
      <c r="B8206" s="107"/>
      <c r="C8206" s="108"/>
      <c r="D8206" s="108"/>
      <c r="E8206" s="108"/>
      <c r="F8206" s="108"/>
      <c r="G8206" s="108"/>
      <c r="H8206" s="108"/>
      <c r="I8206" s="108"/>
      <c r="S8206" s="110"/>
    </row>
    <row r="8207" spans="1:19" s="109" customFormat="1" ht="13.25" customHeight="1" x14ac:dyDescent="0.35">
      <c r="A8207" s="57"/>
      <c r="B8207" s="107"/>
      <c r="C8207" s="108"/>
      <c r="D8207" s="108"/>
      <c r="E8207" s="108"/>
      <c r="F8207" s="108"/>
      <c r="G8207" s="108"/>
      <c r="H8207" s="108"/>
      <c r="I8207" s="108"/>
      <c r="S8207" s="110"/>
    </row>
    <row r="8208" spans="1:19" s="109" customFormat="1" ht="13.25" customHeight="1" x14ac:dyDescent="0.35">
      <c r="A8208" s="57"/>
      <c r="B8208" s="107"/>
      <c r="C8208" s="108"/>
      <c r="D8208" s="108"/>
      <c r="E8208" s="108"/>
      <c r="F8208" s="108"/>
      <c r="G8208" s="108"/>
      <c r="H8208" s="108"/>
      <c r="I8208" s="108"/>
      <c r="S8208" s="110"/>
    </row>
    <row r="8209" spans="1:19" s="109" customFormat="1" ht="13.25" customHeight="1" x14ac:dyDescent="0.35">
      <c r="A8209" s="57"/>
      <c r="B8209" s="107"/>
      <c r="C8209" s="108"/>
      <c r="D8209" s="108"/>
      <c r="E8209" s="108"/>
      <c r="F8209" s="108"/>
      <c r="G8209" s="108"/>
      <c r="H8209" s="108"/>
      <c r="I8209" s="108"/>
      <c r="S8209" s="110"/>
    </row>
    <row r="8210" spans="1:19" s="109" customFormat="1" ht="13.25" customHeight="1" x14ac:dyDescent="0.35">
      <c r="A8210" s="57"/>
      <c r="B8210" s="107"/>
      <c r="C8210" s="108"/>
      <c r="D8210" s="108"/>
      <c r="E8210" s="108"/>
      <c r="F8210" s="108"/>
      <c r="G8210" s="108"/>
      <c r="H8210" s="108"/>
      <c r="I8210" s="108"/>
      <c r="S8210" s="110"/>
    </row>
    <row r="8211" spans="1:19" s="109" customFormat="1" ht="13.25" customHeight="1" x14ac:dyDescent="0.35">
      <c r="A8211" s="57"/>
      <c r="B8211" s="107"/>
      <c r="C8211" s="108"/>
      <c r="D8211" s="108"/>
      <c r="E8211" s="108"/>
      <c r="F8211" s="108"/>
      <c r="G8211" s="108"/>
      <c r="H8211" s="108"/>
      <c r="I8211" s="108"/>
      <c r="S8211" s="110"/>
    </row>
    <row r="8212" spans="1:19" s="109" customFormat="1" ht="13.25" customHeight="1" x14ac:dyDescent="0.35">
      <c r="A8212" s="57"/>
      <c r="B8212" s="107"/>
      <c r="C8212" s="108"/>
      <c r="D8212" s="108"/>
      <c r="E8212" s="108"/>
      <c r="F8212" s="108"/>
      <c r="G8212" s="108"/>
      <c r="H8212" s="108"/>
      <c r="I8212" s="108"/>
      <c r="S8212" s="110"/>
    </row>
    <row r="8213" spans="1:19" s="109" customFormat="1" ht="13.25" customHeight="1" x14ac:dyDescent="0.35">
      <c r="A8213" s="57"/>
      <c r="B8213" s="107"/>
      <c r="C8213" s="108"/>
      <c r="D8213" s="108"/>
      <c r="E8213" s="108"/>
      <c r="F8213" s="108"/>
      <c r="G8213" s="108"/>
      <c r="H8213" s="108"/>
      <c r="I8213" s="108"/>
      <c r="S8213" s="110"/>
    </row>
    <row r="8214" spans="1:19" s="109" customFormat="1" ht="13.25" customHeight="1" x14ac:dyDescent="0.35">
      <c r="A8214" s="57"/>
      <c r="B8214" s="107"/>
      <c r="C8214" s="108"/>
      <c r="D8214" s="108"/>
      <c r="E8214" s="108"/>
      <c r="F8214" s="108"/>
      <c r="G8214" s="108"/>
      <c r="H8214" s="108"/>
      <c r="I8214" s="108"/>
      <c r="S8214" s="110"/>
    </row>
    <row r="8215" spans="1:19" s="109" customFormat="1" ht="13.25" customHeight="1" x14ac:dyDescent="0.35">
      <c r="A8215" s="57"/>
      <c r="B8215" s="107"/>
      <c r="C8215" s="108"/>
      <c r="D8215" s="108"/>
      <c r="E8215" s="108"/>
      <c r="F8215" s="108"/>
      <c r="G8215" s="108"/>
      <c r="H8215" s="108"/>
      <c r="I8215" s="108"/>
      <c r="S8215" s="110"/>
    </row>
    <row r="8216" spans="1:19" s="109" customFormat="1" ht="13.25" customHeight="1" x14ac:dyDescent="0.35">
      <c r="A8216" s="57"/>
      <c r="B8216" s="107"/>
      <c r="C8216" s="108"/>
      <c r="D8216" s="108"/>
      <c r="E8216" s="108"/>
      <c r="F8216" s="108"/>
      <c r="G8216" s="108"/>
      <c r="H8216" s="108"/>
      <c r="I8216" s="108"/>
      <c r="S8216" s="110"/>
    </row>
    <row r="8217" spans="1:19" s="109" customFormat="1" ht="13.25" customHeight="1" x14ac:dyDescent="0.35">
      <c r="A8217" s="57"/>
      <c r="B8217" s="107"/>
      <c r="C8217" s="108"/>
      <c r="D8217" s="108"/>
      <c r="E8217" s="108"/>
      <c r="F8217" s="108"/>
      <c r="G8217" s="108"/>
      <c r="H8217" s="108"/>
      <c r="I8217" s="108"/>
      <c r="S8217" s="110"/>
    </row>
    <row r="8218" spans="1:19" s="109" customFormat="1" ht="13.25" customHeight="1" x14ac:dyDescent="0.35">
      <c r="A8218" s="57"/>
      <c r="B8218" s="107"/>
      <c r="C8218" s="108"/>
      <c r="D8218" s="108"/>
      <c r="E8218" s="108"/>
      <c r="F8218" s="108"/>
      <c r="G8218" s="108"/>
      <c r="H8218" s="108"/>
      <c r="I8218" s="108"/>
      <c r="S8218" s="110"/>
    </row>
    <row r="8219" spans="1:19" s="109" customFormat="1" ht="13.25" customHeight="1" x14ac:dyDescent="0.35">
      <c r="A8219" s="57"/>
      <c r="B8219" s="107"/>
      <c r="C8219" s="108"/>
      <c r="D8219" s="108"/>
      <c r="E8219" s="108"/>
      <c r="F8219" s="108"/>
      <c r="G8219" s="108"/>
      <c r="H8219" s="108"/>
      <c r="I8219" s="108"/>
      <c r="S8219" s="110"/>
    </row>
    <row r="8220" spans="1:19" s="109" customFormat="1" ht="13.25" customHeight="1" x14ac:dyDescent="0.35">
      <c r="A8220" s="57"/>
      <c r="B8220" s="107"/>
      <c r="C8220" s="108"/>
      <c r="D8220" s="108"/>
      <c r="E8220" s="108"/>
      <c r="F8220" s="108"/>
      <c r="G8220" s="108"/>
      <c r="H8220" s="108"/>
      <c r="I8220" s="108"/>
      <c r="S8220" s="110"/>
    </row>
    <row r="8221" spans="1:19" s="109" customFormat="1" ht="13.25" customHeight="1" x14ac:dyDescent="0.35">
      <c r="A8221" s="57"/>
      <c r="B8221" s="107"/>
      <c r="C8221" s="108"/>
      <c r="D8221" s="108"/>
      <c r="E8221" s="108"/>
      <c r="F8221" s="108"/>
      <c r="G8221" s="108"/>
      <c r="H8221" s="108"/>
      <c r="I8221" s="108"/>
      <c r="S8221" s="110"/>
    </row>
    <row r="8222" spans="1:19" s="109" customFormat="1" ht="13.25" customHeight="1" x14ac:dyDescent="0.35">
      <c r="A8222" s="57"/>
      <c r="B8222" s="107"/>
      <c r="C8222" s="108"/>
      <c r="D8222" s="108"/>
      <c r="E8222" s="108"/>
      <c r="F8222" s="108"/>
      <c r="G8222" s="108"/>
      <c r="H8222" s="108"/>
      <c r="I8222" s="108"/>
      <c r="S8222" s="110"/>
    </row>
    <row r="8223" spans="1:19" s="109" customFormat="1" ht="13.25" customHeight="1" x14ac:dyDescent="0.35">
      <c r="A8223" s="57"/>
      <c r="B8223" s="107"/>
      <c r="C8223" s="108"/>
      <c r="D8223" s="108"/>
      <c r="E8223" s="108"/>
      <c r="F8223" s="108"/>
      <c r="G8223" s="108"/>
      <c r="H8223" s="108"/>
      <c r="I8223" s="108"/>
      <c r="S8223" s="110"/>
    </row>
    <row r="8224" spans="1:19" s="109" customFormat="1" ht="13.25" customHeight="1" x14ac:dyDescent="0.35">
      <c r="A8224" s="57"/>
      <c r="B8224" s="107"/>
      <c r="C8224" s="108"/>
      <c r="D8224" s="108"/>
      <c r="E8224" s="108"/>
      <c r="F8224" s="108"/>
      <c r="G8224" s="108"/>
      <c r="H8224" s="108"/>
      <c r="I8224" s="108"/>
      <c r="S8224" s="110"/>
    </row>
    <row r="8225" spans="1:19" s="109" customFormat="1" ht="13.25" customHeight="1" x14ac:dyDescent="0.35">
      <c r="A8225" s="57"/>
      <c r="B8225" s="107"/>
      <c r="C8225" s="108"/>
      <c r="D8225" s="108"/>
      <c r="E8225" s="108"/>
      <c r="F8225" s="108"/>
      <c r="G8225" s="108"/>
      <c r="H8225" s="108"/>
      <c r="I8225" s="108"/>
      <c r="S8225" s="110"/>
    </row>
    <row r="8226" spans="1:19" s="109" customFormat="1" ht="13.25" customHeight="1" x14ac:dyDescent="0.35">
      <c r="A8226" s="57"/>
      <c r="B8226" s="107"/>
      <c r="C8226" s="108"/>
      <c r="D8226" s="108"/>
      <c r="E8226" s="108"/>
      <c r="F8226" s="108"/>
      <c r="G8226" s="108"/>
      <c r="H8226" s="108"/>
      <c r="I8226" s="108"/>
      <c r="S8226" s="110"/>
    </row>
    <row r="8227" spans="1:19" s="109" customFormat="1" ht="13.25" customHeight="1" x14ac:dyDescent="0.35">
      <c r="A8227" s="57"/>
      <c r="B8227" s="107"/>
      <c r="C8227" s="108"/>
      <c r="D8227" s="108"/>
      <c r="E8227" s="108"/>
      <c r="F8227" s="108"/>
      <c r="G8227" s="108"/>
      <c r="H8227" s="108"/>
      <c r="I8227" s="108"/>
      <c r="S8227" s="110"/>
    </row>
    <row r="8228" spans="1:19" s="109" customFormat="1" ht="13.25" customHeight="1" x14ac:dyDescent="0.35">
      <c r="A8228" s="57"/>
      <c r="B8228" s="107"/>
      <c r="C8228" s="108"/>
      <c r="D8228" s="108"/>
      <c r="E8228" s="108"/>
      <c r="F8228" s="108"/>
      <c r="G8228" s="108"/>
      <c r="H8228" s="108"/>
      <c r="I8228" s="108"/>
      <c r="S8228" s="110"/>
    </row>
    <row r="8229" spans="1:19" s="109" customFormat="1" ht="13.25" customHeight="1" x14ac:dyDescent="0.35">
      <c r="A8229" s="57"/>
      <c r="B8229" s="107"/>
      <c r="C8229" s="108"/>
      <c r="D8229" s="108"/>
      <c r="E8229" s="108"/>
      <c r="F8229" s="108"/>
      <c r="G8229" s="108"/>
      <c r="H8229" s="108"/>
      <c r="I8229" s="108"/>
      <c r="S8229" s="110"/>
    </row>
    <row r="8230" spans="1:19" s="109" customFormat="1" ht="13.25" customHeight="1" x14ac:dyDescent="0.35">
      <c r="A8230" s="57"/>
      <c r="B8230" s="107"/>
      <c r="C8230" s="108"/>
      <c r="D8230" s="108"/>
      <c r="E8230" s="108"/>
      <c r="F8230" s="108"/>
      <c r="G8230" s="108"/>
      <c r="H8230" s="108"/>
      <c r="I8230" s="108"/>
      <c r="S8230" s="110"/>
    </row>
    <row r="8231" spans="1:19" s="109" customFormat="1" ht="13.25" customHeight="1" x14ac:dyDescent="0.35">
      <c r="A8231" s="57"/>
      <c r="B8231" s="107"/>
      <c r="C8231" s="108"/>
      <c r="D8231" s="108"/>
      <c r="E8231" s="108"/>
      <c r="F8231" s="108"/>
      <c r="G8231" s="108"/>
      <c r="H8231" s="108"/>
      <c r="I8231" s="108"/>
      <c r="S8231" s="110"/>
    </row>
    <row r="8232" spans="1:19" s="109" customFormat="1" ht="13.25" customHeight="1" x14ac:dyDescent="0.35">
      <c r="A8232" s="57"/>
      <c r="B8232" s="107"/>
      <c r="C8232" s="108"/>
      <c r="D8232" s="108"/>
      <c r="E8232" s="108"/>
      <c r="F8232" s="108"/>
      <c r="G8232" s="108"/>
      <c r="H8232" s="108"/>
      <c r="I8232" s="108"/>
      <c r="S8232" s="110"/>
    </row>
    <row r="8233" spans="1:19" s="109" customFormat="1" ht="13.25" customHeight="1" x14ac:dyDescent="0.35">
      <c r="A8233" s="57"/>
      <c r="B8233" s="107"/>
      <c r="C8233" s="108"/>
      <c r="D8233" s="108"/>
      <c r="E8233" s="108"/>
      <c r="F8233" s="108"/>
      <c r="G8233" s="108"/>
      <c r="H8233" s="108"/>
      <c r="I8233" s="108"/>
      <c r="S8233" s="110"/>
    </row>
    <row r="8234" spans="1:19" s="109" customFormat="1" ht="13.25" customHeight="1" x14ac:dyDescent="0.35">
      <c r="A8234" s="57"/>
      <c r="B8234" s="107"/>
      <c r="C8234" s="108"/>
      <c r="D8234" s="108"/>
      <c r="E8234" s="108"/>
      <c r="F8234" s="108"/>
      <c r="G8234" s="108"/>
      <c r="H8234" s="108"/>
      <c r="I8234" s="108"/>
      <c r="S8234" s="110"/>
    </row>
    <row r="8235" spans="1:19" s="109" customFormat="1" ht="13.25" customHeight="1" x14ac:dyDescent="0.35">
      <c r="A8235" s="57"/>
      <c r="B8235" s="107"/>
      <c r="C8235" s="108"/>
      <c r="D8235" s="108"/>
      <c r="E8235" s="108"/>
      <c r="F8235" s="108"/>
      <c r="G8235" s="108"/>
      <c r="H8235" s="108"/>
      <c r="I8235" s="108"/>
      <c r="S8235" s="110"/>
    </row>
    <row r="8236" spans="1:19" s="109" customFormat="1" ht="13.25" customHeight="1" x14ac:dyDescent="0.35">
      <c r="A8236" s="57"/>
      <c r="B8236" s="107"/>
      <c r="C8236" s="108"/>
      <c r="D8236" s="108"/>
      <c r="E8236" s="108"/>
      <c r="F8236" s="108"/>
      <c r="G8236" s="108"/>
      <c r="H8236" s="108"/>
      <c r="I8236" s="108"/>
      <c r="S8236" s="110"/>
    </row>
    <row r="8237" spans="1:19" s="109" customFormat="1" ht="13.25" customHeight="1" x14ac:dyDescent="0.35">
      <c r="A8237" s="57"/>
      <c r="B8237" s="107"/>
      <c r="C8237" s="108"/>
      <c r="D8237" s="108"/>
      <c r="E8237" s="108"/>
      <c r="F8237" s="108"/>
      <c r="G8237" s="108"/>
      <c r="H8237" s="108"/>
      <c r="I8237" s="108"/>
      <c r="S8237" s="110"/>
    </row>
    <row r="8238" spans="1:19" s="109" customFormat="1" ht="13.25" customHeight="1" x14ac:dyDescent="0.35">
      <c r="A8238" s="57"/>
      <c r="B8238" s="107"/>
      <c r="C8238" s="108"/>
      <c r="D8238" s="108"/>
      <c r="E8238" s="108"/>
      <c r="F8238" s="108"/>
      <c r="G8238" s="108"/>
      <c r="H8238" s="108"/>
      <c r="I8238" s="108"/>
      <c r="S8238" s="110"/>
    </row>
    <row r="8239" spans="1:19" s="109" customFormat="1" ht="13.25" customHeight="1" x14ac:dyDescent="0.35">
      <c r="A8239" s="57"/>
      <c r="B8239" s="107"/>
      <c r="C8239" s="108"/>
      <c r="D8239" s="108"/>
      <c r="E8239" s="108"/>
      <c r="F8239" s="108"/>
      <c r="G8239" s="108"/>
      <c r="H8239" s="108"/>
      <c r="I8239" s="108"/>
      <c r="S8239" s="110"/>
    </row>
    <row r="8240" spans="1:19" s="109" customFormat="1" ht="13.25" customHeight="1" x14ac:dyDescent="0.35">
      <c r="A8240" s="57"/>
      <c r="B8240" s="107"/>
      <c r="C8240" s="108"/>
      <c r="D8240" s="108"/>
      <c r="E8240" s="108"/>
      <c r="F8240" s="108"/>
      <c r="G8240" s="108"/>
      <c r="H8240" s="108"/>
      <c r="I8240" s="108"/>
      <c r="S8240" s="110"/>
    </row>
    <row r="8241" spans="1:19" s="109" customFormat="1" ht="13.25" customHeight="1" x14ac:dyDescent="0.35">
      <c r="A8241" s="57"/>
      <c r="B8241" s="107"/>
      <c r="C8241" s="108"/>
      <c r="D8241" s="108"/>
      <c r="E8241" s="108"/>
      <c r="F8241" s="108"/>
      <c r="G8241" s="108"/>
      <c r="H8241" s="108"/>
      <c r="I8241" s="108"/>
      <c r="S8241" s="110"/>
    </row>
    <row r="8242" spans="1:19" s="109" customFormat="1" ht="13.25" customHeight="1" x14ac:dyDescent="0.35">
      <c r="A8242" s="57"/>
      <c r="B8242" s="107"/>
      <c r="C8242" s="108"/>
      <c r="D8242" s="108"/>
      <c r="E8242" s="108"/>
      <c r="F8242" s="108"/>
      <c r="G8242" s="108"/>
      <c r="H8242" s="108"/>
      <c r="I8242" s="108"/>
      <c r="S8242" s="110"/>
    </row>
    <row r="8243" spans="1:19" s="109" customFormat="1" ht="13.25" customHeight="1" x14ac:dyDescent="0.35">
      <c r="A8243" s="57"/>
      <c r="B8243" s="107"/>
      <c r="C8243" s="108"/>
      <c r="D8243" s="108"/>
      <c r="E8243" s="108"/>
      <c r="F8243" s="108"/>
      <c r="G8243" s="108"/>
      <c r="H8243" s="108"/>
      <c r="I8243" s="108"/>
      <c r="S8243" s="110"/>
    </row>
    <row r="8244" spans="1:19" s="109" customFormat="1" ht="13.25" customHeight="1" x14ac:dyDescent="0.35">
      <c r="A8244" s="57"/>
      <c r="B8244" s="107"/>
      <c r="C8244" s="108"/>
      <c r="D8244" s="108"/>
      <c r="E8244" s="108"/>
      <c r="F8244" s="108"/>
      <c r="G8244" s="108"/>
      <c r="H8244" s="108"/>
      <c r="I8244" s="108"/>
      <c r="S8244" s="110"/>
    </row>
    <row r="8245" spans="1:19" s="109" customFormat="1" ht="13.25" customHeight="1" x14ac:dyDescent="0.35">
      <c r="A8245" s="57"/>
      <c r="B8245" s="107"/>
      <c r="C8245" s="108"/>
      <c r="D8245" s="108"/>
      <c r="E8245" s="108"/>
      <c r="F8245" s="108"/>
      <c r="G8245" s="108"/>
      <c r="H8245" s="108"/>
      <c r="I8245" s="108"/>
      <c r="S8245" s="110"/>
    </row>
    <row r="8246" spans="1:19" s="109" customFormat="1" ht="13.25" customHeight="1" x14ac:dyDescent="0.35">
      <c r="A8246" s="57"/>
      <c r="B8246" s="107"/>
      <c r="C8246" s="108"/>
      <c r="D8246" s="108"/>
      <c r="E8246" s="108"/>
      <c r="F8246" s="108"/>
      <c r="G8246" s="108"/>
      <c r="H8246" s="108"/>
      <c r="I8246" s="108"/>
      <c r="S8246" s="110"/>
    </row>
    <row r="8247" spans="1:19" s="109" customFormat="1" ht="13.25" customHeight="1" x14ac:dyDescent="0.35">
      <c r="A8247" s="57"/>
      <c r="B8247" s="107"/>
      <c r="C8247" s="108"/>
      <c r="D8247" s="108"/>
      <c r="E8247" s="108"/>
      <c r="F8247" s="108"/>
      <c r="G8247" s="108"/>
      <c r="H8247" s="108"/>
      <c r="I8247" s="108"/>
      <c r="S8247" s="110"/>
    </row>
    <row r="8248" spans="1:19" s="109" customFormat="1" ht="13.25" customHeight="1" x14ac:dyDescent="0.35">
      <c r="A8248" s="57"/>
      <c r="B8248" s="107"/>
      <c r="C8248" s="108"/>
      <c r="D8248" s="108"/>
      <c r="E8248" s="108"/>
      <c r="F8248" s="108"/>
      <c r="G8248" s="108"/>
      <c r="H8248" s="108"/>
      <c r="I8248" s="108"/>
      <c r="S8248" s="110"/>
    </row>
    <row r="8249" spans="1:19" s="109" customFormat="1" ht="13.25" customHeight="1" x14ac:dyDescent="0.35">
      <c r="A8249" s="57"/>
      <c r="B8249" s="107"/>
      <c r="C8249" s="108"/>
      <c r="D8249" s="108"/>
      <c r="E8249" s="108"/>
      <c r="F8249" s="108"/>
      <c r="G8249" s="108"/>
      <c r="H8249" s="108"/>
      <c r="I8249" s="108"/>
      <c r="S8249" s="110"/>
    </row>
    <row r="8250" spans="1:19" s="109" customFormat="1" ht="13.25" customHeight="1" x14ac:dyDescent="0.35">
      <c r="A8250" s="57"/>
      <c r="B8250" s="107"/>
      <c r="C8250" s="108"/>
      <c r="D8250" s="108"/>
      <c r="E8250" s="108"/>
      <c r="F8250" s="108"/>
      <c r="G8250" s="108"/>
      <c r="H8250" s="108"/>
      <c r="I8250" s="108"/>
      <c r="S8250" s="110"/>
    </row>
    <row r="8251" spans="1:19" s="109" customFormat="1" ht="13.25" customHeight="1" x14ac:dyDescent="0.35">
      <c r="A8251" s="57"/>
      <c r="B8251" s="107"/>
      <c r="C8251" s="108"/>
      <c r="D8251" s="108"/>
      <c r="E8251" s="108"/>
      <c r="F8251" s="108"/>
      <c r="G8251" s="108"/>
      <c r="H8251" s="108"/>
      <c r="I8251" s="108"/>
      <c r="S8251" s="110"/>
    </row>
    <row r="8252" spans="1:19" s="109" customFormat="1" ht="13.25" customHeight="1" x14ac:dyDescent="0.35">
      <c r="A8252" s="57"/>
      <c r="B8252" s="107"/>
      <c r="C8252" s="108"/>
      <c r="D8252" s="108"/>
      <c r="E8252" s="108"/>
      <c r="F8252" s="108"/>
      <c r="G8252" s="108"/>
      <c r="H8252" s="108"/>
      <c r="I8252" s="108"/>
      <c r="S8252" s="110"/>
    </row>
    <row r="8253" spans="1:19" s="109" customFormat="1" ht="13.25" customHeight="1" x14ac:dyDescent="0.35">
      <c r="A8253" s="57"/>
      <c r="B8253" s="107"/>
      <c r="C8253" s="108"/>
      <c r="D8253" s="108"/>
      <c r="E8253" s="108"/>
      <c r="F8253" s="108"/>
      <c r="G8253" s="108"/>
      <c r="H8253" s="108"/>
      <c r="I8253" s="108"/>
      <c r="S8253" s="110"/>
    </row>
    <row r="8254" spans="1:19" s="109" customFormat="1" ht="13.25" customHeight="1" x14ac:dyDescent="0.35">
      <c r="A8254" s="57"/>
      <c r="B8254" s="107"/>
      <c r="C8254" s="108"/>
      <c r="D8254" s="108"/>
      <c r="E8254" s="108"/>
      <c r="F8254" s="108"/>
      <c r="G8254" s="108"/>
      <c r="H8254" s="108"/>
      <c r="I8254" s="108"/>
      <c r="S8254" s="110"/>
    </row>
    <row r="8255" spans="1:19" s="109" customFormat="1" ht="13.25" customHeight="1" x14ac:dyDescent="0.35">
      <c r="A8255" s="57"/>
      <c r="B8255" s="107"/>
      <c r="C8255" s="108"/>
      <c r="D8255" s="108"/>
      <c r="E8255" s="108"/>
      <c r="F8255" s="108"/>
      <c r="G8255" s="108"/>
      <c r="H8255" s="108"/>
      <c r="I8255" s="108"/>
      <c r="S8255" s="110"/>
    </row>
    <row r="8256" spans="1:19" s="109" customFormat="1" ht="13.25" customHeight="1" x14ac:dyDescent="0.35">
      <c r="A8256" s="57"/>
      <c r="B8256" s="107"/>
      <c r="C8256" s="108"/>
      <c r="D8256" s="108"/>
      <c r="E8256" s="108"/>
      <c r="F8256" s="108"/>
      <c r="G8256" s="108"/>
      <c r="H8256" s="108"/>
      <c r="I8256" s="108"/>
      <c r="S8256" s="110"/>
    </row>
    <row r="8257" spans="1:31" s="109" customFormat="1" ht="13.25" customHeight="1" x14ac:dyDescent="0.35">
      <c r="A8257" s="57"/>
      <c r="B8257" s="107"/>
      <c r="C8257" s="108"/>
      <c r="D8257" s="108"/>
      <c r="E8257" s="108"/>
      <c r="F8257" s="108"/>
      <c r="G8257" s="108"/>
      <c r="H8257" s="108"/>
      <c r="I8257" s="108"/>
      <c r="S8257" s="110"/>
    </row>
    <row r="8258" spans="1:31" s="109" customFormat="1" ht="13.25" customHeight="1" x14ac:dyDescent="0.35">
      <c r="A8258" s="57"/>
      <c r="B8258" s="107"/>
      <c r="C8258" s="108"/>
      <c r="D8258" s="108"/>
      <c r="E8258" s="108"/>
      <c r="F8258" s="108"/>
      <c r="G8258" s="108"/>
      <c r="H8258" s="108"/>
      <c r="I8258" s="108"/>
      <c r="S8258" s="110"/>
    </row>
    <row r="8259" spans="1:31" s="109" customFormat="1" ht="13.25" customHeight="1" x14ac:dyDescent="0.35">
      <c r="A8259" s="57"/>
      <c r="B8259" s="107"/>
      <c r="C8259" s="108"/>
      <c r="D8259" s="108"/>
      <c r="E8259" s="108"/>
      <c r="F8259" s="108"/>
      <c r="G8259" s="108"/>
      <c r="H8259" s="108"/>
      <c r="I8259" s="108"/>
      <c r="S8259" s="110"/>
    </row>
    <row r="8260" spans="1:31" ht="13.25" customHeight="1" x14ac:dyDescent="0.35">
      <c r="AD8260" s="1"/>
      <c r="AE8260" s="1"/>
    </row>
    <row r="8261" spans="1:31" ht="13.25" customHeight="1" x14ac:dyDescent="0.35">
      <c r="AD8261" s="1"/>
      <c r="AE8261" s="1"/>
    </row>
    <row r="8262" spans="1:31" ht="13.25" customHeight="1" x14ac:dyDescent="0.35">
      <c r="AD8262" s="1"/>
      <c r="AE8262" s="1"/>
    </row>
    <row r="8263" spans="1:31" ht="13.25" customHeight="1" x14ac:dyDescent="0.35">
      <c r="AD8263" s="1"/>
      <c r="AE8263" s="1"/>
    </row>
    <row r="8264" spans="1:31" ht="13.25" customHeight="1" x14ac:dyDescent="0.35">
      <c r="AD8264" s="1"/>
      <c r="AE8264" s="1"/>
    </row>
    <row r="8265" spans="1:31" ht="13.25" customHeight="1" x14ac:dyDescent="0.35">
      <c r="AD8265" s="1"/>
      <c r="AE8265" s="1"/>
    </row>
    <row r="8266" spans="1:31" ht="13.25" customHeight="1" x14ac:dyDescent="0.35">
      <c r="AD8266" s="1"/>
      <c r="AE8266" s="1"/>
    </row>
    <row r="8267" spans="1:31" ht="13.25" customHeight="1" x14ac:dyDescent="0.35">
      <c r="AD8267" s="1"/>
      <c r="AE8267" s="1"/>
    </row>
  </sheetData>
  <sheetProtection sheet="1"/>
  <mergeCells count="5">
    <mergeCell ref="D6:E6"/>
    <mergeCell ref="H6:I6"/>
    <mergeCell ref="K6:L6"/>
    <mergeCell ref="C52:K52"/>
    <mergeCell ref="C30:K30"/>
  </mergeCells>
  <phoneticPr fontId="1" type="noConversion"/>
  <pageMargins left="0.39370078740157483" right="0.39370078740157483" top="0.39370078740157483" bottom="0.39370078740157483" header="0.39370078740157483" footer="0.51181102362204722"/>
  <pageSetup paperSize="9" scale="6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6" r:id="rId4" name="Drop Down 82">
              <controlPr defaultSize="0" autoLine="0" autoPict="0">
                <anchor moveWithCells="1">
                  <from>
                    <xdr:col>3</xdr:col>
                    <xdr:colOff>14288</xdr:colOff>
                    <xdr:row>2</xdr:row>
                    <xdr:rowOff>204788</xdr:rowOff>
                  </from>
                  <to>
                    <xdr:col>4</xdr:col>
                    <xdr:colOff>781050</xdr:colOff>
                    <xdr:row>5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5" name="Drop Down 86">
              <controlPr defaultSize="0" autoLine="0" autoPict="0">
                <anchor moveWithCells="1">
                  <from>
                    <xdr:col>7</xdr:col>
                    <xdr:colOff>4763</xdr:colOff>
                    <xdr:row>2</xdr:row>
                    <xdr:rowOff>214313</xdr:rowOff>
                  </from>
                  <to>
                    <xdr:col>8</xdr:col>
                    <xdr:colOff>781050</xdr:colOff>
                    <xdr:row>5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" name="Drop Down 90">
              <controlPr defaultSize="0" autoLine="0" autoPict="0">
                <anchor moveWithCells="1">
                  <from>
                    <xdr:col>1</xdr:col>
                    <xdr:colOff>257175</xdr:colOff>
                    <xdr:row>52</xdr:row>
                    <xdr:rowOff>14288</xdr:rowOff>
                  </from>
                  <to>
                    <xdr:col>3</xdr:col>
                    <xdr:colOff>319088</xdr:colOff>
                    <xdr:row>53</xdr:row>
                    <xdr:rowOff>109538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A9517155</value>
    </field>
    <field name="Objective-Title">
      <value order="0">Employment of residents by industry</value>
    </field>
    <field name="Objective-Description">
      <value order="0"/>
    </field>
    <field name="Objective-CreationStamp">
      <value order="0">2023-02-09T21:28:41Z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2023-02-09T21:40:35Z</value>
    </field>
    <field name="Objective-ModificationStamp">
      <value order="0">2023-07-14T04:20:56Z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vA12129970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2022-10-18T02:16:10Z</cp:lastPrinted>
  <dcterms:created xsi:type="dcterms:W3CDTF">2007-12-04T06:41:22Z</dcterms:created>
  <dcterms:modified xsi:type="dcterms:W3CDTF">2023-02-09T07:30:16Z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A9517155</vt:lpwstr>
  </op:property>
  <op:property fmtid="{D5CDD505-2E9C-101B-9397-08002B2CF9AE}" pid="4" name="Objective-Title">
    <vt:lpwstr xmlns:vt="http://schemas.openxmlformats.org/officeDocument/2006/docPropsVTypes">Employment of residents by industry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2023-02-09T21:28:41Z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2023-02-09T21:40:35Z</vt:filetime>
  </op:property>
  <op:property fmtid="{D5CDD505-2E9C-101B-9397-08002B2CF9AE}" pid="10" name="Objective-ModificationStamp">
    <vt:filetime xmlns:vt="http://schemas.openxmlformats.org/officeDocument/2006/docPropsVTypes">2023-07-14T04:20:56Z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vA12129970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