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6a2e7a9bfe6476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9A40DE7C-A1A4-45BD-B50D-A4900B84C1D9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firstSheet="4" activeTab="4" xr2:uid="{00000000-000D-0000-FFFF-FFFF00000000}"/>
  </bookViews>
  <sheets>
    <sheet name="Results" sheetId="1" state="hidden" r:id="rId1"/>
    <sheet name="Correlations" sheetId="2" state="hidden" r:id="rId2"/>
    <sheet name="Calculation" sheetId="5" state="hidden" r:id="rId3"/>
    <sheet name="Formula" sheetId="6" state="hidden" r:id="rId4"/>
    <sheet name="Municipalities" sheetId="4" r:id="rId5"/>
    <sheet name="Validation" sheetId="7" r:id="rId6"/>
  </sheets>
  <definedNames>
    <definedName name="_xlnm.Print_Area" localSheetId="4">Municipalities!$K$1:$V$83</definedName>
    <definedName name="_xlnm.Print_Area" localSheetId="5">Validation!$B$1:$K$154</definedName>
    <definedName name="_xlnm.Print_Titles" localSheetId="5">Validation!$4:$4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7" l="1"/>
  <c r="K66" i="7"/>
  <c r="K98" i="7"/>
  <c r="K130" i="7"/>
  <c r="I7" i="7"/>
  <c r="K7" i="7" s="1"/>
  <c r="I8" i="7"/>
  <c r="K8" i="7" s="1"/>
  <c r="I9" i="7"/>
  <c r="K9" i="7" s="1"/>
  <c r="I10" i="7"/>
  <c r="K10" i="7" s="1"/>
  <c r="I11" i="7"/>
  <c r="K11" i="7" s="1"/>
  <c r="I12" i="7"/>
  <c r="K12" i="7" s="1"/>
  <c r="I13" i="7"/>
  <c r="K13" i="7" s="1"/>
  <c r="I14" i="7"/>
  <c r="K14" i="7" s="1"/>
  <c r="I15" i="7"/>
  <c r="K15" i="7" s="1"/>
  <c r="I16" i="7"/>
  <c r="K16" i="7" s="1"/>
  <c r="I17" i="7"/>
  <c r="K17" i="7" s="1"/>
  <c r="I18" i="7"/>
  <c r="K18" i="7" s="1"/>
  <c r="I19" i="7"/>
  <c r="K19" i="7" s="1"/>
  <c r="I20" i="7"/>
  <c r="K20" i="7" s="1"/>
  <c r="I21" i="7"/>
  <c r="K21" i="7" s="1"/>
  <c r="I22" i="7"/>
  <c r="K22" i="7" s="1"/>
  <c r="I23" i="7"/>
  <c r="K23" i="7" s="1"/>
  <c r="I24" i="7"/>
  <c r="K24" i="7" s="1"/>
  <c r="I25" i="7"/>
  <c r="K25" i="7" s="1"/>
  <c r="I26" i="7"/>
  <c r="K26" i="7" s="1"/>
  <c r="I27" i="7"/>
  <c r="K27" i="7" s="1"/>
  <c r="I28" i="7"/>
  <c r="K28" i="7" s="1"/>
  <c r="I29" i="7"/>
  <c r="K29" i="7" s="1"/>
  <c r="I30" i="7"/>
  <c r="K30" i="7" s="1"/>
  <c r="I31" i="7"/>
  <c r="K31" i="7" s="1"/>
  <c r="I32" i="7"/>
  <c r="K32" i="7" s="1"/>
  <c r="I33" i="7"/>
  <c r="K33" i="7" s="1"/>
  <c r="I34" i="7"/>
  <c r="I35" i="7"/>
  <c r="K35" i="7" s="1"/>
  <c r="I36" i="7"/>
  <c r="K36" i="7" s="1"/>
  <c r="I37" i="7"/>
  <c r="K37" i="7" s="1"/>
  <c r="I38" i="7"/>
  <c r="K38" i="7" s="1"/>
  <c r="I39" i="7"/>
  <c r="K39" i="7" s="1"/>
  <c r="I40" i="7"/>
  <c r="K40" i="7" s="1"/>
  <c r="I41" i="7"/>
  <c r="K41" i="7" s="1"/>
  <c r="I42" i="7"/>
  <c r="K42" i="7" s="1"/>
  <c r="I43" i="7"/>
  <c r="K43" i="7" s="1"/>
  <c r="I44" i="7"/>
  <c r="K44" i="7" s="1"/>
  <c r="I45" i="7"/>
  <c r="K45" i="7" s="1"/>
  <c r="I46" i="7"/>
  <c r="K46" i="7" s="1"/>
  <c r="I47" i="7"/>
  <c r="K47" i="7" s="1"/>
  <c r="I48" i="7"/>
  <c r="K48" i="7" s="1"/>
  <c r="I49" i="7"/>
  <c r="K49" i="7" s="1"/>
  <c r="I50" i="7"/>
  <c r="K50" i="7" s="1"/>
  <c r="I51" i="7"/>
  <c r="K51" i="7" s="1"/>
  <c r="I52" i="7"/>
  <c r="K52" i="7" s="1"/>
  <c r="I53" i="7"/>
  <c r="K53" i="7" s="1"/>
  <c r="I54" i="7"/>
  <c r="K54" i="7" s="1"/>
  <c r="I55" i="7"/>
  <c r="K55" i="7" s="1"/>
  <c r="I56" i="7"/>
  <c r="K56" i="7" s="1"/>
  <c r="I57" i="7"/>
  <c r="K57" i="7" s="1"/>
  <c r="I58" i="7"/>
  <c r="K58" i="7" s="1"/>
  <c r="I59" i="7"/>
  <c r="K59" i="7" s="1"/>
  <c r="I60" i="7"/>
  <c r="K60" i="7" s="1"/>
  <c r="I61" i="7"/>
  <c r="K61" i="7" s="1"/>
  <c r="I62" i="7"/>
  <c r="K62" i="7" s="1"/>
  <c r="I63" i="7"/>
  <c r="K63" i="7" s="1"/>
  <c r="I64" i="7"/>
  <c r="K64" i="7" s="1"/>
  <c r="I65" i="7"/>
  <c r="K65" i="7" s="1"/>
  <c r="I66" i="7"/>
  <c r="I67" i="7"/>
  <c r="K67" i="7" s="1"/>
  <c r="I68" i="7"/>
  <c r="K68" i="7" s="1"/>
  <c r="I69" i="7"/>
  <c r="K69" i="7" s="1"/>
  <c r="I70" i="7"/>
  <c r="K70" i="7" s="1"/>
  <c r="I71" i="7"/>
  <c r="K71" i="7" s="1"/>
  <c r="I72" i="7"/>
  <c r="K72" i="7" s="1"/>
  <c r="I73" i="7"/>
  <c r="K73" i="7" s="1"/>
  <c r="I74" i="7"/>
  <c r="K74" i="7" s="1"/>
  <c r="I75" i="7"/>
  <c r="K75" i="7" s="1"/>
  <c r="I76" i="7"/>
  <c r="K76" i="7" s="1"/>
  <c r="I77" i="7"/>
  <c r="K77" i="7" s="1"/>
  <c r="I78" i="7"/>
  <c r="K78" i="7" s="1"/>
  <c r="I79" i="7"/>
  <c r="K79" i="7" s="1"/>
  <c r="I80" i="7"/>
  <c r="K80" i="7" s="1"/>
  <c r="I81" i="7"/>
  <c r="K81" i="7" s="1"/>
  <c r="I82" i="7"/>
  <c r="K82" i="7" s="1"/>
  <c r="I83" i="7"/>
  <c r="K83" i="7" s="1"/>
  <c r="I84" i="7"/>
  <c r="K84" i="7" s="1"/>
  <c r="I85" i="7"/>
  <c r="K85" i="7" s="1"/>
  <c r="I86" i="7"/>
  <c r="K86" i="7" s="1"/>
  <c r="I87" i="7"/>
  <c r="K87" i="7" s="1"/>
  <c r="I88" i="7"/>
  <c r="K88" i="7" s="1"/>
  <c r="I89" i="7"/>
  <c r="K89" i="7" s="1"/>
  <c r="I90" i="7"/>
  <c r="K90" i="7" s="1"/>
  <c r="I91" i="7"/>
  <c r="K91" i="7" s="1"/>
  <c r="I92" i="7"/>
  <c r="K92" i="7" s="1"/>
  <c r="I93" i="7"/>
  <c r="K93" i="7" s="1"/>
  <c r="I94" i="7"/>
  <c r="K94" i="7" s="1"/>
  <c r="I95" i="7"/>
  <c r="K95" i="7" s="1"/>
  <c r="I96" i="7"/>
  <c r="K96" i="7" s="1"/>
  <c r="I97" i="7"/>
  <c r="K97" i="7" s="1"/>
  <c r="I98" i="7"/>
  <c r="I99" i="7"/>
  <c r="K99" i="7" s="1"/>
  <c r="I100" i="7"/>
  <c r="K100" i="7" s="1"/>
  <c r="I101" i="7"/>
  <c r="K101" i="7" s="1"/>
  <c r="I102" i="7"/>
  <c r="K102" i="7" s="1"/>
  <c r="I103" i="7"/>
  <c r="K103" i="7" s="1"/>
  <c r="I104" i="7"/>
  <c r="K104" i="7" s="1"/>
  <c r="I105" i="7"/>
  <c r="K105" i="7" s="1"/>
  <c r="I106" i="7"/>
  <c r="K106" i="7" s="1"/>
  <c r="I107" i="7"/>
  <c r="K107" i="7" s="1"/>
  <c r="I108" i="7"/>
  <c r="K108" i="7" s="1"/>
  <c r="I109" i="7"/>
  <c r="K109" i="7" s="1"/>
  <c r="I110" i="7"/>
  <c r="K110" i="7" s="1"/>
  <c r="I111" i="7"/>
  <c r="K111" i="7" s="1"/>
  <c r="I112" i="7"/>
  <c r="K112" i="7" s="1"/>
  <c r="I113" i="7"/>
  <c r="K113" i="7" s="1"/>
  <c r="I114" i="7"/>
  <c r="K114" i="7" s="1"/>
  <c r="I115" i="7"/>
  <c r="K115" i="7" s="1"/>
  <c r="I116" i="7"/>
  <c r="K116" i="7" s="1"/>
  <c r="I117" i="7"/>
  <c r="K117" i="7" s="1"/>
  <c r="I118" i="7"/>
  <c r="K118" i="7" s="1"/>
  <c r="I119" i="7"/>
  <c r="K119" i="7" s="1"/>
  <c r="I120" i="7"/>
  <c r="K120" i="7" s="1"/>
  <c r="I121" i="7"/>
  <c r="K121" i="7" s="1"/>
  <c r="I122" i="7"/>
  <c r="K122" i="7" s="1"/>
  <c r="I123" i="7"/>
  <c r="K123" i="7" s="1"/>
  <c r="I124" i="7"/>
  <c r="K124" i="7" s="1"/>
  <c r="I125" i="7"/>
  <c r="K125" i="7" s="1"/>
  <c r="I126" i="7"/>
  <c r="K126" i="7" s="1"/>
  <c r="I127" i="7"/>
  <c r="K127" i="7" s="1"/>
  <c r="I128" i="7"/>
  <c r="K128" i="7" s="1"/>
  <c r="I129" i="7"/>
  <c r="K129" i="7" s="1"/>
  <c r="I130" i="7"/>
  <c r="I131" i="7"/>
  <c r="K131" i="7" s="1"/>
  <c r="I132" i="7"/>
  <c r="K132" i="7" s="1"/>
  <c r="I133" i="7"/>
  <c r="K133" i="7" s="1"/>
  <c r="I134" i="7"/>
  <c r="K134" i="7" s="1"/>
  <c r="I135" i="7"/>
  <c r="K135" i="7" s="1"/>
  <c r="I136" i="7"/>
  <c r="K136" i="7" s="1"/>
  <c r="I137" i="7"/>
  <c r="K137" i="7" s="1"/>
  <c r="I138" i="7"/>
  <c r="K138" i="7" s="1"/>
  <c r="I139" i="7"/>
  <c r="K139" i="7" s="1"/>
  <c r="I140" i="7"/>
  <c r="K140" i="7" s="1"/>
  <c r="I141" i="7"/>
  <c r="K141" i="7" s="1"/>
  <c r="I142" i="7"/>
  <c r="K142" i="7" s="1"/>
  <c r="I143" i="7"/>
  <c r="K143" i="7" s="1"/>
  <c r="I144" i="7"/>
  <c r="K144" i="7" s="1"/>
  <c r="I145" i="7"/>
  <c r="K145" i="7" s="1"/>
  <c r="I146" i="7"/>
  <c r="K146" i="7" s="1"/>
  <c r="I147" i="7"/>
  <c r="K147" i="7" s="1"/>
  <c r="I148" i="7"/>
  <c r="K148" i="7" s="1"/>
  <c r="I149" i="7"/>
  <c r="K149" i="7" s="1"/>
  <c r="I150" i="7"/>
  <c r="K150" i="7" s="1"/>
  <c r="I151" i="7"/>
  <c r="K151" i="7" s="1"/>
  <c r="I152" i="7"/>
  <c r="K152" i="7" s="1"/>
  <c r="I153" i="7"/>
  <c r="K153" i="7" s="1"/>
  <c r="I154" i="7"/>
  <c r="K154" i="7" s="1"/>
  <c r="I6" i="7"/>
  <c r="K6" i="7" s="1"/>
  <c r="I5" i="7"/>
  <c r="K5" i="7" s="1"/>
  <c r="K155" i="7" s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5" i="4"/>
  <c r="L165" i="2" l="1"/>
  <c r="K165" i="2"/>
  <c r="K164" i="2"/>
  <c r="L164" i="2"/>
  <c r="J164" i="2"/>
  <c r="J163" i="2"/>
  <c r="K163" i="2"/>
  <c r="L163" i="2"/>
  <c r="I163" i="2"/>
  <c r="I162" i="2"/>
  <c r="J162" i="2"/>
  <c r="K162" i="2"/>
  <c r="L162" i="2"/>
  <c r="H162" i="2"/>
  <c r="H161" i="2"/>
  <c r="I161" i="2"/>
  <c r="J161" i="2"/>
  <c r="K161" i="2"/>
  <c r="L161" i="2"/>
  <c r="G161" i="2"/>
  <c r="G160" i="2"/>
  <c r="H160" i="2"/>
  <c r="I160" i="2"/>
  <c r="J160" i="2"/>
  <c r="K160" i="2"/>
  <c r="L160" i="2"/>
  <c r="F160" i="2"/>
  <c r="F159" i="2"/>
  <c r="G159" i="2"/>
  <c r="H159" i="2"/>
  <c r="I159" i="2"/>
  <c r="J159" i="2"/>
  <c r="K159" i="2"/>
  <c r="L159" i="2"/>
  <c r="E159" i="2"/>
  <c r="E158" i="2"/>
  <c r="F158" i="2"/>
  <c r="G158" i="2"/>
  <c r="H158" i="2"/>
  <c r="I158" i="2"/>
  <c r="J158" i="2"/>
  <c r="K158" i="2"/>
  <c r="L158" i="2"/>
  <c r="D158" i="2"/>
  <c r="E156" i="2"/>
  <c r="F156" i="2"/>
  <c r="G156" i="2"/>
  <c r="H156" i="2"/>
  <c r="I156" i="2"/>
  <c r="J156" i="2"/>
  <c r="K156" i="2"/>
  <c r="L156" i="2"/>
  <c r="D156" i="2"/>
</calcChain>
</file>

<file path=xl/sharedStrings.xml><?xml version="1.0" encoding="utf-8"?>
<sst xmlns="http://schemas.openxmlformats.org/spreadsheetml/2006/main" count="863" uniqueCount="283">
  <si>
    <t>1800.0 Australian Marriage Law Postal Survey, 2017</t>
  </si>
  <si>
    <t>Released on 15 November 2017</t>
  </si>
  <si>
    <t>Yes</t>
  </si>
  <si>
    <t>No</t>
  </si>
  <si>
    <t>Total</t>
  </si>
  <si>
    <t>%</t>
  </si>
  <si>
    <t>New South Wales Divisions</t>
  </si>
  <si>
    <t>Banks</t>
  </si>
  <si>
    <t>Barton</t>
  </si>
  <si>
    <t>Bennelong</t>
  </si>
  <si>
    <t>Berowra</t>
  </si>
  <si>
    <t>Blaxland</t>
  </si>
  <si>
    <t>Bradfield</t>
  </si>
  <si>
    <t>Calare</t>
  </si>
  <si>
    <t>Chifley</t>
  </si>
  <si>
    <t>Cook</t>
  </si>
  <si>
    <t>Cowper</t>
  </si>
  <si>
    <t>Cunningham</t>
  </si>
  <si>
    <t>Dobell</t>
  </si>
  <si>
    <t>Eden-Monaro</t>
  </si>
  <si>
    <t>Farrer</t>
  </si>
  <si>
    <t>Fowler</t>
  </si>
  <si>
    <t>Gilmore</t>
  </si>
  <si>
    <t>Grayndler</t>
  </si>
  <si>
    <t>Greenway</t>
  </si>
  <si>
    <t>Hughes</t>
  </si>
  <si>
    <t>Hume</t>
  </si>
  <si>
    <t>Hunter</t>
  </si>
  <si>
    <t>Kingsford Smith</t>
  </si>
  <si>
    <t>Lindsay</t>
  </si>
  <si>
    <t>Lyne</t>
  </si>
  <si>
    <t>Macarthur</t>
  </si>
  <si>
    <t>Mackellar</t>
  </si>
  <si>
    <t>Macquarie</t>
  </si>
  <si>
    <t>McMahon</t>
  </si>
  <si>
    <t>Mitchell</t>
  </si>
  <si>
    <t>Newcastle</t>
  </si>
  <si>
    <t>New England</t>
  </si>
  <si>
    <t>North Sydney</t>
  </si>
  <si>
    <t>Page</t>
  </si>
  <si>
    <t>Parkes</t>
  </si>
  <si>
    <t>Parramatta</t>
  </si>
  <si>
    <t>Paterson</t>
  </si>
  <si>
    <t>Reid</t>
  </si>
  <si>
    <t>Richmond</t>
  </si>
  <si>
    <t>Riverina</t>
  </si>
  <si>
    <t>Robertson</t>
  </si>
  <si>
    <t>Shortland</t>
  </si>
  <si>
    <t>Sydney</t>
  </si>
  <si>
    <t>Warringah</t>
  </si>
  <si>
    <t>Watson</t>
  </si>
  <si>
    <t>Wentworth</t>
  </si>
  <si>
    <t>Werriwa</t>
  </si>
  <si>
    <t>Whitlam</t>
  </si>
  <si>
    <t>Victoria Divisions</t>
  </si>
  <si>
    <t>Aston</t>
  </si>
  <si>
    <t>Ballarat</t>
  </si>
  <si>
    <t>Batman</t>
  </si>
  <si>
    <t>Bendigo</t>
  </si>
  <si>
    <t>Bruce</t>
  </si>
  <si>
    <t>Calwell</t>
  </si>
  <si>
    <t>Casey</t>
  </si>
  <si>
    <t>Chisholm</t>
  </si>
  <si>
    <t>Corangamite</t>
  </si>
  <si>
    <t>Corio</t>
  </si>
  <si>
    <t>Deakin</t>
  </si>
  <si>
    <t>Dunkley</t>
  </si>
  <si>
    <t>Flinders</t>
  </si>
  <si>
    <t>Gellibrand</t>
  </si>
  <si>
    <t>Gippsland</t>
  </si>
  <si>
    <t>Goldstein</t>
  </si>
  <si>
    <t>Gorton</t>
  </si>
  <si>
    <t>Higgins</t>
  </si>
  <si>
    <t>Holt</t>
  </si>
  <si>
    <t>Hotham</t>
  </si>
  <si>
    <t>Indi</t>
  </si>
  <si>
    <t>Isaacs</t>
  </si>
  <si>
    <t>Jagajaga</t>
  </si>
  <si>
    <t>Kooyong</t>
  </si>
  <si>
    <t>Lalor</t>
  </si>
  <si>
    <t>La Trobe</t>
  </si>
  <si>
    <t>Mallee</t>
  </si>
  <si>
    <t>Maribyrnong</t>
  </si>
  <si>
    <t>McEwen</t>
  </si>
  <si>
    <t>McMillan</t>
  </si>
  <si>
    <t>Melbourne</t>
  </si>
  <si>
    <t>Melbourne Ports</t>
  </si>
  <si>
    <t>Menzies</t>
  </si>
  <si>
    <t>Murray</t>
  </si>
  <si>
    <t>Scullin</t>
  </si>
  <si>
    <t>Wannon</t>
  </si>
  <si>
    <t>Wills</t>
  </si>
  <si>
    <t>Queensland Divisions</t>
  </si>
  <si>
    <t>Blair</t>
  </si>
  <si>
    <t>Bonner</t>
  </si>
  <si>
    <t>Bowman</t>
  </si>
  <si>
    <t>Brisbane</t>
  </si>
  <si>
    <t>Capricornia</t>
  </si>
  <si>
    <t>Dawson</t>
  </si>
  <si>
    <t>Dickson</t>
  </si>
  <si>
    <t>Fadden</t>
  </si>
  <si>
    <t>Fairfax</t>
  </si>
  <si>
    <t>Fisher</t>
  </si>
  <si>
    <t>Flynn</t>
  </si>
  <si>
    <t>Forde</t>
  </si>
  <si>
    <t>Griffith</t>
  </si>
  <si>
    <t>Groom</t>
  </si>
  <si>
    <t>Herbert</t>
  </si>
  <si>
    <t>Hinkler</t>
  </si>
  <si>
    <t>Kennedy</t>
  </si>
  <si>
    <t>Leichhardt</t>
  </si>
  <si>
    <t>Lilley</t>
  </si>
  <si>
    <t>Longman</t>
  </si>
  <si>
    <t>Maranoa</t>
  </si>
  <si>
    <t>McPherson</t>
  </si>
  <si>
    <t>Moncrieff</t>
  </si>
  <si>
    <t>Moreton</t>
  </si>
  <si>
    <t>Oxley</t>
  </si>
  <si>
    <t>Petrie</t>
  </si>
  <si>
    <t>Rankin</t>
  </si>
  <si>
    <t>Ryan</t>
  </si>
  <si>
    <t>Wide Bay</t>
  </si>
  <si>
    <t>Wright</t>
  </si>
  <si>
    <t>South Australia Divisions</t>
  </si>
  <si>
    <t>Adelaide</t>
  </si>
  <si>
    <t>Barker</t>
  </si>
  <si>
    <t>Boothby</t>
  </si>
  <si>
    <t>Grey</t>
  </si>
  <si>
    <t>Hindmarsh</t>
  </si>
  <si>
    <t>Kingston</t>
  </si>
  <si>
    <t>Makin</t>
  </si>
  <si>
    <t>Mayo</t>
  </si>
  <si>
    <t>Port Adelaide</t>
  </si>
  <si>
    <t>Sturt</t>
  </si>
  <si>
    <t>Wakefield</t>
  </si>
  <si>
    <t>Western Australia Divisions</t>
  </si>
  <si>
    <t>Brand</t>
  </si>
  <si>
    <t>Burt</t>
  </si>
  <si>
    <t>Canning</t>
  </si>
  <si>
    <t>Cowan</t>
  </si>
  <si>
    <t>Curtin</t>
  </si>
  <si>
    <t>Durack</t>
  </si>
  <si>
    <t>Forrest</t>
  </si>
  <si>
    <t>Fremantle</t>
  </si>
  <si>
    <t>Hasluck</t>
  </si>
  <si>
    <t>Moore</t>
  </si>
  <si>
    <t>O'Connor</t>
  </si>
  <si>
    <t>Pearce</t>
  </si>
  <si>
    <t>Perth</t>
  </si>
  <si>
    <t>Stirling</t>
  </si>
  <si>
    <t>Swan</t>
  </si>
  <si>
    <t>Tangney</t>
  </si>
  <si>
    <t>Tasmania Divisions</t>
  </si>
  <si>
    <t>Bass</t>
  </si>
  <si>
    <t>Braddon</t>
  </si>
  <si>
    <t>Denison</t>
  </si>
  <si>
    <t>Franklin</t>
  </si>
  <si>
    <t>Lyons</t>
  </si>
  <si>
    <t>Northern Territory Divisions</t>
  </si>
  <si>
    <t>Lingiari(c)</t>
  </si>
  <si>
    <t>Solomon</t>
  </si>
  <si>
    <t>Australian Capital Territory Divisions</t>
  </si>
  <si>
    <t>Canberra(d)</t>
  </si>
  <si>
    <t>Fenner(e)</t>
  </si>
  <si>
    <t>Australia</t>
  </si>
  <si>
    <t>% OS Born</t>
  </si>
  <si>
    <t>% Left school early</t>
  </si>
  <si>
    <t>% Limited English Fluency</t>
  </si>
  <si>
    <t>Median Individual Income</t>
  </si>
  <si>
    <t>% Athiests</t>
  </si>
  <si>
    <t>% Islam</t>
  </si>
  <si>
    <t>UE Rate</t>
  </si>
  <si>
    <t>% Mangers/ Professionals</t>
  </si>
  <si>
    <t>% Trades/ Labourers</t>
  </si>
  <si>
    <t>Correlation with vote</t>
  </si>
  <si>
    <t>Australian Marriage Law Postal Survey, 2017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</si>
  <si>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</si>
  <si>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</si>
  <si>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</si>
  <si>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</si>
  <si>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</si>
  <si>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</si>
  <si>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</si>
  <si>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</si>
  <si>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</si>
  <si>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</si>
  <si>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</si>
  <si>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</si>
  <si>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</si>
  <si>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</si>
  <si>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</si>
  <si>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</si>
  <si>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</si>
  <si>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</si>
  <si>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</si>
  <si>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</si>
  <si>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</si>
  <si>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</si>
  <si>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</si>
  <si>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% Yes = %Left School Early x -0.23 - % Limited fluency x .84 + % Professionals x 0.18 + % Athiests x 0.61 - % Islam x 0.24 + UE rate x 0.05 + 45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</si>
  <si>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</si>
  <si>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</si>
  <si>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</si>
  <si>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</si>
  <si>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</si>
  <si>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</si>
  <si>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</si>
  <si>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</si>
  <si>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</si>
  <si>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</si>
  <si>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</si>
  <si>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</si>
  <si>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Central Goldfields</t>
  </si>
  <si>
    <t>Colac-Otway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</si>
  <si>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</si>
  <si>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</si>
  <si>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</si>
  <si>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</si>
  <si>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</si>
  <si>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</si>
  <si>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</si>
  <si>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</si>
  <si>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</si>
  <si>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</si>
  <si>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</si>
  <si>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</si>
  <si>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Hobsons Bay</t>
  </si>
  <si>
    <t>Horsham</t>
  </si>
  <si>
    <t>Indigo</t>
  </si>
  <si>
    <t>Knox</t>
  </si>
  <si>
    <t>Latrobe</t>
  </si>
  <si>
    <t>Loddon</t>
  </si>
  <si>
    <t>Macedon Ranges</t>
  </si>
  <si>
    <t>Manningham</t>
  </si>
  <si>
    <t>Mansfield</t>
  </si>
  <si>
    <t>Maroondah</t>
  </si>
  <si>
    <t>Melton</t>
  </si>
  <si>
    <t>Mildura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</si>
  <si>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</si>
  <si>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</si>
  <si>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</si>
  <si>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</si>
  <si>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</si>
  <si>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</si>
  <si>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</si>
  <si>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</si>
  <si>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</si>
  <si>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</si>
  <si>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</si>
  <si>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</si>
  <si>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</si>
  <si>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</si>
  <si>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</si>
  <si>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</si>
  <si>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</si>
  <si>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</si>
  <si>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</si>
  <si>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</si>
  <si>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</si>
  <si>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</si>
  <si>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</si>
  <si>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</si>
  <si>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</si>
  <si>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</si>
  <si>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</si>
  <si>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</si>
  <si>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</si>
  <si>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</si>
  <si>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</si>
  <si>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</si>
  <si>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Est % Yes vote</t>
  </si>
  <si>
    <t>Estimated Rates of 'Yes' Vote: Victorian Municipalities</t>
  </si>
  <si>
    <t>Formula:</t>
  </si>
  <si>
    <t>Actual 'Yes' Vote</t>
  </si>
  <si>
    <t>Absolute Difference</t>
  </si>
  <si>
    <t>Column at far right gives the absolute differences between actual per cent 'Yes' vote and result generated by modelling</t>
  </si>
  <si>
    <t>Average absolute difference between 'Yes' vote estimated by modelling and actual vote = 3.7</t>
  </si>
  <si>
    <t>Est % 'Yes' vote</t>
  </si>
  <si>
    <t>Estimated Rates of 'Yes' Vote in 2017 Australian Marriage Law Postal Vote: Victorian Municipalities</t>
  </si>
  <si>
    <t>Correlation between the estimated and actual 'Yes' votes</t>
  </si>
  <si>
    <t>% Atheists</t>
  </si>
  <si>
    <t>Caldwell</t>
  </si>
  <si>
    <t>Concordance between the actual 'Yes' vote and the estimates generated: Commonwealth electoral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</si>
</sst>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6"/>
      <color theme="1"/>
      <name val="Garamond"/>
      <family val="1"/>
    </font>
    <font>
      <sz val="8"/>
      <color theme="0"/>
      <name val="Calibri"/>
      <family val="2"/>
      <scheme val="minor"/>
    </font>
    <font>
      <sz val="14"/>
      <color theme="1"/>
      <name val="Garamond"/>
      <family val="1"/>
    </font>
    <font>
      <sz val="10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8"/>
      <color theme="2"/>
      <name val="Calibri"/>
      <family val="2"/>
      <scheme val="minor"/>
    </font>
    <font>
      <b/>
      <sz val="16"/>
      <color theme="1"/>
      <name val="Garamond"/>
      <family val="1"/>
    </font>
    <font>
      <b/>
      <sz val="13"/>
      <color theme="3" tint="-0.249977111117893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2" tint="-0.74996185186315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>
      <alignment horizontal="center" vertical="center" wrapText="1"/>
    </xf>
    <xf numFmtId="0" fontId="8" fillId="0" borderId="0"/>
    <xf numFmtId="0" fontId="3" fillId="2" borderId="2">
      <alignment vertical="center"/>
      <protection locked="0"/>
    </xf>
    <xf numFmtId="0" fontId="4" fillId="2" borderId="0">
      <alignment vertical="center"/>
      <protection locked="0"/>
    </xf>
    <xf numFmtId="0" fontId="3" fillId="3" borderId="0">
      <protection locked="0"/>
    </xf>
    <xf numFmtId="0" fontId="3" fillId="2" borderId="3">
      <alignment horizontal="center" vertical="center"/>
      <protection locked="0"/>
    </xf>
  </cellStyleXfs>
  <cellXfs count="95">
    <xf numFmtId="0" fontId="0" fillId="0" borderId="0" xfId="0"/>
    <xf numFmtId="0" fontId="7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0" borderId="0" xfId="2" applyFont="1" applyBorder="1" applyAlignment="1">
      <alignment horizontal="right" wrapText="1"/>
    </xf>
    <xf numFmtId="164" fontId="8" fillId="0" borderId="0" xfId="1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166" fontId="8" fillId="0" borderId="0" xfId="1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6" fontId="8" fillId="0" borderId="0" xfId="1" applyNumberFormat="1" applyFont="1" applyFill="1" applyAlignment="1">
      <alignment horizontal="right"/>
    </xf>
    <xf numFmtId="166" fontId="8" fillId="0" borderId="0" xfId="1" applyNumberFormat="1" applyFont="1" applyFill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0" fontId="8" fillId="0" borderId="0" xfId="0" applyNumberFormat="1" applyFont="1" applyAlignment="1"/>
    <xf numFmtId="0" fontId="6" fillId="0" borderId="0" xfId="0" applyNumberFormat="1" applyFont="1" applyAlignment="1"/>
    <xf numFmtId="43" fontId="8" fillId="0" borderId="0" xfId="1" applyFont="1" applyFill="1" applyAlignment="1">
      <alignment horizontal="right"/>
    </xf>
    <xf numFmtId="43" fontId="9" fillId="0" borderId="0" xfId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left"/>
    </xf>
    <xf numFmtId="166" fontId="8" fillId="0" borderId="0" xfId="1" applyNumberFormat="1" applyFont="1" applyAlignment="1">
      <alignment horizontal="right"/>
    </xf>
    <xf numFmtId="0" fontId="6" fillId="0" borderId="0" xfId="0" applyNumberFormat="1" applyFont="1" applyAlignment="1">
      <alignment horizontal="left" wrapText="1"/>
    </xf>
    <xf numFmtId="0" fontId="6" fillId="0" borderId="0" xfId="0" applyNumberFormat="1" applyFont="1" applyAlignment="1">
      <alignment wrapText="1"/>
    </xf>
    <xf numFmtId="0" fontId="7" fillId="0" borderId="0" xfId="0" applyFont="1" applyAlignment="1"/>
    <xf numFmtId="0" fontId="8" fillId="0" borderId="0" xfId="0" applyFont="1" applyAlignment="1"/>
    <xf numFmtId="0" fontId="6" fillId="0" borderId="1" xfId="0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Alignment="1"/>
    <xf numFmtId="0" fontId="8" fillId="0" borderId="0" xfId="0" applyFont="1" applyAlignment="1">
      <alignment horizontal="left"/>
    </xf>
    <xf numFmtId="166" fontId="8" fillId="0" borderId="0" xfId="1" applyNumberFormat="1" applyFont="1" applyAlignment="1"/>
    <xf numFmtId="3" fontId="8" fillId="0" borderId="0" xfId="0" applyNumberFormat="1" applyFont="1" applyAlignment="1"/>
    <xf numFmtId="165" fontId="0" fillId="0" borderId="0" xfId="0" applyNumberFormat="1" applyAlignment="1"/>
    <xf numFmtId="0" fontId="8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66" fontId="8" fillId="0" borderId="0" xfId="1" applyNumberFormat="1" applyFont="1" applyFill="1" applyAlignment="1"/>
    <xf numFmtId="43" fontId="8" fillId="0" borderId="0" xfId="1" applyFont="1" applyFill="1" applyAlignment="1"/>
    <xf numFmtId="0" fontId="8" fillId="0" borderId="0" xfId="0" applyNumberFormat="1" applyFont="1" applyAlignment="1">
      <alignment horizontal="left"/>
    </xf>
    <xf numFmtId="0" fontId="10" fillId="0" borderId="0" xfId="0" applyFont="1" applyFill="1" applyBorder="1" applyAlignment="1"/>
    <xf numFmtId="0" fontId="10" fillId="0" borderId="0" xfId="0" applyFont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6" fontId="12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166" fontId="12" fillId="0" borderId="4" xfId="1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NumberFormat="1" applyFont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166" fontId="12" fillId="0" borderId="4" xfId="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7" fillId="0" borderId="6" xfId="0" applyFont="1" applyFill="1" applyBorder="1" applyAlignment="1">
      <alignment horizontal="centerContinuous"/>
    </xf>
    <xf numFmtId="0" fontId="10" fillId="0" borderId="5" xfId="0" applyFont="1" applyFill="1" applyBorder="1" applyAlignment="1"/>
    <xf numFmtId="0" fontId="17" fillId="0" borderId="6" xfId="0" applyFont="1" applyFill="1" applyBorder="1" applyAlignment="1">
      <alignment horizontal="center"/>
    </xf>
    <xf numFmtId="165" fontId="13" fillId="0" borderId="4" xfId="0" applyNumberFormat="1" applyFont="1" applyFill="1" applyBorder="1" applyProtection="1">
      <protection hidden="1"/>
    </xf>
    <xf numFmtId="165" fontId="13" fillId="0" borderId="4" xfId="0" applyNumberFormat="1" applyFont="1" applyFill="1" applyBorder="1" applyAlignment="1" applyProtection="1">
      <alignment horizontal="center"/>
      <protection hidden="1"/>
    </xf>
    <xf numFmtId="165" fontId="13" fillId="5" borderId="4" xfId="0" applyNumberFormat="1" applyFont="1" applyFill="1" applyBorder="1" applyAlignment="1" applyProtection="1">
      <alignment horizontal="center"/>
      <protection hidden="1"/>
    </xf>
    <xf numFmtId="0" fontId="13" fillId="8" borderId="0" xfId="2" applyFont="1" applyFill="1" applyBorder="1" applyAlignment="1">
      <alignment horizontal="center" vertical="center" wrapText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22" fillId="4" borderId="7" xfId="0" applyFont="1" applyFill="1" applyBorder="1" applyAlignment="1" applyProtection="1">
      <alignment horizontal="right"/>
      <protection hidden="1"/>
    </xf>
    <xf numFmtId="0" fontId="23" fillId="4" borderId="7" xfId="0" applyFont="1" applyFill="1" applyBorder="1" applyProtection="1">
      <protection hidden="1"/>
    </xf>
    <xf numFmtId="0" fontId="22" fillId="4" borderId="7" xfId="0" applyFont="1" applyFill="1" applyBorder="1" applyProtection="1">
      <protection hidden="1"/>
    </xf>
    <xf numFmtId="0" fontId="13" fillId="8" borderId="0" xfId="2" applyFont="1" applyFill="1" applyBorder="1" applyAlignment="1" applyProtection="1">
      <alignment horizontal="center" vertical="center" wrapText="1"/>
      <protection hidden="1"/>
    </xf>
    <xf numFmtId="0" fontId="14" fillId="7" borderId="0" xfId="2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protection hidden="1"/>
    </xf>
    <xf numFmtId="0" fontId="20" fillId="0" borderId="0" xfId="0" applyFont="1" applyAlignment="1" applyProtection="1">
      <protection hidden="1"/>
    </xf>
    <xf numFmtId="0" fontId="21" fillId="0" borderId="0" xfId="0" applyFont="1" applyAlignment="1" applyProtection="1">
      <protection hidden="1"/>
    </xf>
    <xf numFmtId="0" fontId="21" fillId="0" borderId="0" xfId="0" applyFont="1" applyProtection="1">
      <protection hidden="1"/>
    </xf>
    <xf numFmtId="0" fontId="21" fillId="9" borderId="0" xfId="0" applyFont="1" applyFill="1" applyProtection="1">
      <protection hidden="1"/>
    </xf>
    <xf numFmtId="0" fontId="19" fillId="6" borderId="0" xfId="2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4" xfId="0" applyFont="1" applyBorder="1" applyAlignment="1" applyProtection="1">
      <alignment horizontal="left" vertical="center"/>
      <protection hidden="1"/>
    </xf>
    <xf numFmtId="0" fontId="12" fillId="0" borderId="4" xfId="0" applyFont="1" applyBorder="1" applyAlignment="1" applyProtection="1">
      <alignment horizontal="left" vertical="center"/>
      <protection hidden="1"/>
    </xf>
    <xf numFmtId="0" fontId="12" fillId="0" borderId="4" xfId="0" applyNumberFormat="1" applyFont="1" applyBorder="1" applyAlignment="1" applyProtection="1">
      <alignment horizontal="left" vertical="center"/>
      <protection hidden="1"/>
    </xf>
    <xf numFmtId="0" fontId="12" fillId="0" borderId="4" xfId="0" applyFont="1" applyFill="1" applyBorder="1" applyAlignment="1" applyProtection="1">
      <alignment horizontal="left" vertical="center"/>
      <protection hidden="1"/>
    </xf>
    <xf numFmtId="0" fontId="10" fillId="0" borderId="4" xfId="0" applyFont="1" applyFill="1" applyBorder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center"/>
      <protection hidden="1"/>
    </xf>
  </cellXfs>
  <cellStyles count="8">
    <cellStyle name="cells" xfId="6" xr:uid="{00000000-0005-0000-0000-000000000000}"/>
    <cellStyle name="column field" xfId="7" xr:uid="{00000000-0005-0000-0000-000001000000}"/>
    <cellStyle name="Comma" xfId="1" builtinId="3"/>
    <cellStyle name="field names" xfId="5" xr:uid="{00000000-0005-0000-0000-000003000000}"/>
    <cellStyle name="Normal" xfId="0" builtinId="0"/>
    <cellStyle name="Normal 2" xfId="3" xr:uid="{00000000-0005-0000-0000-000005000000}"/>
    <cellStyle name="rowfield" xfId="4" xr:uid="{00000000-0005-0000-0000-000006000000}"/>
    <cellStyle name="Style3" xfId="2" xr:uid="{00000000-0005-0000-0000-000007000000}"/>
  </cellStyles>
  <dxfs count="0"/>
  <tableStyles count="0" defaultTableStyle="TableStyleMedium9" defaultPivotStyle="PivotStyleLight16"/>
  <colors>
    <mruColors>
      <color rgb="FF336600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cc2b271489974ef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74777543051022"/>
          <c:y val="2.8503239284299788E-2"/>
          <c:w val="0.81481531272005647"/>
          <c:h val="0.958119758095132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Municipalities!$K$5:$K$83</c:f>
              <c:strCache>
                <c:ptCount val="79"/>
                <c:pt idx="0">
                  <c:v>Greater Dandenong</c:v>
                </c:pt>
                <c:pt idx="1">
                  <c:v>Brimbank</c:v>
                </c:pt>
                <c:pt idx="2">
                  <c:v>Hume</c:v>
                </c:pt>
                <c:pt idx="3">
                  <c:v>Whittlesea</c:v>
                </c:pt>
                <c:pt idx="4">
                  <c:v>Casey</c:v>
                </c:pt>
                <c:pt idx="5">
                  <c:v>Wyndham</c:v>
                </c:pt>
                <c:pt idx="6">
                  <c:v>Melton</c:v>
                </c:pt>
                <c:pt idx="7">
                  <c:v>Hindmarsh</c:v>
                </c:pt>
                <c:pt idx="8">
                  <c:v>Greater Shepparton</c:v>
                </c:pt>
                <c:pt idx="9">
                  <c:v>Swan Hill</c:v>
                </c:pt>
                <c:pt idx="10">
                  <c:v>Moira</c:v>
                </c:pt>
                <c:pt idx="11">
                  <c:v>Gannawarra</c:v>
                </c:pt>
                <c:pt idx="12">
                  <c:v>Buloke</c:v>
                </c:pt>
                <c:pt idx="13">
                  <c:v>Yarriambiack</c:v>
                </c:pt>
                <c:pt idx="14">
                  <c:v>Campaspe</c:v>
                </c:pt>
                <c:pt idx="15">
                  <c:v>Moonee Valley</c:v>
                </c:pt>
                <c:pt idx="16">
                  <c:v>Central Goldfields</c:v>
                </c:pt>
                <c:pt idx="17">
                  <c:v>Mildura</c:v>
                </c:pt>
                <c:pt idx="18">
                  <c:v>Wodonga</c:v>
                </c:pt>
                <c:pt idx="19">
                  <c:v>Hobsons Bay</c:v>
                </c:pt>
                <c:pt idx="20">
                  <c:v>Moreland</c:v>
                </c:pt>
                <c:pt idx="21">
                  <c:v>Southern Grampians</c:v>
                </c:pt>
                <c:pt idx="22">
                  <c:v>Mitchell</c:v>
                </c:pt>
                <c:pt idx="23">
                  <c:v>Manningham</c:v>
                </c:pt>
                <c:pt idx="24">
                  <c:v>Horsham</c:v>
                </c:pt>
                <c:pt idx="25">
                  <c:v>Wangaratta</c:v>
                </c:pt>
                <c:pt idx="26">
                  <c:v>Monash</c:v>
                </c:pt>
                <c:pt idx="27">
                  <c:v>Towong</c:v>
                </c:pt>
                <c:pt idx="28">
                  <c:v>Corangamite</c:v>
                </c:pt>
                <c:pt idx="29">
                  <c:v>Northern Grampians</c:v>
                </c:pt>
                <c:pt idx="30">
                  <c:v>West Wimmera</c:v>
                </c:pt>
                <c:pt idx="31">
                  <c:v>Loddon</c:v>
                </c:pt>
                <c:pt idx="32">
                  <c:v>Benalla</c:v>
                </c:pt>
                <c:pt idx="33">
                  <c:v>Glenelg</c:v>
                </c:pt>
                <c:pt idx="34">
                  <c:v>Warrnambool</c:v>
                </c:pt>
                <c:pt idx="35">
                  <c:v>Strathbogie</c:v>
                </c:pt>
                <c:pt idx="36">
                  <c:v>Kingston</c:v>
                </c:pt>
                <c:pt idx="37">
                  <c:v>Knox</c:v>
                </c:pt>
                <c:pt idx="38">
                  <c:v>Latrobe</c:v>
                </c:pt>
                <c:pt idx="39">
                  <c:v>Wellington</c:v>
                </c:pt>
                <c:pt idx="40">
                  <c:v>Pyrenees</c:v>
                </c:pt>
                <c:pt idx="41">
                  <c:v>Maribyrnong</c:v>
                </c:pt>
                <c:pt idx="42">
                  <c:v>Darebin</c:v>
                </c:pt>
                <c:pt idx="43">
                  <c:v>Colac-Otway</c:v>
                </c:pt>
                <c:pt idx="44">
                  <c:v>Ararat</c:v>
                </c:pt>
                <c:pt idx="45">
                  <c:v>Greater Geelong</c:v>
                </c:pt>
                <c:pt idx="46">
                  <c:v>Moyne</c:v>
                </c:pt>
                <c:pt idx="47">
                  <c:v>Cardinia</c:v>
                </c:pt>
                <c:pt idx="48">
                  <c:v>Baw Baw</c:v>
                </c:pt>
                <c:pt idx="49">
                  <c:v>Indigo</c:v>
                </c:pt>
                <c:pt idx="50">
                  <c:v>Moorabool</c:v>
                </c:pt>
                <c:pt idx="51">
                  <c:v>East Gippsland</c:v>
                </c:pt>
                <c:pt idx="52">
                  <c:v>Greater Bendigo</c:v>
                </c:pt>
                <c:pt idx="53">
                  <c:v>Alpine</c:v>
                </c:pt>
                <c:pt idx="54">
                  <c:v>Maroondah</c:v>
                </c:pt>
                <c:pt idx="55">
                  <c:v>Whitehorse</c:v>
                </c:pt>
                <c:pt idx="56">
                  <c:v>Mansfield</c:v>
                </c:pt>
                <c:pt idx="57">
                  <c:v>Golden Plains</c:v>
                </c:pt>
                <c:pt idx="58">
                  <c:v>Bass Coast</c:v>
                </c:pt>
                <c:pt idx="59">
                  <c:v>Ballarat</c:v>
                </c:pt>
                <c:pt idx="60">
                  <c:v>Frankston</c:v>
                </c:pt>
                <c:pt idx="61">
                  <c:v>Banyule</c:v>
                </c:pt>
                <c:pt idx="62">
                  <c:v>South Gippsland</c:v>
                </c:pt>
                <c:pt idx="63">
                  <c:v>Glen Eira</c:v>
                </c:pt>
                <c:pt idx="64">
                  <c:v>Murrindindi</c:v>
                </c:pt>
                <c:pt idx="65">
                  <c:v>Mornington Peninsula</c:v>
                </c:pt>
                <c:pt idx="66">
                  <c:v>Macedon Ranges</c:v>
                </c:pt>
                <c:pt idx="67">
                  <c:v>Yarra Ranges</c:v>
                </c:pt>
                <c:pt idx="68">
                  <c:v>Queenscliffe (B)</c:v>
                </c:pt>
                <c:pt idx="69">
                  <c:v>Hepburn</c:v>
                </c:pt>
                <c:pt idx="70">
                  <c:v>Boroondara</c:v>
                </c:pt>
                <c:pt idx="71">
                  <c:v>Bayside</c:v>
                </c:pt>
                <c:pt idx="72">
                  <c:v>Nillumbik</c:v>
                </c:pt>
                <c:pt idx="73">
                  <c:v>Surf Coast</c:v>
                </c:pt>
                <c:pt idx="74">
                  <c:v>Stonnington</c:v>
                </c:pt>
                <c:pt idx="75">
                  <c:v>Mount Alexander</c:v>
                </c:pt>
                <c:pt idx="76">
                  <c:v>Melbourne</c:v>
                </c:pt>
                <c:pt idx="77">
                  <c:v>Port Phillip</c:v>
                </c:pt>
                <c:pt idx="78">
                  <c:v>Yarra</c:v>
                </c:pt>
              </c:strCache>
            </c:strRef>
          </c:cat>
          <c:val>
            <c:numRef>
              <c:f>Municipalities!$L$5:$L$83</c:f>
              <c:numCache>
                <c:formatCode>0.0</c:formatCode>
                <c:ptCount val="79"/>
                <c:pt idx="0">
                  <c:v>34.863475686546082</c:v>
                </c:pt>
                <c:pt idx="1">
                  <c:v>40.059417146373235</c:v>
                </c:pt>
                <c:pt idx="2">
                  <c:v>42.028552994759096</c:v>
                </c:pt>
                <c:pt idx="3">
                  <c:v>48.061164734179229</c:v>
                </c:pt>
                <c:pt idx="4">
                  <c:v>52.505854088370427</c:v>
                </c:pt>
                <c:pt idx="5">
                  <c:v>53.099698708684343</c:v>
                </c:pt>
                <c:pt idx="6">
                  <c:v>53.221980344945464</c:v>
                </c:pt>
                <c:pt idx="7">
                  <c:v>55.092962277289033</c:v>
                </c:pt>
                <c:pt idx="8">
                  <c:v>55.85856378821012</c:v>
                </c:pt>
                <c:pt idx="9">
                  <c:v>56.773899261262464</c:v>
                </c:pt>
                <c:pt idx="10">
                  <c:v>57.009723759364853</c:v>
                </c:pt>
                <c:pt idx="11">
                  <c:v>58.822133161661924</c:v>
                </c:pt>
                <c:pt idx="12">
                  <c:v>59.066545659019511</c:v>
                </c:pt>
                <c:pt idx="13">
                  <c:v>59.760412422788519</c:v>
                </c:pt>
                <c:pt idx="14">
                  <c:v>59.80955669896349</c:v>
                </c:pt>
                <c:pt idx="15">
                  <c:v>60.680787288602133</c:v>
                </c:pt>
                <c:pt idx="16">
                  <c:v>61.1409148224934</c:v>
                </c:pt>
                <c:pt idx="17">
                  <c:v>61.191170483983001</c:v>
                </c:pt>
                <c:pt idx="18">
                  <c:v>61.31365661909674</c:v>
                </c:pt>
                <c:pt idx="19">
                  <c:v>61.405032233505651</c:v>
                </c:pt>
                <c:pt idx="20">
                  <c:v>61.567754577856746</c:v>
                </c:pt>
                <c:pt idx="21">
                  <c:v>61.63924206023863</c:v>
                </c:pt>
                <c:pt idx="22">
                  <c:v>61.664619928329827</c:v>
                </c:pt>
                <c:pt idx="23">
                  <c:v>61.716255417166821</c:v>
                </c:pt>
                <c:pt idx="24">
                  <c:v>61.877143283853925</c:v>
                </c:pt>
                <c:pt idx="25">
                  <c:v>61.904617606310858</c:v>
                </c:pt>
                <c:pt idx="26">
                  <c:v>62.166543264748483</c:v>
                </c:pt>
                <c:pt idx="27">
                  <c:v>62.288345905374314</c:v>
                </c:pt>
                <c:pt idx="28">
                  <c:v>62.357363188113631</c:v>
                </c:pt>
                <c:pt idx="29">
                  <c:v>62.600258997781083</c:v>
                </c:pt>
                <c:pt idx="30">
                  <c:v>62.651341416911436</c:v>
                </c:pt>
                <c:pt idx="31">
                  <c:v>62.743768311956785</c:v>
                </c:pt>
                <c:pt idx="32">
                  <c:v>62.779470940729951</c:v>
                </c:pt>
                <c:pt idx="33">
                  <c:v>63.314215809647848</c:v>
                </c:pt>
                <c:pt idx="34">
                  <c:v>63.372091972554188</c:v>
                </c:pt>
                <c:pt idx="35">
                  <c:v>63.545190927928211</c:v>
                </c:pt>
                <c:pt idx="36">
                  <c:v>63.600099522220816</c:v>
                </c:pt>
                <c:pt idx="37">
                  <c:v>63.768640559383016</c:v>
                </c:pt>
                <c:pt idx="38">
                  <c:v>63.961340038774864</c:v>
                </c:pt>
                <c:pt idx="39">
                  <c:v>64.140268178200216</c:v>
                </c:pt>
                <c:pt idx="40">
                  <c:v>64.141461044535873</c:v>
                </c:pt>
                <c:pt idx="41">
                  <c:v>64.164313783925493</c:v>
                </c:pt>
                <c:pt idx="42">
                  <c:v>64.25758564983596</c:v>
                </c:pt>
                <c:pt idx="43">
                  <c:v>64.327848009531181</c:v>
                </c:pt>
                <c:pt idx="44">
                  <c:v>64.35134493763384</c:v>
                </c:pt>
                <c:pt idx="45">
                  <c:v>64.752417903876037</c:v>
                </c:pt>
                <c:pt idx="46">
                  <c:v>64.822699975565314</c:v>
                </c:pt>
                <c:pt idx="47">
                  <c:v>65.179063067788235</c:v>
                </c:pt>
                <c:pt idx="48">
                  <c:v>65.395594269361368</c:v>
                </c:pt>
                <c:pt idx="49">
                  <c:v>65.451207108548772</c:v>
                </c:pt>
                <c:pt idx="50">
                  <c:v>65.476165808297594</c:v>
                </c:pt>
                <c:pt idx="51">
                  <c:v>65.777769131354461</c:v>
                </c:pt>
                <c:pt idx="52">
                  <c:v>65.842791398205961</c:v>
                </c:pt>
                <c:pt idx="53">
                  <c:v>66.140352336734225</c:v>
                </c:pt>
                <c:pt idx="54">
                  <c:v>66.695629767602412</c:v>
                </c:pt>
                <c:pt idx="55">
                  <c:v>66.918141416228451</c:v>
                </c:pt>
                <c:pt idx="56">
                  <c:v>67.036584594872252</c:v>
                </c:pt>
                <c:pt idx="57">
                  <c:v>67.075411868876344</c:v>
                </c:pt>
                <c:pt idx="58">
                  <c:v>67.553807183983693</c:v>
                </c:pt>
                <c:pt idx="59">
                  <c:v>67.815019333351188</c:v>
                </c:pt>
                <c:pt idx="60">
                  <c:v>68.010120623366277</c:v>
                </c:pt>
                <c:pt idx="61">
                  <c:v>68.056663977096619</c:v>
                </c:pt>
                <c:pt idx="62">
                  <c:v>68.266117759708209</c:v>
                </c:pt>
                <c:pt idx="63">
                  <c:v>68.388035653964593</c:v>
                </c:pt>
                <c:pt idx="64">
                  <c:v>68.907335869365994</c:v>
                </c:pt>
                <c:pt idx="65">
                  <c:v>69.469829342554391</c:v>
                </c:pt>
                <c:pt idx="66">
                  <c:v>70.20142800067822</c:v>
                </c:pt>
                <c:pt idx="67">
                  <c:v>71.267961378283502</c:v>
                </c:pt>
                <c:pt idx="68">
                  <c:v>71.927020804308</c:v>
                </c:pt>
                <c:pt idx="69">
                  <c:v>72.537653824679296</c:v>
                </c:pt>
                <c:pt idx="70">
                  <c:v>73.971769326932133</c:v>
                </c:pt>
                <c:pt idx="71">
                  <c:v>74.270712605199122</c:v>
                </c:pt>
                <c:pt idx="72">
                  <c:v>74.272150002904709</c:v>
                </c:pt>
                <c:pt idx="73">
                  <c:v>75.883458169069684</c:v>
                </c:pt>
                <c:pt idx="74">
                  <c:v>76.040687533991331</c:v>
                </c:pt>
                <c:pt idx="75">
                  <c:v>77.27810496476323</c:v>
                </c:pt>
                <c:pt idx="76">
                  <c:v>78.349486502197863</c:v>
                </c:pt>
                <c:pt idx="77">
                  <c:v>80.795866461739124</c:v>
                </c:pt>
                <c:pt idx="78">
                  <c:v>82.557219149912683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9-4676-8D50-0663A00C0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3705856"/>
        <c:axId val="213708160"/>
      </c:barChart>
      <c:catAx>
        <c:axId val="2137058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13708160"/>
        <c:crosses val="autoZero"/>
        <c:auto val="1"/>
        <c:lblAlgn val="ctr"/>
        <c:lblOffset val="100"/>
        <c:noMultiLvlLbl val="0"/>
      </c:catAx>
      <c:valAx>
        <c:axId val="2137081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Estimated 'Yes' Vote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213705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60804899387574E-2"/>
          <c:y val="2.4474946096218843E-2"/>
          <c:w val="0.9024542364896696"/>
          <c:h val="0.8849084193568878"/>
        </c:manualLayout>
      </c:layout>
      <c:scatterChart>
        <c:scatterStyle val="lineMarker"/>
        <c:varyColors val="0"/>
        <c:ser>
          <c:idx val="0"/>
          <c:order val="0"/>
          <c:tx>
            <c:strRef>
              <c:f>Validation!$J$4</c:f>
              <c:strCache>
                <c:ptCount val="1"/>
                <c:pt idx="0">
                  <c:v>Actual 'Yes' Vote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tx2">
                  <a:lumMod val="50000"/>
                </a:schemeClr>
              </a:solidFill>
            </c:spPr>
          </c:marker>
          <c:xVal>
            <c:numRef>
              <c:f>Validation!$I$5:$I$154</c:f>
              <c:numCache>
                <c:formatCode>0.0</c:formatCode>
                <c:ptCount val="150"/>
                <c:pt idx="0">
                  <c:v>68.261074540575194</c:v>
                </c:pt>
                <c:pt idx="1">
                  <c:v>62.827670498941011</c:v>
                </c:pt>
                <c:pt idx="2">
                  <c:v>67.740766148835036</c:v>
                </c:pt>
                <c:pt idx="3">
                  <c:v>51.140731158616717</c:v>
                </c:pt>
                <c:pt idx="4">
                  <c:v>63.73012142769656</c:v>
                </c:pt>
                <c:pt idx="5">
                  <c:v>50.843618818966632</c:v>
                </c:pt>
                <c:pt idx="6">
                  <c:v>62.988939988684066</c:v>
                </c:pt>
                <c:pt idx="7">
                  <c:v>65.161626909265038</c:v>
                </c:pt>
                <c:pt idx="8">
                  <c:v>68.229209734099527</c:v>
                </c:pt>
                <c:pt idx="9">
                  <c:v>61.599280116960891</c:v>
                </c:pt>
                <c:pt idx="10">
                  <c:v>63.011478055786029</c:v>
                </c:pt>
                <c:pt idx="11">
                  <c:v>58.775935711932</c:v>
                </c:pt>
                <c:pt idx="12">
                  <c:v>28.11116245126307</c:v>
                </c:pt>
                <c:pt idx="13">
                  <c:v>62.29483687440144</c:v>
                </c:pt>
                <c:pt idx="14">
                  <c:v>71.141840413601244</c:v>
                </c:pt>
                <c:pt idx="15">
                  <c:v>61.249895617715737</c:v>
                </c:pt>
                <c:pt idx="16">
                  <c:v>60.699886210768696</c:v>
                </c:pt>
                <c:pt idx="17">
                  <c:v>68.596516853582457</c:v>
                </c:pt>
                <c:pt idx="18">
                  <c:v>65.008963869882791</c:v>
                </c:pt>
                <c:pt idx="19">
                  <c:v>73.840406259484752</c:v>
                </c:pt>
                <c:pt idx="20">
                  <c:v>48.934811239962002</c:v>
                </c:pt>
                <c:pt idx="21">
                  <c:v>57.347130372673853</c:v>
                </c:pt>
                <c:pt idx="22">
                  <c:v>53.577271563785736</c:v>
                </c:pt>
                <c:pt idx="23">
                  <c:v>38.353467326976222</c:v>
                </c:pt>
                <c:pt idx="24">
                  <c:v>70.959744746835099</c:v>
                </c:pt>
                <c:pt idx="25">
                  <c:v>62.436902306304191</c:v>
                </c:pt>
                <c:pt idx="26">
                  <c:v>54.663319800941807</c:v>
                </c:pt>
                <c:pt idx="27">
                  <c:v>68.982117077709574</c:v>
                </c:pt>
                <c:pt idx="28">
                  <c:v>43.423559938400778</c:v>
                </c:pt>
                <c:pt idx="29">
                  <c:v>65.727012608121669</c:v>
                </c:pt>
                <c:pt idx="30">
                  <c:v>56.34670143778964</c:v>
                </c:pt>
                <c:pt idx="31">
                  <c:v>69.574617775526747</c:v>
                </c:pt>
                <c:pt idx="32">
                  <c:v>62.282586350073984</c:v>
                </c:pt>
                <c:pt idx="33">
                  <c:v>55.380180152681852</c:v>
                </c:pt>
                <c:pt idx="34">
                  <c:v>58.142055484279069</c:v>
                </c:pt>
                <c:pt idx="35">
                  <c:v>59.1240450795095</c:v>
                </c:pt>
                <c:pt idx="36">
                  <c:v>74.027342356494216</c:v>
                </c:pt>
                <c:pt idx="37">
                  <c:v>56.536328762064457</c:v>
                </c:pt>
                <c:pt idx="38">
                  <c:v>66.412453677583386</c:v>
                </c:pt>
                <c:pt idx="39">
                  <c:v>70.81588984942961</c:v>
                </c:pt>
                <c:pt idx="40">
                  <c:v>63.45498108301544</c:v>
                </c:pt>
                <c:pt idx="41">
                  <c:v>56.117981648664241</c:v>
                </c:pt>
                <c:pt idx="42">
                  <c:v>69.635331269064224</c:v>
                </c:pt>
                <c:pt idx="43">
                  <c:v>63.154494871079294</c:v>
                </c:pt>
                <c:pt idx="44">
                  <c:v>61.708737468834499</c:v>
                </c:pt>
                <c:pt idx="45">
                  <c:v>62.411782311611788</c:v>
                </c:pt>
                <c:pt idx="46">
                  <c:v>65.758816505860381</c:v>
                </c:pt>
                <c:pt idx="47">
                  <c:v>54.227591389524761</c:v>
                </c:pt>
                <c:pt idx="48">
                  <c:v>70.572621268086465</c:v>
                </c:pt>
                <c:pt idx="49">
                  <c:v>63.507409941989181</c:v>
                </c:pt>
                <c:pt idx="50">
                  <c:v>68.389329870247636</c:v>
                </c:pt>
                <c:pt idx="51">
                  <c:v>55.854538409643823</c:v>
                </c:pt>
                <c:pt idx="52">
                  <c:v>60.266940096882152</c:v>
                </c:pt>
                <c:pt idx="53">
                  <c:v>64.822433474453163</c:v>
                </c:pt>
                <c:pt idx="54">
                  <c:v>29.178929768812928</c:v>
                </c:pt>
                <c:pt idx="55">
                  <c:v>67.937545014274235</c:v>
                </c:pt>
                <c:pt idx="56">
                  <c:v>66.578597306061795</c:v>
                </c:pt>
                <c:pt idx="57">
                  <c:v>60.441853594322701</c:v>
                </c:pt>
                <c:pt idx="58">
                  <c:v>58.661906785637214</c:v>
                </c:pt>
                <c:pt idx="59">
                  <c:v>64.855812636948755</c:v>
                </c:pt>
                <c:pt idx="60">
                  <c:v>72.70422495220123</c:v>
                </c:pt>
                <c:pt idx="61">
                  <c:v>49.033415323930718</c:v>
                </c:pt>
                <c:pt idx="62">
                  <c:v>74.798665503268211</c:v>
                </c:pt>
                <c:pt idx="63">
                  <c:v>49.405956475734939</c:v>
                </c:pt>
                <c:pt idx="64">
                  <c:v>64.509395049802379</c:v>
                </c:pt>
                <c:pt idx="65">
                  <c:v>71.456468177771896</c:v>
                </c:pt>
                <c:pt idx="66">
                  <c:v>53.956040553575576</c:v>
                </c:pt>
                <c:pt idx="67">
                  <c:v>61.950731132751805</c:v>
                </c:pt>
                <c:pt idx="68">
                  <c:v>61.008877690791195</c:v>
                </c:pt>
                <c:pt idx="69">
                  <c:v>74.790200171647712</c:v>
                </c:pt>
                <c:pt idx="70">
                  <c:v>63.647820337231437</c:v>
                </c:pt>
                <c:pt idx="71">
                  <c:v>56.368077322938753</c:v>
                </c:pt>
                <c:pt idx="72">
                  <c:v>48.425886177262761</c:v>
                </c:pt>
                <c:pt idx="73">
                  <c:v>53.338358107443518</c:v>
                </c:pt>
                <c:pt idx="74">
                  <c:v>57.160912112272598</c:v>
                </c:pt>
                <c:pt idx="75">
                  <c:v>52.779793870406728</c:v>
                </c:pt>
                <c:pt idx="76">
                  <c:v>54.108919753115273</c:v>
                </c:pt>
                <c:pt idx="77">
                  <c:v>63.676326759590268</c:v>
                </c:pt>
                <c:pt idx="78">
                  <c:v>59.074834702673932</c:v>
                </c:pt>
                <c:pt idx="79">
                  <c:v>70.786503666175221</c:v>
                </c:pt>
                <c:pt idx="80">
                  <c:v>55.726725389647939</c:v>
                </c:pt>
                <c:pt idx="81">
                  <c:v>63.565015566002451</c:v>
                </c:pt>
                <c:pt idx="82">
                  <c:v>71.168687277158682</c:v>
                </c:pt>
                <c:pt idx="83">
                  <c:v>73.749948189691324</c:v>
                </c:pt>
                <c:pt idx="84">
                  <c:v>66.222400265150469</c:v>
                </c:pt>
                <c:pt idx="85">
                  <c:v>53.027041370502481</c:v>
                </c:pt>
                <c:pt idx="86">
                  <c:v>62.46429751782226</c:v>
                </c:pt>
                <c:pt idx="87">
                  <c:v>63.35721292311338</c:v>
                </c:pt>
                <c:pt idx="88">
                  <c:v>52.079471273736296</c:v>
                </c:pt>
                <c:pt idx="89">
                  <c:v>55.130994384091011</c:v>
                </c:pt>
                <c:pt idx="90">
                  <c:v>59.849067679532922</c:v>
                </c:pt>
                <c:pt idx="91">
                  <c:v>53.777036012506194</c:v>
                </c:pt>
                <c:pt idx="92">
                  <c:v>61.251148971912031</c:v>
                </c:pt>
                <c:pt idx="93">
                  <c:v>47.705799568566349</c:v>
                </c:pt>
                <c:pt idx="94">
                  <c:v>66.537969372592897</c:v>
                </c:pt>
                <c:pt idx="95">
                  <c:v>62.088748430259884</c:v>
                </c:pt>
                <c:pt idx="96">
                  <c:v>62.915861191220813</c:v>
                </c:pt>
                <c:pt idx="97">
                  <c:v>60.201462151521305</c:v>
                </c:pt>
                <c:pt idx="98">
                  <c:v>52.532161491557027</c:v>
                </c:pt>
                <c:pt idx="99">
                  <c:v>50.067612529107038</c:v>
                </c:pt>
                <c:pt idx="100">
                  <c:v>72.811869233093248</c:v>
                </c:pt>
                <c:pt idx="101">
                  <c:v>59.553311231540818</c:v>
                </c:pt>
                <c:pt idx="102">
                  <c:v>34.857738085887014</c:v>
                </c:pt>
                <c:pt idx="103">
                  <c:v>64.693742897725841</c:v>
                </c:pt>
                <c:pt idx="104">
                  <c:v>63.972307245494903</c:v>
                </c:pt>
                <c:pt idx="105">
                  <c:v>77.994659807533907</c:v>
                </c:pt>
                <c:pt idx="106">
                  <c:v>78.007435052686233</c:v>
                </c:pt>
                <c:pt idx="107">
                  <c:v>62.826869717794253</c:v>
                </c:pt>
                <c:pt idx="108">
                  <c:v>57.127685825892698</c:v>
                </c:pt>
                <c:pt idx="109">
                  <c:v>63.756762364987857</c:v>
                </c:pt>
                <c:pt idx="110">
                  <c:v>66.737107948902988</c:v>
                </c:pt>
                <c:pt idx="111">
                  <c:v>62.044512582615639</c:v>
                </c:pt>
                <c:pt idx="112">
                  <c:v>57.867865304825003</c:v>
                </c:pt>
                <c:pt idx="113">
                  <c:v>53.353336348007311</c:v>
                </c:pt>
                <c:pt idx="114">
                  <c:v>64.340899428177352</c:v>
                </c:pt>
                <c:pt idx="115">
                  <c:v>73.128423020435406</c:v>
                </c:pt>
                <c:pt idx="116">
                  <c:v>64.325720230460448</c:v>
                </c:pt>
                <c:pt idx="117">
                  <c:v>56.871416176195844</c:v>
                </c:pt>
                <c:pt idx="118">
                  <c:v>58.154904749745235</c:v>
                </c:pt>
                <c:pt idx="119">
                  <c:v>52.244269942638866</c:v>
                </c:pt>
                <c:pt idx="120">
                  <c:v>47.472849554604444</c:v>
                </c:pt>
                <c:pt idx="121">
                  <c:v>53.814305510719016</c:v>
                </c:pt>
                <c:pt idx="122">
                  <c:v>64.056343803114402</c:v>
                </c:pt>
                <c:pt idx="123">
                  <c:v>67.407646968458039</c:v>
                </c:pt>
                <c:pt idx="124">
                  <c:v>60.912415051240266</c:v>
                </c:pt>
                <c:pt idx="125">
                  <c:v>56.331316737484826</c:v>
                </c:pt>
                <c:pt idx="126">
                  <c:v>55.120569596022044</c:v>
                </c:pt>
                <c:pt idx="127">
                  <c:v>58.502520199674628</c:v>
                </c:pt>
                <c:pt idx="128">
                  <c:v>64.026663793381957</c:v>
                </c:pt>
                <c:pt idx="129">
                  <c:v>51.053421965541119</c:v>
                </c:pt>
                <c:pt idx="130">
                  <c:v>60.283089855459394</c:v>
                </c:pt>
                <c:pt idx="131">
                  <c:v>73.151961476413362</c:v>
                </c:pt>
                <c:pt idx="132">
                  <c:v>47.558786679316746</c:v>
                </c:pt>
                <c:pt idx="133">
                  <c:v>57.523937139550661</c:v>
                </c:pt>
                <c:pt idx="134">
                  <c:v>65.240180198194523</c:v>
                </c:pt>
                <c:pt idx="135">
                  <c:v>57.410820064009641</c:v>
                </c:pt>
                <c:pt idx="136">
                  <c:v>63.772349361389637</c:v>
                </c:pt>
                <c:pt idx="137">
                  <c:v>62.661913636493225</c:v>
                </c:pt>
                <c:pt idx="138">
                  <c:v>78.288971824969593</c:v>
                </c:pt>
                <c:pt idx="139">
                  <c:v>64.918082868277565</c:v>
                </c:pt>
                <c:pt idx="140">
                  <c:v>64.10213349941381</c:v>
                </c:pt>
                <c:pt idx="141">
                  <c:v>63.152321492398983</c:v>
                </c:pt>
                <c:pt idx="142">
                  <c:v>74.074617982039385</c:v>
                </c:pt>
                <c:pt idx="143">
                  <c:v>35.491763343874382</c:v>
                </c:pt>
                <c:pt idx="144">
                  <c:v>75.937672530587719</c:v>
                </c:pt>
                <c:pt idx="145">
                  <c:v>37.429461905607361</c:v>
                </c:pt>
                <c:pt idx="146">
                  <c:v>53.282127463644606</c:v>
                </c:pt>
                <c:pt idx="147">
                  <c:v>61.32048071603333</c:v>
                </c:pt>
                <c:pt idx="148">
                  <c:v>61.99408097344083</c:v>
                </c:pt>
                <c:pt idx="149">
                  <c:v>59.113485154731457</c:v>
                </c:pt>
              </c:numCache>
            </c:numRef>
          </c:xVal>
          <c:yVal>
            <c:numRef>
              <c:f>Validation!$J$5:$J$154</c:f>
              <c:numCache>
                <c:formatCode>0.0</c:formatCode>
                <c:ptCount val="150"/>
                <c:pt idx="0">
                  <c:v>70.099999999999994</c:v>
                </c:pt>
                <c:pt idx="1">
                  <c:v>62</c:v>
                </c:pt>
                <c:pt idx="2">
                  <c:v>70.5</c:v>
                </c:pt>
                <c:pt idx="3">
                  <c:v>44.9</c:v>
                </c:pt>
                <c:pt idx="4">
                  <c:v>52.3</c:v>
                </c:pt>
                <c:pt idx="5">
                  <c:v>43.6</c:v>
                </c:pt>
                <c:pt idx="6">
                  <c:v>61.7</c:v>
                </c:pt>
                <c:pt idx="7">
                  <c:v>71.2</c:v>
                </c:pt>
                <c:pt idx="8">
                  <c:v>68.7</c:v>
                </c:pt>
                <c:pt idx="9">
                  <c:v>49.8</c:v>
                </c:pt>
                <c:pt idx="10">
                  <c:v>54.6</c:v>
                </c:pt>
                <c:pt idx="11">
                  <c:v>60</c:v>
                </c:pt>
                <c:pt idx="12">
                  <c:v>26.1</c:v>
                </c:pt>
                <c:pt idx="13">
                  <c:v>62</c:v>
                </c:pt>
                <c:pt idx="14">
                  <c:v>68.5</c:v>
                </c:pt>
                <c:pt idx="15">
                  <c:v>62.1</c:v>
                </c:pt>
                <c:pt idx="16">
                  <c:v>54</c:v>
                </c:pt>
                <c:pt idx="17">
                  <c:v>60.6</c:v>
                </c:pt>
                <c:pt idx="18">
                  <c:v>67.099999999999994</c:v>
                </c:pt>
                <c:pt idx="19">
                  <c:v>79.5</c:v>
                </c:pt>
                <c:pt idx="20">
                  <c:v>46.9</c:v>
                </c:pt>
                <c:pt idx="21">
                  <c:v>57</c:v>
                </c:pt>
                <c:pt idx="22">
                  <c:v>60.2</c:v>
                </c:pt>
                <c:pt idx="23">
                  <c:v>43.2</c:v>
                </c:pt>
                <c:pt idx="24">
                  <c:v>74.099999999999994</c:v>
                </c:pt>
                <c:pt idx="25">
                  <c:v>60.2</c:v>
                </c:pt>
                <c:pt idx="26">
                  <c:v>54.1</c:v>
                </c:pt>
                <c:pt idx="27">
                  <c:v>68.099999999999994</c:v>
                </c:pt>
                <c:pt idx="28">
                  <c:v>41.3</c:v>
                </c:pt>
                <c:pt idx="29">
                  <c:v>61.6</c:v>
                </c:pt>
                <c:pt idx="30">
                  <c:v>55</c:v>
                </c:pt>
                <c:pt idx="31">
                  <c:v>71.599999999999994</c:v>
                </c:pt>
                <c:pt idx="32">
                  <c:v>67.7</c:v>
                </c:pt>
                <c:pt idx="33">
                  <c:v>58.8</c:v>
                </c:pt>
                <c:pt idx="34">
                  <c:v>60</c:v>
                </c:pt>
                <c:pt idx="35">
                  <c:v>65.7</c:v>
                </c:pt>
                <c:pt idx="36">
                  <c:v>72.2</c:v>
                </c:pt>
                <c:pt idx="37">
                  <c:v>55.1</c:v>
                </c:pt>
                <c:pt idx="38">
                  <c:v>65.7</c:v>
                </c:pt>
                <c:pt idx="39">
                  <c:v>73.8</c:v>
                </c:pt>
                <c:pt idx="40">
                  <c:v>65.2</c:v>
                </c:pt>
                <c:pt idx="41">
                  <c:v>65.7</c:v>
                </c:pt>
                <c:pt idx="42">
                  <c:v>72</c:v>
                </c:pt>
                <c:pt idx="43">
                  <c:v>59.2</c:v>
                </c:pt>
                <c:pt idx="44">
                  <c:v>64.900000000000006</c:v>
                </c:pt>
                <c:pt idx="45">
                  <c:v>61.8</c:v>
                </c:pt>
                <c:pt idx="46">
                  <c:v>64.3</c:v>
                </c:pt>
                <c:pt idx="47">
                  <c:v>55.2</c:v>
                </c:pt>
                <c:pt idx="48">
                  <c:v>74</c:v>
                </c:pt>
                <c:pt idx="49">
                  <c:v>62.8</c:v>
                </c:pt>
                <c:pt idx="50">
                  <c:v>70</c:v>
                </c:pt>
                <c:pt idx="51">
                  <c:v>51.5</c:v>
                </c:pt>
                <c:pt idx="52">
                  <c:v>60.5</c:v>
                </c:pt>
                <c:pt idx="53">
                  <c:v>63.8</c:v>
                </c:pt>
                <c:pt idx="54">
                  <c:v>36.299999999999997</c:v>
                </c:pt>
                <c:pt idx="55">
                  <c:v>68.8</c:v>
                </c:pt>
                <c:pt idx="56">
                  <c:v>70.099999999999994</c:v>
                </c:pt>
                <c:pt idx="57">
                  <c:v>68.099999999999994</c:v>
                </c:pt>
                <c:pt idx="58">
                  <c:v>62</c:v>
                </c:pt>
                <c:pt idx="59">
                  <c:v>60.2</c:v>
                </c:pt>
                <c:pt idx="60">
                  <c:v>76.3</c:v>
                </c:pt>
                <c:pt idx="61">
                  <c:v>53.3</c:v>
                </c:pt>
                <c:pt idx="62">
                  <c:v>79.900000000000006</c:v>
                </c:pt>
                <c:pt idx="63">
                  <c:v>46.4</c:v>
                </c:pt>
                <c:pt idx="64">
                  <c:v>53.3</c:v>
                </c:pt>
                <c:pt idx="65">
                  <c:v>76.599999999999994</c:v>
                </c:pt>
                <c:pt idx="66">
                  <c:v>49.2</c:v>
                </c:pt>
                <c:pt idx="67">
                  <c:v>62.4</c:v>
                </c:pt>
                <c:pt idx="68">
                  <c:v>62.8</c:v>
                </c:pt>
                <c:pt idx="69">
                  <c:v>78.3</c:v>
                </c:pt>
                <c:pt idx="70">
                  <c:v>63.3</c:v>
                </c:pt>
                <c:pt idx="71">
                  <c:v>50.7</c:v>
                </c:pt>
                <c:pt idx="72">
                  <c:v>50.7</c:v>
                </c:pt>
                <c:pt idx="73">
                  <c:v>59.6</c:v>
                </c:pt>
                <c:pt idx="74">
                  <c:v>58.4</c:v>
                </c:pt>
                <c:pt idx="75">
                  <c:v>58.6</c:v>
                </c:pt>
                <c:pt idx="76">
                  <c:v>64.400000000000006</c:v>
                </c:pt>
                <c:pt idx="77">
                  <c:v>63.1</c:v>
                </c:pt>
                <c:pt idx="78">
                  <c:v>65.3</c:v>
                </c:pt>
                <c:pt idx="79">
                  <c:v>73.5</c:v>
                </c:pt>
                <c:pt idx="80">
                  <c:v>46.7</c:v>
                </c:pt>
                <c:pt idx="81">
                  <c:v>64.099999999999994</c:v>
                </c:pt>
                <c:pt idx="82">
                  <c:v>68.099999999999994</c:v>
                </c:pt>
                <c:pt idx="83">
                  <c:v>73.7</c:v>
                </c:pt>
                <c:pt idx="84">
                  <c:v>67.5</c:v>
                </c:pt>
                <c:pt idx="85">
                  <c:v>56.8</c:v>
                </c:pt>
                <c:pt idx="86">
                  <c:v>63.4</c:v>
                </c:pt>
                <c:pt idx="87">
                  <c:v>67.7</c:v>
                </c:pt>
                <c:pt idx="88">
                  <c:v>56.2</c:v>
                </c:pt>
                <c:pt idx="89">
                  <c:v>54.5</c:v>
                </c:pt>
                <c:pt idx="90">
                  <c:v>60.4</c:v>
                </c:pt>
                <c:pt idx="91">
                  <c:v>55.3</c:v>
                </c:pt>
                <c:pt idx="92">
                  <c:v>58.7</c:v>
                </c:pt>
                <c:pt idx="93">
                  <c:v>52.1</c:v>
                </c:pt>
                <c:pt idx="94">
                  <c:v>68</c:v>
                </c:pt>
                <c:pt idx="95">
                  <c:v>63.9</c:v>
                </c:pt>
                <c:pt idx="96">
                  <c:v>60.4</c:v>
                </c:pt>
                <c:pt idx="97">
                  <c:v>54.3</c:v>
                </c:pt>
                <c:pt idx="98">
                  <c:v>43.9</c:v>
                </c:pt>
                <c:pt idx="99">
                  <c:v>59.9</c:v>
                </c:pt>
                <c:pt idx="100">
                  <c:v>64.7</c:v>
                </c:pt>
                <c:pt idx="101">
                  <c:v>65.400000000000006</c:v>
                </c:pt>
                <c:pt idx="102">
                  <c:v>35.1</c:v>
                </c:pt>
                <c:pt idx="103">
                  <c:v>62.7</c:v>
                </c:pt>
                <c:pt idx="104">
                  <c:v>65.5</c:v>
                </c:pt>
                <c:pt idx="105">
                  <c:v>83.7</c:v>
                </c:pt>
                <c:pt idx="106">
                  <c:v>82</c:v>
                </c:pt>
                <c:pt idx="107">
                  <c:v>57</c:v>
                </c:pt>
                <c:pt idx="108">
                  <c:v>49.1</c:v>
                </c:pt>
                <c:pt idx="109">
                  <c:v>63.8</c:v>
                </c:pt>
                <c:pt idx="110">
                  <c:v>68</c:v>
                </c:pt>
                <c:pt idx="111">
                  <c:v>60.9</c:v>
                </c:pt>
                <c:pt idx="112">
                  <c:v>57.6</c:v>
                </c:pt>
                <c:pt idx="113">
                  <c:v>52.5</c:v>
                </c:pt>
                <c:pt idx="114">
                  <c:v>74.8</c:v>
                </c:pt>
                <c:pt idx="115">
                  <c:v>71.8</c:v>
                </c:pt>
                <c:pt idx="116">
                  <c:v>56.2</c:v>
                </c:pt>
                <c:pt idx="117">
                  <c:v>60.3</c:v>
                </c:pt>
                <c:pt idx="118">
                  <c:v>59.7</c:v>
                </c:pt>
                <c:pt idx="119">
                  <c:v>52.7</c:v>
                </c:pt>
                <c:pt idx="120">
                  <c:v>38.4</c:v>
                </c:pt>
                <c:pt idx="121">
                  <c:v>65.5</c:v>
                </c:pt>
                <c:pt idx="122">
                  <c:v>63.9</c:v>
                </c:pt>
                <c:pt idx="123">
                  <c:v>71.5</c:v>
                </c:pt>
                <c:pt idx="124">
                  <c:v>61.6</c:v>
                </c:pt>
                <c:pt idx="125">
                  <c:v>61.3</c:v>
                </c:pt>
                <c:pt idx="126">
                  <c:v>54.6</c:v>
                </c:pt>
                <c:pt idx="127">
                  <c:v>52.7</c:v>
                </c:pt>
                <c:pt idx="128">
                  <c:v>67.900000000000006</c:v>
                </c:pt>
                <c:pt idx="129">
                  <c:v>54.6</c:v>
                </c:pt>
                <c:pt idx="130">
                  <c:v>65.7</c:v>
                </c:pt>
                <c:pt idx="131">
                  <c:v>72.7</c:v>
                </c:pt>
                <c:pt idx="132">
                  <c:v>53.4</c:v>
                </c:pt>
                <c:pt idx="133">
                  <c:v>67.7</c:v>
                </c:pt>
                <c:pt idx="134">
                  <c:v>65.3</c:v>
                </c:pt>
                <c:pt idx="135">
                  <c:v>61.1</c:v>
                </c:pt>
                <c:pt idx="136">
                  <c:v>61.6</c:v>
                </c:pt>
                <c:pt idx="137">
                  <c:v>64.7</c:v>
                </c:pt>
                <c:pt idx="138">
                  <c:v>83.7</c:v>
                </c:pt>
                <c:pt idx="139">
                  <c:v>61.6</c:v>
                </c:pt>
                <c:pt idx="140">
                  <c:v>61</c:v>
                </c:pt>
                <c:pt idx="141">
                  <c:v>61</c:v>
                </c:pt>
                <c:pt idx="142">
                  <c:v>75</c:v>
                </c:pt>
                <c:pt idx="143">
                  <c:v>30.4</c:v>
                </c:pt>
                <c:pt idx="144">
                  <c:v>80.8</c:v>
                </c:pt>
                <c:pt idx="145">
                  <c:v>36.299999999999997</c:v>
                </c:pt>
                <c:pt idx="146">
                  <c:v>62.3</c:v>
                </c:pt>
                <c:pt idx="147">
                  <c:v>55.6</c:v>
                </c:pt>
                <c:pt idx="148">
                  <c:v>70</c:v>
                </c:pt>
                <c:pt idx="149">
                  <c:v>56.8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91-4043-BD48-D7563CC66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831360"/>
        <c:axId val="237752320"/>
      </c:scatterChart>
      <c:valAx>
        <c:axId val="22483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Actual 'Yes' Vote</a:t>
                </a:r>
              </a:p>
            </c:rich>
          </c:tx>
          <c:layout>
            <c:manualLayout>
              <c:xMode val="edge"/>
              <c:yMode val="edge"/>
              <c:x val="0.48962269653400242"/>
              <c:y val="0.94438037552998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37752320"/>
        <c:crosses val="autoZero"/>
        <c:crossBetween val="midCat"/>
      </c:valAx>
      <c:valAx>
        <c:axId val="237752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Estimated 'Yes' Vote</a:t>
                </a:r>
              </a:p>
            </c:rich>
          </c:tx>
          <c:layout>
            <c:manualLayout>
              <c:xMode val="edge"/>
              <c:yMode val="edge"/>
              <c:x val="1.5206589742319948E-3"/>
              <c:y val="0.351432532471902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2483136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2</xdr:row>
      <xdr:rowOff>123825</xdr:rowOff>
    </xdr:from>
    <xdr:to>
      <xdr:col>21</xdr:col>
      <xdr:colOff>704849</xdr:colOff>
      <xdr:row>66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5</xdr:row>
      <xdr:rowOff>28575</xdr:rowOff>
    </xdr:from>
    <xdr:to>
      <xdr:col>20</xdr:col>
      <xdr:colOff>523875</xdr:colOff>
      <xdr:row>30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9"/>
  <sheetViews>
    <sheetView workbookViewId="0">
      <selection activeCell="C57" activeCellId="1" sqref="F12 C57"/>
    </sheetView>
  </sheetViews>
  <sheetFormatPr defaultRowHeight="14.25"/>
  <cols>
    <col min="1" max="1" width="22.1328125" style="23" customWidth="1"/>
    <col min="2" max="3" width="9.265625" style="23" customWidth="1"/>
    <col min="4" max="4" width="3.265625" style="23" customWidth="1"/>
    <col min="5" max="5" width="9.86328125" style="23" bestFit="1" customWidth="1"/>
    <col min="6" max="10" width="9.265625" style="23" customWidth="1"/>
    <col min="11" max="11" width="9.86328125" style="23" bestFit="1" customWidth="1"/>
    <col min="12" max="14" width="9.265625" style="23" customWidth="1"/>
    <col min="15" max="252" width="9.1328125" style="23"/>
    <col min="253" max="253" width="22.1328125" style="23" customWidth="1"/>
    <col min="254" max="257" width="9.265625" style="23" customWidth="1"/>
    <col min="258" max="258" width="9.73046875" style="23" customWidth="1"/>
    <col min="259" max="259" width="9.265625" style="23" customWidth="1"/>
    <col min="260" max="260" width="3.265625" style="23" customWidth="1"/>
    <col min="261" max="261" width="9.86328125" style="23" bestFit="1" customWidth="1"/>
    <col min="262" max="266" width="9.265625" style="23" customWidth="1"/>
    <col min="267" max="267" width="9.86328125" style="23" bestFit="1" customWidth="1"/>
    <col min="268" max="270" width="9.265625" style="23" customWidth="1"/>
    <col min="271" max="508" width="9.1328125" style="23"/>
    <col min="509" max="509" width="22.1328125" style="23" customWidth="1"/>
    <col min="510" max="513" width="9.265625" style="23" customWidth="1"/>
    <col min="514" max="514" width="9.73046875" style="23" customWidth="1"/>
    <col min="515" max="515" width="9.265625" style="23" customWidth="1"/>
    <col min="516" max="516" width="3.265625" style="23" customWidth="1"/>
    <col min="517" max="517" width="9.86328125" style="23" bestFit="1" customWidth="1"/>
    <col min="518" max="522" width="9.265625" style="23" customWidth="1"/>
    <col min="523" max="523" width="9.86328125" style="23" bestFit="1" customWidth="1"/>
    <col min="524" max="526" width="9.265625" style="23" customWidth="1"/>
    <col min="527" max="764" width="9.1328125" style="23"/>
    <col min="765" max="765" width="22.1328125" style="23" customWidth="1"/>
    <col min="766" max="769" width="9.265625" style="23" customWidth="1"/>
    <col min="770" max="770" width="9.73046875" style="23" customWidth="1"/>
    <col min="771" max="771" width="9.265625" style="23" customWidth="1"/>
    <col min="772" max="772" width="3.265625" style="23" customWidth="1"/>
    <col min="773" max="773" width="9.86328125" style="23" bestFit="1" customWidth="1"/>
    <col min="774" max="778" width="9.265625" style="23" customWidth="1"/>
    <col min="779" max="779" width="9.86328125" style="23" bestFit="1" customWidth="1"/>
    <col min="780" max="782" width="9.265625" style="23" customWidth="1"/>
    <col min="783" max="1020" width="9.1328125" style="23"/>
    <col min="1021" max="1021" width="22.1328125" style="23" customWidth="1"/>
    <col min="1022" max="1025" width="9.265625" style="23" customWidth="1"/>
    <col min="1026" max="1026" width="9.73046875" style="23" customWidth="1"/>
    <col min="1027" max="1027" width="9.265625" style="23" customWidth="1"/>
    <col min="1028" max="1028" width="3.265625" style="23" customWidth="1"/>
    <col min="1029" max="1029" width="9.86328125" style="23" bestFit="1" customWidth="1"/>
    <col min="1030" max="1034" width="9.265625" style="23" customWidth="1"/>
    <col min="1035" max="1035" width="9.86328125" style="23" bestFit="1" customWidth="1"/>
    <col min="1036" max="1038" width="9.265625" style="23" customWidth="1"/>
    <col min="1039" max="1276" width="9.1328125" style="23"/>
    <col min="1277" max="1277" width="22.1328125" style="23" customWidth="1"/>
    <col min="1278" max="1281" width="9.265625" style="23" customWidth="1"/>
    <col min="1282" max="1282" width="9.73046875" style="23" customWidth="1"/>
    <col min="1283" max="1283" width="9.265625" style="23" customWidth="1"/>
    <col min="1284" max="1284" width="3.265625" style="23" customWidth="1"/>
    <col min="1285" max="1285" width="9.86328125" style="23" bestFit="1" customWidth="1"/>
    <col min="1286" max="1290" width="9.265625" style="23" customWidth="1"/>
    <col min="1291" max="1291" width="9.86328125" style="23" bestFit="1" customWidth="1"/>
    <col min="1292" max="1294" width="9.265625" style="23" customWidth="1"/>
    <col min="1295" max="1532" width="9.1328125" style="23"/>
    <col min="1533" max="1533" width="22.1328125" style="23" customWidth="1"/>
    <col min="1534" max="1537" width="9.265625" style="23" customWidth="1"/>
    <col min="1538" max="1538" width="9.73046875" style="23" customWidth="1"/>
    <col min="1539" max="1539" width="9.265625" style="23" customWidth="1"/>
    <col min="1540" max="1540" width="3.265625" style="23" customWidth="1"/>
    <col min="1541" max="1541" width="9.86328125" style="23" bestFit="1" customWidth="1"/>
    <col min="1542" max="1546" width="9.265625" style="23" customWidth="1"/>
    <col min="1547" max="1547" width="9.86328125" style="23" bestFit="1" customWidth="1"/>
    <col min="1548" max="1550" width="9.265625" style="23" customWidth="1"/>
    <col min="1551" max="1788" width="9.1328125" style="23"/>
    <col min="1789" max="1789" width="22.1328125" style="23" customWidth="1"/>
    <col min="1790" max="1793" width="9.265625" style="23" customWidth="1"/>
    <col min="1794" max="1794" width="9.73046875" style="23" customWidth="1"/>
    <col min="1795" max="1795" width="9.265625" style="23" customWidth="1"/>
    <col min="1796" max="1796" width="3.265625" style="23" customWidth="1"/>
    <col min="1797" max="1797" width="9.86328125" style="23" bestFit="1" customWidth="1"/>
    <col min="1798" max="1802" width="9.265625" style="23" customWidth="1"/>
    <col min="1803" max="1803" width="9.86328125" style="23" bestFit="1" customWidth="1"/>
    <col min="1804" max="1806" width="9.265625" style="23" customWidth="1"/>
    <col min="1807" max="2044" width="9.1328125" style="23"/>
    <col min="2045" max="2045" width="22.1328125" style="23" customWidth="1"/>
    <col min="2046" max="2049" width="9.265625" style="23" customWidth="1"/>
    <col min="2050" max="2050" width="9.73046875" style="23" customWidth="1"/>
    <col min="2051" max="2051" width="9.265625" style="23" customWidth="1"/>
    <col min="2052" max="2052" width="3.265625" style="23" customWidth="1"/>
    <col min="2053" max="2053" width="9.86328125" style="23" bestFit="1" customWidth="1"/>
    <col min="2054" max="2058" width="9.265625" style="23" customWidth="1"/>
    <col min="2059" max="2059" width="9.86328125" style="23" bestFit="1" customWidth="1"/>
    <col min="2060" max="2062" width="9.265625" style="23" customWidth="1"/>
    <col min="2063" max="2300" width="9.1328125" style="23"/>
    <col min="2301" max="2301" width="22.1328125" style="23" customWidth="1"/>
    <col min="2302" max="2305" width="9.265625" style="23" customWidth="1"/>
    <col min="2306" max="2306" width="9.73046875" style="23" customWidth="1"/>
    <col min="2307" max="2307" width="9.265625" style="23" customWidth="1"/>
    <col min="2308" max="2308" width="3.265625" style="23" customWidth="1"/>
    <col min="2309" max="2309" width="9.86328125" style="23" bestFit="1" customWidth="1"/>
    <col min="2310" max="2314" width="9.265625" style="23" customWidth="1"/>
    <col min="2315" max="2315" width="9.86328125" style="23" bestFit="1" customWidth="1"/>
    <col min="2316" max="2318" width="9.265625" style="23" customWidth="1"/>
    <col min="2319" max="2556" width="9.1328125" style="23"/>
    <col min="2557" max="2557" width="22.1328125" style="23" customWidth="1"/>
    <col min="2558" max="2561" width="9.265625" style="23" customWidth="1"/>
    <col min="2562" max="2562" width="9.73046875" style="23" customWidth="1"/>
    <col min="2563" max="2563" width="9.265625" style="23" customWidth="1"/>
    <col min="2564" max="2564" width="3.265625" style="23" customWidth="1"/>
    <col min="2565" max="2565" width="9.86328125" style="23" bestFit="1" customWidth="1"/>
    <col min="2566" max="2570" width="9.265625" style="23" customWidth="1"/>
    <col min="2571" max="2571" width="9.86328125" style="23" bestFit="1" customWidth="1"/>
    <col min="2572" max="2574" width="9.265625" style="23" customWidth="1"/>
    <col min="2575" max="2812" width="9.1328125" style="23"/>
    <col min="2813" max="2813" width="22.1328125" style="23" customWidth="1"/>
    <col min="2814" max="2817" width="9.265625" style="23" customWidth="1"/>
    <col min="2818" max="2818" width="9.73046875" style="23" customWidth="1"/>
    <col min="2819" max="2819" width="9.265625" style="23" customWidth="1"/>
    <col min="2820" max="2820" width="3.265625" style="23" customWidth="1"/>
    <col min="2821" max="2821" width="9.86328125" style="23" bestFit="1" customWidth="1"/>
    <col min="2822" max="2826" width="9.265625" style="23" customWidth="1"/>
    <col min="2827" max="2827" width="9.86328125" style="23" bestFit="1" customWidth="1"/>
    <col min="2828" max="2830" width="9.265625" style="23" customWidth="1"/>
    <col min="2831" max="3068" width="9.1328125" style="23"/>
    <col min="3069" max="3069" width="22.1328125" style="23" customWidth="1"/>
    <col min="3070" max="3073" width="9.265625" style="23" customWidth="1"/>
    <col min="3074" max="3074" width="9.73046875" style="23" customWidth="1"/>
    <col min="3075" max="3075" width="9.265625" style="23" customWidth="1"/>
    <col min="3076" max="3076" width="3.265625" style="23" customWidth="1"/>
    <col min="3077" max="3077" width="9.86328125" style="23" bestFit="1" customWidth="1"/>
    <col min="3078" max="3082" width="9.265625" style="23" customWidth="1"/>
    <col min="3083" max="3083" width="9.86328125" style="23" bestFit="1" customWidth="1"/>
    <col min="3084" max="3086" width="9.265625" style="23" customWidth="1"/>
    <col min="3087" max="3324" width="9.1328125" style="23"/>
    <col min="3325" max="3325" width="22.1328125" style="23" customWidth="1"/>
    <col min="3326" max="3329" width="9.265625" style="23" customWidth="1"/>
    <col min="3330" max="3330" width="9.73046875" style="23" customWidth="1"/>
    <col min="3331" max="3331" width="9.265625" style="23" customWidth="1"/>
    <col min="3332" max="3332" width="3.265625" style="23" customWidth="1"/>
    <col min="3333" max="3333" width="9.86328125" style="23" bestFit="1" customWidth="1"/>
    <col min="3334" max="3338" width="9.265625" style="23" customWidth="1"/>
    <col min="3339" max="3339" width="9.86328125" style="23" bestFit="1" customWidth="1"/>
    <col min="3340" max="3342" width="9.265625" style="23" customWidth="1"/>
    <col min="3343" max="3580" width="9.1328125" style="23"/>
    <col min="3581" max="3581" width="22.1328125" style="23" customWidth="1"/>
    <col min="3582" max="3585" width="9.265625" style="23" customWidth="1"/>
    <col min="3586" max="3586" width="9.73046875" style="23" customWidth="1"/>
    <col min="3587" max="3587" width="9.265625" style="23" customWidth="1"/>
    <col min="3588" max="3588" width="3.265625" style="23" customWidth="1"/>
    <col min="3589" max="3589" width="9.86328125" style="23" bestFit="1" customWidth="1"/>
    <col min="3590" max="3594" width="9.265625" style="23" customWidth="1"/>
    <col min="3595" max="3595" width="9.86328125" style="23" bestFit="1" customWidth="1"/>
    <col min="3596" max="3598" width="9.265625" style="23" customWidth="1"/>
    <col min="3599" max="3836" width="9.1328125" style="23"/>
    <col min="3837" max="3837" width="22.1328125" style="23" customWidth="1"/>
    <col min="3838" max="3841" width="9.265625" style="23" customWidth="1"/>
    <col min="3842" max="3842" width="9.73046875" style="23" customWidth="1"/>
    <col min="3843" max="3843" width="9.265625" style="23" customWidth="1"/>
    <col min="3844" max="3844" width="3.265625" style="23" customWidth="1"/>
    <col min="3845" max="3845" width="9.86328125" style="23" bestFit="1" customWidth="1"/>
    <col min="3846" max="3850" width="9.265625" style="23" customWidth="1"/>
    <col min="3851" max="3851" width="9.86328125" style="23" bestFit="1" customWidth="1"/>
    <col min="3852" max="3854" width="9.265625" style="23" customWidth="1"/>
    <col min="3855" max="4092" width="9.1328125" style="23"/>
    <col min="4093" max="4093" width="22.1328125" style="23" customWidth="1"/>
    <col min="4094" max="4097" width="9.265625" style="23" customWidth="1"/>
    <col min="4098" max="4098" width="9.73046875" style="23" customWidth="1"/>
    <col min="4099" max="4099" width="9.265625" style="23" customWidth="1"/>
    <col min="4100" max="4100" width="3.265625" style="23" customWidth="1"/>
    <col min="4101" max="4101" width="9.86328125" style="23" bestFit="1" customWidth="1"/>
    <col min="4102" max="4106" width="9.265625" style="23" customWidth="1"/>
    <col min="4107" max="4107" width="9.86328125" style="23" bestFit="1" customWidth="1"/>
    <col min="4108" max="4110" width="9.265625" style="23" customWidth="1"/>
    <col min="4111" max="4348" width="9.1328125" style="23"/>
    <col min="4349" max="4349" width="22.1328125" style="23" customWidth="1"/>
    <col min="4350" max="4353" width="9.265625" style="23" customWidth="1"/>
    <col min="4354" max="4354" width="9.73046875" style="23" customWidth="1"/>
    <col min="4355" max="4355" width="9.265625" style="23" customWidth="1"/>
    <col min="4356" max="4356" width="3.265625" style="23" customWidth="1"/>
    <col min="4357" max="4357" width="9.86328125" style="23" bestFit="1" customWidth="1"/>
    <col min="4358" max="4362" width="9.265625" style="23" customWidth="1"/>
    <col min="4363" max="4363" width="9.86328125" style="23" bestFit="1" customWidth="1"/>
    <col min="4364" max="4366" width="9.265625" style="23" customWidth="1"/>
    <col min="4367" max="4604" width="9.1328125" style="23"/>
    <col min="4605" max="4605" width="22.1328125" style="23" customWidth="1"/>
    <col min="4606" max="4609" width="9.265625" style="23" customWidth="1"/>
    <col min="4610" max="4610" width="9.73046875" style="23" customWidth="1"/>
    <col min="4611" max="4611" width="9.265625" style="23" customWidth="1"/>
    <col min="4612" max="4612" width="3.265625" style="23" customWidth="1"/>
    <col min="4613" max="4613" width="9.86328125" style="23" bestFit="1" customWidth="1"/>
    <col min="4614" max="4618" width="9.265625" style="23" customWidth="1"/>
    <col min="4619" max="4619" width="9.86328125" style="23" bestFit="1" customWidth="1"/>
    <col min="4620" max="4622" width="9.265625" style="23" customWidth="1"/>
    <col min="4623" max="4860" width="9.1328125" style="23"/>
    <col min="4861" max="4861" width="22.1328125" style="23" customWidth="1"/>
    <col min="4862" max="4865" width="9.265625" style="23" customWidth="1"/>
    <col min="4866" max="4866" width="9.73046875" style="23" customWidth="1"/>
    <col min="4867" max="4867" width="9.265625" style="23" customWidth="1"/>
    <col min="4868" max="4868" width="3.265625" style="23" customWidth="1"/>
    <col min="4869" max="4869" width="9.86328125" style="23" bestFit="1" customWidth="1"/>
    <col min="4870" max="4874" width="9.265625" style="23" customWidth="1"/>
    <col min="4875" max="4875" width="9.86328125" style="23" bestFit="1" customWidth="1"/>
    <col min="4876" max="4878" width="9.265625" style="23" customWidth="1"/>
    <col min="4879" max="5116" width="9.1328125" style="23"/>
    <col min="5117" max="5117" width="22.1328125" style="23" customWidth="1"/>
    <col min="5118" max="5121" width="9.265625" style="23" customWidth="1"/>
    <col min="5122" max="5122" width="9.73046875" style="23" customWidth="1"/>
    <col min="5123" max="5123" width="9.265625" style="23" customWidth="1"/>
    <col min="5124" max="5124" width="3.265625" style="23" customWidth="1"/>
    <col min="5125" max="5125" width="9.86328125" style="23" bestFit="1" customWidth="1"/>
    <col min="5126" max="5130" width="9.265625" style="23" customWidth="1"/>
    <col min="5131" max="5131" width="9.86328125" style="23" bestFit="1" customWidth="1"/>
    <col min="5132" max="5134" width="9.265625" style="23" customWidth="1"/>
    <col min="5135" max="5372" width="9.1328125" style="23"/>
    <col min="5373" max="5373" width="22.1328125" style="23" customWidth="1"/>
    <col min="5374" max="5377" width="9.265625" style="23" customWidth="1"/>
    <col min="5378" max="5378" width="9.73046875" style="23" customWidth="1"/>
    <col min="5379" max="5379" width="9.265625" style="23" customWidth="1"/>
    <col min="5380" max="5380" width="3.265625" style="23" customWidth="1"/>
    <col min="5381" max="5381" width="9.86328125" style="23" bestFit="1" customWidth="1"/>
    <col min="5382" max="5386" width="9.265625" style="23" customWidth="1"/>
    <col min="5387" max="5387" width="9.86328125" style="23" bestFit="1" customWidth="1"/>
    <col min="5388" max="5390" width="9.265625" style="23" customWidth="1"/>
    <col min="5391" max="5628" width="9.1328125" style="23"/>
    <col min="5629" max="5629" width="22.1328125" style="23" customWidth="1"/>
    <col min="5630" max="5633" width="9.265625" style="23" customWidth="1"/>
    <col min="5634" max="5634" width="9.73046875" style="23" customWidth="1"/>
    <col min="5635" max="5635" width="9.265625" style="23" customWidth="1"/>
    <col min="5636" max="5636" width="3.265625" style="23" customWidth="1"/>
    <col min="5637" max="5637" width="9.86328125" style="23" bestFit="1" customWidth="1"/>
    <col min="5638" max="5642" width="9.265625" style="23" customWidth="1"/>
    <col min="5643" max="5643" width="9.86328125" style="23" bestFit="1" customWidth="1"/>
    <col min="5644" max="5646" width="9.265625" style="23" customWidth="1"/>
    <col min="5647" max="5884" width="9.1328125" style="23"/>
    <col min="5885" max="5885" width="22.1328125" style="23" customWidth="1"/>
    <col min="5886" max="5889" width="9.265625" style="23" customWidth="1"/>
    <col min="5890" max="5890" width="9.73046875" style="23" customWidth="1"/>
    <col min="5891" max="5891" width="9.265625" style="23" customWidth="1"/>
    <col min="5892" max="5892" width="3.265625" style="23" customWidth="1"/>
    <col min="5893" max="5893" width="9.86328125" style="23" bestFit="1" customWidth="1"/>
    <col min="5894" max="5898" width="9.265625" style="23" customWidth="1"/>
    <col min="5899" max="5899" width="9.86328125" style="23" bestFit="1" customWidth="1"/>
    <col min="5900" max="5902" width="9.265625" style="23" customWidth="1"/>
    <col min="5903" max="6140" width="9.1328125" style="23"/>
    <col min="6141" max="6141" width="22.1328125" style="23" customWidth="1"/>
    <col min="6142" max="6145" width="9.265625" style="23" customWidth="1"/>
    <col min="6146" max="6146" width="9.73046875" style="23" customWidth="1"/>
    <col min="6147" max="6147" width="9.265625" style="23" customWidth="1"/>
    <col min="6148" max="6148" width="3.265625" style="23" customWidth="1"/>
    <col min="6149" max="6149" width="9.86328125" style="23" bestFit="1" customWidth="1"/>
    <col min="6150" max="6154" width="9.265625" style="23" customWidth="1"/>
    <col min="6155" max="6155" width="9.86328125" style="23" bestFit="1" customWidth="1"/>
    <col min="6156" max="6158" width="9.265625" style="23" customWidth="1"/>
    <col min="6159" max="6396" width="9.1328125" style="23"/>
    <col min="6397" max="6397" width="22.1328125" style="23" customWidth="1"/>
    <col min="6398" max="6401" width="9.265625" style="23" customWidth="1"/>
    <col min="6402" max="6402" width="9.73046875" style="23" customWidth="1"/>
    <col min="6403" max="6403" width="9.265625" style="23" customWidth="1"/>
    <col min="6404" max="6404" width="3.265625" style="23" customWidth="1"/>
    <col min="6405" max="6405" width="9.86328125" style="23" bestFit="1" customWidth="1"/>
    <col min="6406" max="6410" width="9.265625" style="23" customWidth="1"/>
    <col min="6411" max="6411" width="9.86328125" style="23" bestFit="1" customWidth="1"/>
    <col min="6412" max="6414" width="9.265625" style="23" customWidth="1"/>
    <col min="6415" max="6652" width="9.1328125" style="23"/>
    <col min="6653" max="6653" width="22.1328125" style="23" customWidth="1"/>
    <col min="6654" max="6657" width="9.265625" style="23" customWidth="1"/>
    <col min="6658" max="6658" width="9.73046875" style="23" customWidth="1"/>
    <col min="6659" max="6659" width="9.265625" style="23" customWidth="1"/>
    <col min="6660" max="6660" width="3.265625" style="23" customWidth="1"/>
    <col min="6661" max="6661" width="9.86328125" style="23" bestFit="1" customWidth="1"/>
    <col min="6662" max="6666" width="9.265625" style="23" customWidth="1"/>
    <col min="6667" max="6667" width="9.86328125" style="23" bestFit="1" customWidth="1"/>
    <col min="6668" max="6670" width="9.265625" style="23" customWidth="1"/>
    <col min="6671" max="6908" width="9.1328125" style="23"/>
    <col min="6909" max="6909" width="22.1328125" style="23" customWidth="1"/>
    <col min="6910" max="6913" width="9.265625" style="23" customWidth="1"/>
    <col min="6914" max="6914" width="9.73046875" style="23" customWidth="1"/>
    <col min="6915" max="6915" width="9.265625" style="23" customWidth="1"/>
    <col min="6916" max="6916" width="3.265625" style="23" customWidth="1"/>
    <col min="6917" max="6917" width="9.86328125" style="23" bestFit="1" customWidth="1"/>
    <col min="6918" max="6922" width="9.265625" style="23" customWidth="1"/>
    <col min="6923" max="6923" width="9.86328125" style="23" bestFit="1" customWidth="1"/>
    <col min="6924" max="6926" width="9.265625" style="23" customWidth="1"/>
    <col min="6927" max="7164" width="9.1328125" style="23"/>
    <col min="7165" max="7165" width="22.1328125" style="23" customWidth="1"/>
    <col min="7166" max="7169" width="9.265625" style="23" customWidth="1"/>
    <col min="7170" max="7170" width="9.73046875" style="23" customWidth="1"/>
    <col min="7171" max="7171" width="9.265625" style="23" customWidth="1"/>
    <col min="7172" max="7172" width="3.265625" style="23" customWidth="1"/>
    <col min="7173" max="7173" width="9.86328125" style="23" bestFit="1" customWidth="1"/>
    <col min="7174" max="7178" width="9.265625" style="23" customWidth="1"/>
    <col min="7179" max="7179" width="9.86328125" style="23" bestFit="1" customWidth="1"/>
    <col min="7180" max="7182" width="9.265625" style="23" customWidth="1"/>
    <col min="7183" max="7420" width="9.1328125" style="23"/>
    <col min="7421" max="7421" width="22.1328125" style="23" customWidth="1"/>
    <col min="7422" max="7425" width="9.265625" style="23" customWidth="1"/>
    <col min="7426" max="7426" width="9.73046875" style="23" customWidth="1"/>
    <col min="7427" max="7427" width="9.265625" style="23" customWidth="1"/>
    <col min="7428" max="7428" width="3.265625" style="23" customWidth="1"/>
    <col min="7429" max="7429" width="9.86328125" style="23" bestFit="1" customWidth="1"/>
    <col min="7430" max="7434" width="9.265625" style="23" customWidth="1"/>
    <col min="7435" max="7435" width="9.86328125" style="23" bestFit="1" customWidth="1"/>
    <col min="7436" max="7438" width="9.265625" style="23" customWidth="1"/>
    <col min="7439" max="7676" width="9.1328125" style="23"/>
    <col min="7677" max="7677" width="22.1328125" style="23" customWidth="1"/>
    <col min="7678" max="7681" width="9.265625" style="23" customWidth="1"/>
    <col min="7682" max="7682" width="9.73046875" style="23" customWidth="1"/>
    <col min="7683" max="7683" width="9.265625" style="23" customWidth="1"/>
    <col min="7684" max="7684" width="3.265625" style="23" customWidth="1"/>
    <col min="7685" max="7685" width="9.86328125" style="23" bestFit="1" customWidth="1"/>
    <col min="7686" max="7690" width="9.265625" style="23" customWidth="1"/>
    <col min="7691" max="7691" width="9.86328125" style="23" bestFit="1" customWidth="1"/>
    <col min="7692" max="7694" width="9.265625" style="23" customWidth="1"/>
    <col min="7695" max="7932" width="9.1328125" style="23"/>
    <col min="7933" max="7933" width="22.1328125" style="23" customWidth="1"/>
    <col min="7934" max="7937" width="9.265625" style="23" customWidth="1"/>
    <col min="7938" max="7938" width="9.73046875" style="23" customWidth="1"/>
    <col min="7939" max="7939" width="9.265625" style="23" customWidth="1"/>
    <col min="7940" max="7940" width="3.265625" style="23" customWidth="1"/>
    <col min="7941" max="7941" width="9.86328125" style="23" bestFit="1" customWidth="1"/>
    <col min="7942" max="7946" width="9.265625" style="23" customWidth="1"/>
    <col min="7947" max="7947" width="9.86328125" style="23" bestFit="1" customWidth="1"/>
    <col min="7948" max="7950" width="9.265625" style="23" customWidth="1"/>
    <col min="7951" max="8188" width="9.1328125" style="23"/>
    <col min="8189" max="8189" width="22.1328125" style="23" customWidth="1"/>
    <col min="8190" max="8193" width="9.265625" style="23" customWidth="1"/>
    <col min="8194" max="8194" width="9.73046875" style="23" customWidth="1"/>
    <col min="8195" max="8195" width="9.265625" style="23" customWidth="1"/>
    <col min="8196" max="8196" width="3.265625" style="23" customWidth="1"/>
    <col min="8197" max="8197" width="9.86328125" style="23" bestFit="1" customWidth="1"/>
    <col min="8198" max="8202" width="9.265625" style="23" customWidth="1"/>
    <col min="8203" max="8203" width="9.86328125" style="23" bestFit="1" customWidth="1"/>
    <col min="8204" max="8206" width="9.265625" style="23" customWidth="1"/>
    <col min="8207" max="8444" width="9.1328125" style="23"/>
    <col min="8445" max="8445" width="22.1328125" style="23" customWidth="1"/>
    <col min="8446" max="8449" width="9.265625" style="23" customWidth="1"/>
    <col min="8450" max="8450" width="9.73046875" style="23" customWidth="1"/>
    <col min="8451" max="8451" width="9.265625" style="23" customWidth="1"/>
    <col min="8452" max="8452" width="3.265625" style="23" customWidth="1"/>
    <col min="8453" max="8453" width="9.86328125" style="23" bestFit="1" customWidth="1"/>
    <col min="8454" max="8458" width="9.265625" style="23" customWidth="1"/>
    <col min="8459" max="8459" width="9.86328125" style="23" bestFit="1" customWidth="1"/>
    <col min="8460" max="8462" width="9.265625" style="23" customWidth="1"/>
    <col min="8463" max="8700" width="9.1328125" style="23"/>
    <col min="8701" max="8701" width="22.1328125" style="23" customWidth="1"/>
    <col min="8702" max="8705" width="9.265625" style="23" customWidth="1"/>
    <col min="8706" max="8706" width="9.73046875" style="23" customWidth="1"/>
    <col min="8707" max="8707" width="9.265625" style="23" customWidth="1"/>
    <col min="8708" max="8708" width="3.265625" style="23" customWidth="1"/>
    <col min="8709" max="8709" width="9.86328125" style="23" bestFit="1" customWidth="1"/>
    <col min="8710" max="8714" width="9.265625" style="23" customWidth="1"/>
    <col min="8715" max="8715" width="9.86328125" style="23" bestFit="1" customWidth="1"/>
    <col min="8716" max="8718" width="9.265625" style="23" customWidth="1"/>
    <col min="8719" max="8956" width="9.1328125" style="23"/>
    <col min="8957" max="8957" width="22.1328125" style="23" customWidth="1"/>
    <col min="8958" max="8961" width="9.265625" style="23" customWidth="1"/>
    <col min="8962" max="8962" width="9.73046875" style="23" customWidth="1"/>
    <col min="8963" max="8963" width="9.265625" style="23" customWidth="1"/>
    <col min="8964" max="8964" width="3.265625" style="23" customWidth="1"/>
    <col min="8965" max="8965" width="9.86328125" style="23" bestFit="1" customWidth="1"/>
    <col min="8966" max="8970" width="9.265625" style="23" customWidth="1"/>
    <col min="8971" max="8971" width="9.86328125" style="23" bestFit="1" customWidth="1"/>
    <col min="8972" max="8974" width="9.265625" style="23" customWidth="1"/>
    <col min="8975" max="9212" width="9.1328125" style="23"/>
    <col min="9213" max="9213" width="22.1328125" style="23" customWidth="1"/>
    <col min="9214" max="9217" width="9.265625" style="23" customWidth="1"/>
    <col min="9218" max="9218" width="9.73046875" style="23" customWidth="1"/>
    <col min="9219" max="9219" width="9.265625" style="23" customWidth="1"/>
    <col min="9220" max="9220" width="3.265625" style="23" customWidth="1"/>
    <col min="9221" max="9221" width="9.86328125" style="23" bestFit="1" customWidth="1"/>
    <col min="9222" max="9226" width="9.265625" style="23" customWidth="1"/>
    <col min="9227" max="9227" width="9.86328125" style="23" bestFit="1" customWidth="1"/>
    <col min="9228" max="9230" width="9.265625" style="23" customWidth="1"/>
    <col min="9231" max="9468" width="9.1328125" style="23"/>
    <col min="9469" max="9469" width="22.1328125" style="23" customWidth="1"/>
    <col min="9470" max="9473" width="9.265625" style="23" customWidth="1"/>
    <col min="9474" max="9474" width="9.73046875" style="23" customWidth="1"/>
    <col min="9475" max="9475" width="9.265625" style="23" customWidth="1"/>
    <col min="9476" max="9476" width="3.265625" style="23" customWidth="1"/>
    <col min="9477" max="9477" width="9.86328125" style="23" bestFit="1" customWidth="1"/>
    <col min="9478" max="9482" width="9.265625" style="23" customWidth="1"/>
    <col min="9483" max="9483" width="9.86328125" style="23" bestFit="1" customWidth="1"/>
    <col min="9484" max="9486" width="9.265625" style="23" customWidth="1"/>
    <col min="9487" max="9724" width="9.1328125" style="23"/>
    <col min="9725" max="9725" width="22.1328125" style="23" customWidth="1"/>
    <col min="9726" max="9729" width="9.265625" style="23" customWidth="1"/>
    <col min="9730" max="9730" width="9.73046875" style="23" customWidth="1"/>
    <col min="9731" max="9731" width="9.265625" style="23" customWidth="1"/>
    <col min="9732" max="9732" width="3.265625" style="23" customWidth="1"/>
    <col min="9733" max="9733" width="9.86328125" style="23" bestFit="1" customWidth="1"/>
    <col min="9734" max="9738" width="9.265625" style="23" customWidth="1"/>
    <col min="9739" max="9739" width="9.86328125" style="23" bestFit="1" customWidth="1"/>
    <col min="9740" max="9742" width="9.265625" style="23" customWidth="1"/>
    <col min="9743" max="9980" width="9.1328125" style="23"/>
    <col min="9981" max="9981" width="22.1328125" style="23" customWidth="1"/>
    <col min="9982" max="9985" width="9.265625" style="23" customWidth="1"/>
    <col min="9986" max="9986" width="9.73046875" style="23" customWidth="1"/>
    <col min="9987" max="9987" width="9.265625" style="23" customWidth="1"/>
    <col min="9988" max="9988" width="3.265625" style="23" customWidth="1"/>
    <col min="9989" max="9989" width="9.86328125" style="23" bestFit="1" customWidth="1"/>
    <col min="9990" max="9994" width="9.265625" style="23" customWidth="1"/>
    <col min="9995" max="9995" width="9.86328125" style="23" bestFit="1" customWidth="1"/>
    <col min="9996" max="9998" width="9.265625" style="23" customWidth="1"/>
    <col min="9999" max="10236" width="9.1328125" style="23"/>
    <col min="10237" max="10237" width="22.1328125" style="23" customWidth="1"/>
    <col min="10238" max="10241" width="9.265625" style="23" customWidth="1"/>
    <col min="10242" max="10242" width="9.73046875" style="23" customWidth="1"/>
    <col min="10243" max="10243" width="9.265625" style="23" customWidth="1"/>
    <col min="10244" max="10244" width="3.265625" style="23" customWidth="1"/>
    <col min="10245" max="10245" width="9.86328125" style="23" bestFit="1" customWidth="1"/>
    <col min="10246" max="10250" width="9.265625" style="23" customWidth="1"/>
    <col min="10251" max="10251" width="9.86328125" style="23" bestFit="1" customWidth="1"/>
    <col min="10252" max="10254" width="9.265625" style="23" customWidth="1"/>
    <col min="10255" max="10492" width="9.1328125" style="23"/>
    <col min="10493" max="10493" width="22.1328125" style="23" customWidth="1"/>
    <col min="10494" max="10497" width="9.265625" style="23" customWidth="1"/>
    <col min="10498" max="10498" width="9.73046875" style="23" customWidth="1"/>
    <col min="10499" max="10499" width="9.265625" style="23" customWidth="1"/>
    <col min="10500" max="10500" width="3.265625" style="23" customWidth="1"/>
    <col min="10501" max="10501" width="9.86328125" style="23" bestFit="1" customWidth="1"/>
    <col min="10502" max="10506" width="9.265625" style="23" customWidth="1"/>
    <col min="10507" max="10507" width="9.86328125" style="23" bestFit="1" customWidth="1"/>
    <col min="10508" max="10510" width="9.265625" style="23" customWidth="1"/>
    <col min="10511" max="10748" width="9.1328125" style="23"/>
    <col min="10749" max="10749" width="22.1328125" style="23" customWidth="1"/>
    <col min="10750" max="10753" width="9.265625" style="23" customWidth="1"/>
    <col min="10754" max="10754" width="9.73046875" style="23" customWidth="1"/>
    <col min="10755" max="10755" width="9.265625" style="23" customWidth="1"/>
    <col min="10756" max="10756" width="3.265625" style="23" customWidth="1"/>
    <col min="10757" max="10757" width="9.86328125" style="23" bestFit="1" customWidth="1"/>
    <col min="10758" max="10762" width="9.265625" style="23" customWidth="1"/>
    <col min="10763" max="10763" width="9.86328125" style="23" bestFit="1" customWidth="1"/>
    <col min="10764" max="10766" width="9.265625" style="23" customWidth="1"/>
    <col min="10767" max="11004" width="9.1328125" style="23"/>
    <col min="11005" max="11005" width="22.1328125" style="23" customWidth="1"/>
    <col min="11006" max="11009" width="9.265625" style="23" customWidth="1"/>
    <col min="11010" max="11010" width="9.73046875" style="23" customWidth="1"/>
    <col min="11011" max="11011" width="9.265625" style="23" customWidth="1"/>
    <col min="11012" max="11012" width="3.265625" style="23" customWidth="1"/>
    <col min="11013" max="11013" width="9.86328125" style="23" bestFit="1" customWidth="1"/>
    <col min="11014" max="11018" width="9.265625" style="23" customWidth="1"/>
    <col min="11019" max="11019" width="9.86328125" style="23" bestFit="1" customWidth="1"/>
    <col min="11020" max="11022" width="9.265625" style="23" customWidth="1"/>
    <col min="11023" max="11260" width="9.1328125" style="23"/>
    <col min="11261" max="11261" width="22.1328125" style="23" customWidth="1"/>
    <col min="11262" max="11265" width="9.265625" style="23" customWidth="1"/>
    <col min="11266" max="11266" width="9.73046875" style="23" customWidth="1"/>
    <col min="11267" max="11267" width="9.265625" style="23" customWidth="1"/>
    <col min="11268" max="11268" width="3.265625" style="23" customWidth="1"/>
    <col min="11269" max="11269" width="9.86328125" style="23" bestFit="1" customWidth="1"/>
    <col min="11270" max="11274" width="9.265625" style="23" customWidth="1"/>
    <col min="11275" max="11275" width="9.86328125" style="23" bestFit="1" customWidth="1"/>
    <col min="11276" max="11278" width="9.265625" style="23" customWidth="1"/>
    <col min="11279" max="11516" width="9.1328125" style="23"/>
    <col min="11517" max="11517" width="22.1328125" style="23" customWidth="1"/>
    <col min="11518" max="11521" width="9.265625" style="23" customWidth="1"/>
    <col min="11522" max="11522" width="9.73046875" style="23" customWidth="1"/>
    <col min="11523" max="11523" width="9.265625" style="23" customWidth="1"/>
    <col min="11524" max="11524" width="3.265625" style="23" customWidth="1"/>
    <col min="11525" max="11525" width="9.86328125" style="23" bestFit="1" customWidth="1"/>
    <col min="11526" max="11530" width="9.265625" style="23" customWidth="1"/>
    <col min="11531" max="11531" width="9.86328125" style="23" bestFit="1" customWidth="1"/>
    <col min="11532" max="11534" width="9.265625" style="23" customWidth="1"/>
    <col min="11535" max="11772" width="9.1328125" style="23"/>
    <col min="11773" max="11773" width="22.1328125" style="23" customWidth="1"/>
    <col min="11774" max="11777" width="9.265625" style="23" customWidth="1"/>
    <col min="11778" max="11778" width="9.73046875" style="23" customWidth="1"/>
    <col min="11779" max="11779" width="9.265625" style="23" customWidth="1"/>
    <col min="11780" max="11780" width="3.265625" style="23" customWidth="1"/>
    <col min="11781" max="11781" width="9.86328125" style="23" bestFit="1" customWidth="1"/>
    <col min="11782" max="11786" width="9.265625" style="23" customWidth="1"/>
    <col min="11787" max="11787" width="9.86328125" style="23" bestFit="1" customWidth="1"/>
    <col min="11788" max="11790" width="9.265625" style="23" customWidth="1"/>
    <col min="11791" max="12028" width="9.1328125" style="23"/>
    <col min="12029" max="12029" width="22.1328125" style="23" customWidth="1"/>
    <col min="12030" max="12033" width="9.265625" style="23" customWidth="1"/>
    <col min="12034" max="12034" width="9.73046875" style="23" customWidth="1"/>
    <col min="12035" max="12035" width="9.265625" style="23" customWidth="1"/>
    <col min="12036" max="12036" width="3.265625" style="23" customWidth="1"/>
    <col min="12037" max="12037" width="9.86328125" style="23" bestFit="1" customWidth="1"/>
    <col min="12038" max="12042" width="9.265625" style="23" customWidth="1"/>
    <col min="12043" max="12043" width="9.86328125" style="23" bestFit="1" customWidth="1"/>
    <col min="12044" max="12046" width="9.265625" style="23" customWidth="1"/>
    <col min="12047" max="12284" width="9.1328125" style="23"/>
    <col min="12285" max="12285" width="22.1328125" style="23" customWidth="1"/>
    <col min="12286" max="12289" width="9.265625" style="23" customWidth="1"/>
    <col min="12290" max="12290" width="9.73046875" style="23" customWidth="1"/>
    <col min="12291" max="12291" width="9.265625" style="23" customWidth="1"/>
    <col min="12292" max="12292" width="3.265625" style="23" customWidth="1"/>
    <col min="12293" max="12293" width="9.86328125" style="23" bestFit="1" customWidth="1"/>
    <col min="12294" max="12298" width="9.265625" style="23" customWidth="1"/>
    <col min="12299" max="12299" width="9.86328125" style="23" bestFit="1" customWidth="1"/>
    <col min="12300" max="12302" width="9.265625" style="23" customWidth="1"/>
    <col min="12303" max="12540" width="9.1328125" style="23"/>
    <col min="12541" max="12541" width="22.1328125" style="23" customWidth="1"/>
    <col min="12542" max="12545" width="9.265625" style="23" customWidth="1"/>
    <col min="12546" max="12546" width="9.73046875" style="23" customWidth="1"/>
    <col min="12547" max="12547" width="9.265625" style="23" customWidth="1"/>
    <col min="12548" max="12548" width="3.265625" style="23" customWidth="1"/>
    <col min="12549" max="12549" width="9.86328125" style="23" bestFit="1" customWidth="1"/>
    <col min="12550" max="12554" width="9.265625" style="23" customWidth="1"/>
    <col min="12555" max="12555" width="9.86328125" style="23" bestFit="1" customWidth="1"/>
    <col min="12556" max="12558" width="9.265625" style="23" customWidth="1"/>
    <col min="12559" max="12796" width="9.1328125" style="23"/>
    <col min="12797" max="12797" width="22.1328125" style="23" customWidth="1"/>
    <col min="12798" max="12801" width="9.265625" style="23" customWidth="1"/>
    <col min="12802" max="12802" width="9.73046875" style="23" customWidth="1"/>
    <col min="12803" max="12803" width="9.265625" style="23" customWidth="1"/>
    <col min="12804" max="12804" width="3.265625" style="23" customWidth="1"/>
    <col min="12805" max="12805" width="9.86328125" style="23" bestFit="1" customWidth="1"/>
    <col min="12806" max="12810" width="9.265625" style="23" customWidth="1"/>
    <col min="12811" max="12811" width="9.86328125" style="23" bestFit="1" customWidth="1"/>
    <col min="12812" max="12814" width="9.265625" style="23" customWidth="1"/>
    <col min="12815" max="13052" width="9.1328125" style="23"/>
    <col min="13053" max="13053" width="22.1328125" style="23" customWidth="1"/>
    <col min="13054" max="13057" width="9.265625" style="23" customWidth="1"/>
    <col min="13058" max="13058" width="9.73046875" style="23" customWidth="1"/>
    <col min="13059" max="13059" width="9.265625" style="23" customWidth="1"/>
    <col min="13060" max="13060" width="3.265625" style="23" customWidth="1"/>
    <col min="13061" max="13061" width="9.86328125" style="23" bestFit="1" customWidth="1"/>
    <col min="13062" max="13066" width="9.265625" style="23" customWidth="1"/>
    <col min="13067" max="13067" width="9.86328125" style="23" bestFit="1" customWidth="1"/>
    <col min="13068" max="13070" width="9.265625" style="23" customWidth="1"/>
    <col min="13071" max="13308" width="9.1328125" style="23"/>
    <col min="13309" max="13309" width="22.1328125" style="23" customWidth="1"/>
    <col min="13310" max="13313" width="9.265625" style="23" customWidth="1"/>
    <col min="13314" max="13314" width="9.73046875" style="23" customWidth="1"/>
    <col min="13315" max="13315" width="9.265625" style="23" customWidth="1"/>
    <col min="13316" max="13316" width="3.265625" style="23" customWidth="1"/>
    <col min="13317" max="13317" width="9.86328125" style="23" bestFit="1" customWidth="1"/>
    <col min="13318" max="13322" width="9.265625" style="23" customWidth="1"/>
    <col min="13323" max="13323" width="9.86328125" style="23" bestFit="1" customWidth="1"/>
    <col min="13324" max="13326" width="9.265625" style="23" customWidth="1"/>
    <col min="13327" max="13564" width="9.1328125" style="23"/>
    <col min="13565" max="13565" width="22.1328125" style="23" customWidth="1"/>
    <col min="13566" max="13569" width="9.265625" style="23" customWidth="1"/>
    <col min="13570" max="13570" width="9.73046875" style="23" customWidth="1"/>
    <col min="13571" max="13571" width="9.265625" style="23" customWidth="1"/>
    <col min="13572" max="13572" width="3.265625" style="23" customWidth="1"/>
    <col min="13573" max="13573" width="9.86328125" style="23" bestFit="1" customWidth="1"/>
    <col min="13574" max="13578" width="9.265625" style="23" customWidth="1"/>
    <col min="13579" max="13579" width="9.86328125" style="23" bestFit="1" customWidth="1"/>
    <col min="13580" max="13582" width="9.265625" style="23" customWidth="1"/>
    <col min="13583" max="13820" width="9.1328125" style="23"/>
    <col min="13821" max="13821" width="22.1328125" style="23" customWidth="1"/>
    <col min="13822" max="13825" width="9.265625" style="23" customWidth="1"/>
    <col min="13826" max="13826" width="9.73046875" style="23" customWidth="1"/>
    <col min="13827" max="13827" width="9.265625" style="23" customWidth="1"/>
    <col min="13828" max="13828" width="3.265625" style="23" customWidth="1"/>
    <col min="13829" max="13829" width="9.86328125" style="23" bestFit="1" customWidth="1"/>
    <col min="13830" max="13834" width="9.265625" style="23" customWidth="1"/>
    <col min="13835" max="13835" width="9.86328125" style="23" bestFit="1" customWidth="1"/>
    <col min="13836" max="13838" width="9.265625" style="23" customWidth="1"/>
    <col min="13839" max="14076" width="9.1328125" style="23"/>
    <col min="14077" max="14077" width="22.1328125" style="23" customWidth="1"/>
    <col min="14078" max="14081" width="9.265625" style="23" customWidth="1"/>
    <col min="14082" max="14082" width="9.73046875" style="23" customWidth="1"/>
    <col min="14083" max="14083" width="9.265625" style="23" customWidth="1"/>
    <col min="14084" max="14084" width="3.265625" style="23" customWidth="1"/>
    <col min="14085" max="14085" width="9.86328125" style="23" bestFit="1" customWidth="1"/>
    <col min="14086" max="14090" width="9.265625" style="23" customWidth="1"/>
    <col min="14091" max="14091" width="9.86328125" style="23" bestFit="1" customWidth="1"/>
    <col min="14092" max="14094" width="9.265625" style="23" customWidth="1"/>
    <col min="14095" max="14332" width="9.1328125" style="23"/>
    <col min="14333" max="14333" width="22.1328125" style="23" customWidth="1"/>
    <col min="14334" max="14337" width="9.265625" style="23" customWidth="1"/>
    <col min="14338" max="14338" width="9.73046875" style="23" customWidth="1"/>
    <col min="14339" max="14339" width="9.265625" style="23" customWidth="1"/>
    <col min="14340" max="14340" width="3.265625" style="23" customWidth="1"/>
    <col min="14341" max="14341" width="9.86328125" style="23" bestFit="1" customWidth="1"/>
    <col min="14342" max="14346" width="9.265625" style="23" customWidth="1"/>
    <col min="14347" max="14347" width="9.86328125" style="23" bestFit="1" customWidth="1"/>
    <col min="14348" max="14350" width="9.265625" style="23" customWidth="1"/>
    <col min="14351" max="14588" width="9.1328125" style="23"/>
    <col min="14589" max="14589" width="22.1328125" style="23" customWidth="1"/>
    <col min="14590" max="14593" width="9.265625" style="23" customWidth="1"/>
    <col min="14594" max="14594" width="9.73046875" style="23" customWidth="1"/>
    <col min="14595" max="14595" width="9.265625" style="23" customWidth="1"/>
    <col min="14596" max="14596" width="3.265625" style="23" customWidth="1"/>
    <col min="14597" max="14597" width="9.86328125" style="23" bestFit="1" customWidth="1"/>
    <col min="14598" max="14602" width="9.265625" style="23" customWidth="1"/>
    <col min="14603" max="14603" width="9.86328125" style="23" bestFit="1" customWidth="1"/>
    <col min="14604" max="14606" width="9.265625" style="23" customWidth="1"/>
    <col min="14607" max="14844" width="9.1328125" style="23"/>
    <col min="14845" max="14845" width="22.1328125" style="23" customWidth="1"/>
    <col min="14846" max="14849" width="9.265625" style="23" customWidth="1"/>
    <col min="14850" max="14850" width="9.73046875" style="23" customWidth="1"/>
    <col min="14851" max="14851" width="9.265625" style="23" customWidth="1"/>
    <col min="14852" max="14852" width="3.265625" style="23" customWidth="1"/>
    <col min="14853" max="14853" width="9.86328125" style="23" bestFit="1" customWidth="1"/>
    <col min="14854" max="14858" width="9.265625" style="23" customWidth="1"/>
    <col min="14859" max="14859" width="9.86328125" style="23" bestFit="1" customWidth="1"/>
    <col min="14860" max="14862" width="9.265625" style="23" customWidth="1"/>
    <col min="14863" max="15100" width="9.1328125" style="23"/>
    <col min="15101" max="15101" width="22.1328125" style="23" customWidth="1"/>
    <col min="15102" max="15105" width="9.265625" style="23" customWidth="1"/>
    <col min="15106" max="15106" width="9.73046875" style="23" customWidth="1"/>
    <col min="15107" max="15107" width="9.265625" style="23" customWidth="1"/>
    <col min="15108" max="15108" width="3.265625" style="23" customWidth="1"/>
    <col min="15109" max="15109" width="9.86328125" style="23" bestFit="1" customWidth="1"/>
    <col min="15110" max="15114" width="9.265625" style="23" customWidth="1"/>
    <col min="15115" max="15115" width="9.86328125" style="23" bestFit="1" customWidth="1"/>
    <col min="15116" max="15118" width="9.265625" style="23" customWidth="1"/>
    <col min="15119" max="15356" width="9.1328125" style="23"/>
    <col min="15357" max="15357" width="22.1328125" style="23" customWidth="1"/>
    <col min="15358" max="15361" width="9.265625" style="23" customWidth="1"/>
    <col min="15362" max="15362" width="9.73046875" style="23" customWidth="1"/>
    <col min="15363" max="15363" width="9.265625" style="23" customWidth="1"/>
    <col min="15364" max="15364" width="3.265625" style="23" customWidth="1"/>
    <col min="15365" max="15365" width="9.86328125" style="23" bestFit="1" customWidth="1"/>
    <col min="15366" max="15370" width="9.265625" style="23" customWidth="1"/>
    <col min="15371" max="15371" width="9.86328125" style="23" bestFit="1" customWidth="1"/>
    <col min="15372" max="15374" width="9.265625" style="23" customWidth="1"/>
    <col min="15375" max="15612" width="9.1328125" style="23"/>
    <col min="15613" max="15613" width="22.1328125" style="23" customWidth="1"/>
    <col min="15614" max="15617" width="9.265625" style="23" customWidth="1"/>
    <col min="15618" max="15618" width="9.73046875" style="23" customWidth="1"/>
    <col min="15619" max="15619" width="9.265625" style="23" customWidth="1"/>
    <col min="15620" max="15620" width="3.265625" style="23" customWidth="1"/>
    <col min="15621" max="15621" width="9.86328125" style="23" bestFit="1" customWidth="1"/>
    <col min="15622" max="15626" width="9.265625" style="23" customWidth="1"/>
    <col min="15627" max="15627" width="9.86328125" style="23" bestFit="1" customWidth="1"/>
    <col min="15628" max="15630" width="9.265625" style="23" customWidth="1"/>
    <col min="15631" max="15868" width="9.1328125" style="23"/>
    <col min="15869" max="15869" width="22.1328125" style="23" customWidth="1"/>
    <col min="15870" max="15873" width="9.265625" style="23" customWidth="1"/>
    <col min="15874" max="15874" width="9.73046875" style="23" customWidth="1"/>
    <col min="15875" max="15875" width="9.265625" style="23" customWidth="1"/>
    <col min="15876" max="15876" width="3.265625" style="23" customWidth="1"/>
    <col min="15877" max="15877" width="9.86328125" style="23" bestFit="1" customWidth="1"/>
    <col min="15878" max="15882" width="9.265625" style="23" customWidth="1"/>
    <col min="15883" max="15883" width="9.86328125" style="23" bestFit="1" customWidth="1"/>
    <col min="15884" max="15886" width="9.265625" style="23" customWidth="1"/>
    <col min="15887" max="16124" width="9.1328125" style="23"/>
    <col min="16125" max="16125" width="22.1328125" style="23" customWidth="1"/>
    <col min="16126" max="16129" width="9.265625" style="23" customWidth="1"/>
    <col min="16130" max="16130" width="9.73046875" style="23" customWidth="1"/>
    <col min="16131" max="16131" width="9.265625" style="23" customWidth="1"/>
    <col min="16132" max="16132" width="3.265625" style="23" customWidth="1"/>
    <col min="16133" max="16133" width="9.86328125" style="23" bestFit="1" customWidth="1"/>
    <col min="16134" max="16138" width="9.265625" style="23" customWidth="1"/>
    <col min="16139" max="16139" width="9.86328125" style="23" bestFit="1" customWidth="1"/>
    <col min="16140" max="16142" width="9.265625" style="23" customWidth="1"/>
    <col min="16143" max="16384" width="9.1328125" style="23"/>
  </cols>
  <sheetData>
    <row r="1" spans="1:23" s="25" customFormat="1" ht="20.100000000000001" customHeight="1">
      <c r="A1" s="24" t="s">
        <v>0</v>
      </c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23" s="27" customFormat="1" ht="12.75" customHeight="1">
      <c r="A2" s="26" t="s">
        <v>1</v>
      </c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23" s="29" customFormat="1" ht="18.75" customHeight="1">
      <c r="A3" s="28"/>
      <c r="B3" s="22"/>
      <c r="C3" s="22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23" ht="23.25" customHeight="1">
      <c r="A4" s="1"/>
      <c r="B4" s="73" t="s">
        <v>2</v>
      </c>
      <c r="C4" s="73" t="s">
        <v>3</v>
      </c>
      <c r="D4" s="2"/>
    </row>
    <row r="5" spans="1:23" ht="11.25" customHeight="1">
      <c r="A5" s="1"/>
      <c r="B5" s="3" t="s">
        <v>5</v>
      </c>
      <c r="C5" s="3" t="s">
        <v>5</v>
      </c>
    </row>
    <row r="6" spans="1:23" ht="11.25" customHeight="1">
      <c r="A6" s="30" t="s">
        <v>6</v>
      </c>
      <c r="B6" s="4"/>
      <c r="C6" s="4"/>
      <c r="D6" s="5"/>
    </row>
    <row r="7" spans="1:23" ht="11.25" customHeight="1">
      <c r="A7" s="31" t="s">
        <v>7</v>
      </c>
      <c r="B7" s="32">
        <v>44.9</v>
      </c>
      <c r="C7" s="32">
        <v>55.1</v>
      </c>
      <c r="D7" s="6"/>
    </row>
    <row r="8" spans="1:23" ht="11.25" customHeight="1">
      <c r="A8" s="31" t="s">
        <v>8</v>
      </c>
      <c r="B8" s="32">
        <v>43.6</v>
      </c>
      <c r="C8" s="32">
        <v>56.4</v>
      </c>
      <c r="D8" s="33"/>
    </row>
    <row r="9" spans="1:23" ht="11.25" customHeight="1">
      <c r="A9" s="31" t="s">
        <v>9</v>
      </c>
      <c r="B9" s="32">
        <v>49.8</v>
      </c>
      <c r="C9" s="32">
        <v>50.2</v>
      </c>
      <c r="D9" s="33"/>
      <c r="P9" s="34"/>
      <c r="R9" s="8"/>
      <c r="S9" s="8"/>
      <c r="T9" s="8"/>
      <c r="U9" s="8"/>
      <c r="V9" s="8"/>
      <c r="W9" s="8"/>
    </row>
    <row r="10" spans="1:23" ht="11.25" customHeight="1">
      <c r="A10" s="31" t="s">
        <v>10</v>
      </c>
      <c r="B10" s="32">
        <v>54.6</v>
      </c>
      <c r="C10" s="32">
        <v>45.4</v>
      </c>
      <c r="D10" s="33"/>
      <c r="P10" s="34"/>
    </row>
    <row r="11" spans="1:23" ht="11.25" customHeight="1">
      <c r="A11" s="31" t="s">
        <v>11</v>
      </c>
      <c r="B11" s="32">
        <v>26.1</v>
      </c>
      <c r="C11" s="32">
        <v>73.900000000000006</v>
      </c>
      <c r="D11" s="33"/>
      <c r="P11" s="34"/>
    </row>
    <row r="12" spans="1:23" ht="11.25" customHeight="1">
      <c r="A12" s="31" t="s">
        <v>12</v>
      </c>
      <c r="B12" s="32">
        <v>60.6</v>
      </c>
      <c r="C12" s="32">
        <v>39.4</v>
      </c>
      <c r="D12" s="33"/>
      <c r="P12" s="34"/>
    </row>
    <row r="13" spans="1:23" ht="11.25" customHeight="1">
      <c r="A13" s="31" t="s">
        <v>13</v>
      </c>
      <c r="B13" s="32">
        <v>60.2</v>
      </c>
      <c r="C13" s="32">
        <v>39.799999999999997</v>
      </c>
      <c r="D13" s="33"/>
      <c r="P13" s="34"/>
      <c r="R13" s="8"/>
      <c r="S13" s="34"/>
    </row>
    <row r="14" spans="1:23" ht="11.25" customHeight="1">
      <c r="A14" s="31" t="s">
        <v>14</v>
      </c>
      <c r="B14" s="32">
        <v>41.3</v>
      </c>
      <c r="C14" s="32">
        <v>58.7</v>
      </c>
      <c r="D14" s="33"/>
      <c r="P14" s="34"/>
      <c r="R14" s="8"/>
      <c r="S14" s="34"/>
    </row>
    <row r="15" spans="1:23" ht="11.25" customHeight="1">
      <c r="A15" s="31" t="s">
        <v>15</v>
      </c>
      <c r="B15" s="32">
        <v>55</v>
      </c>
      <c r="C15" s="32">
        <v>45</v>
      </c>
      <c r="D15" s="5"/>
      <c r="P15" s="34"/>
      <c r="R15" s="8"/>
      <c r="S15" s="34"/>
    </row>
    <row r="16" spans="1:23" ht="11.25" customHeight="1">
      <c r="A16" s="31" t="s">
        <v>16</v>
      </c>
      <c r="B16" s="32">
        <v>60</v>
      </c>
      <c r="C16" s="32">
        <v>40</v>
      </c>
      <c r="D16" s="6"/>
      <c r="P16" s="34"/>
      <c r="R16" s="8"/>
      <c r="S16" s="34"/>
    </row>
    <row r="17" spans="1:19" ht="11.25" customHeight="1">
      <c r="A17" s="31" t="s">
        <v>17</v>
      </c>
      <c r="B17" s="32">
        <v>65.7</v>
      </c>
      <c r="C17" s="32">
        <v>34.299999999999997</v>
      </c>
      <c r="D17" s="33"/>
      <c r="R17" s="8"/>
      <c r="S17" s="34"/>
    </row>
    <row r="18" spans="1:19" ht="11.25" customHeight="1">
      <c r="A18" s="31" t="s">
        <v>18</v>
      </c>
      <c r="B18" s="32">
        <v>65.7</v>
      </c>
      <c r="C18" s="32">
        <v>34.299999999999997</v>
      </c>
      <c r="D18" s="33"/>
      <c r="R18" s="8"/>
      <c r="S18" s="34"/>
    </row>
    <row r="19" spans="1:19" ht="11.25" customHeight="1">
      <c r="A19" s="31" t="s">
        <v>19</v>
      </c>
      <c r="B19" s="32">
        <v>64.900000000000006</v>
      </c>
      <c r="C19" s="32">
        <v>35.1</v>
      </c>
      <c r="D19" s="33"/>
    </row>
    <row r="20" spans="1:19" ht="11.25" customHeight="1">
      <c r="A20" s="31" t="s">
        <v>20</v>
      </c>
      <c r="B20" s="32">
        <v>55.2</v>
      </c>
      <c r="C20" s="32">
        <v>44.8</v>
      </c>
      <c r="D20" s="33"/>
    </row>
    <row r="21" spans="1:19" ht="11.25" customHeight="1">
      <c r="A21" s="31" t="s">
        <v>21</v>
      </c>
      <c r="B21" s="32">
        <v>36.299999999999997</v>
      </c>
      <c r="C21" s="32">
        <v>63.7</v>
      </c>
      <c r="D21" s="33"/>
    </row>
    <row r="22" spans="1:19" ht="12.75" customHeight="1">
      <c r="A22" s="31" t="s">
        <v>22</v>
      </c>
      <c r="B22" s="32">
        <v>62</v>
      </c>
      <c r="C22" s="32">
        <v>38</v>
      </c>
      <c r="D22" s="33"/>
    </row>
    <row r="23" spans="1:19" ht="11.25" customHeight="1">
      <c r="A23" s="31" t="s">
        <v>23</v>
      </c>
      <c r="B23" s="32">
        <v>79.900000000000006</v>
      </c>
      <c r="C23" s="32">
        <v>20.100000000000001</v>
      </c>
      <c r="D23" s="33"/>
    </row>
    <row r="24" spans="1:19" s="21" customFormat="1" ht="11.25" customHeight="1">
      <c r="A24" s="31" t="s">
        <v>24</v>
      </c>
      <c r="B24" s="32">
        <v>46.4</v>
      </c>
      <c r="C24" s="32">
        <v>53.6</v>
      </c>
      <c r="D24" s="5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9" ht="11.25" customHeight="1">
      <c r="A25" s="31" t="s">
        <v>25</v>
      </c>
      <c r="B25" s="32">
        <v>58.4</v>
      </c>
      <c r="C25" s="32">
        <v>41.6</v>
      </c>
      <c r="D25" s="6"/>
    </row>
    <row r="26" spans="1:19" ht="11.25" customHeight="1">
      <c r="A26" s="31" t="s">
        <v>26</v>
      </c>
      <c r="B26" s="32">
        <v>58.6</v>
      </c>
      <c r="C26" s="32">
        <v>41.4</v>
      </c>
      <c r="D26" s="33"/>
    </row>
    <row r="27" spans="1:19" ht="11.25" customHeight="1">
      <c r="A27" s="31" t="s">
        <v>27</v>
      </c>
      <c r="B27" s="32">
        <v>64.400000000000006</v>
      </c>
      <c r="C27" s="32">
        <v>35.6</v>
      </c>
      <c r="D27" s="33"/>
    </row>
    <row r="28" spans="1:19" ht="11.25" customHeight="1">
      <c r="A28" s="31" t="s">
        <v>28</v>
      </c>
      <c r="B28" s="32">
        <v>64.099999999999994</v>
      </c>
      <c r="C28" s="32">
        <v>35.9</v>
      </c>
      <c r="D28" s="33"/>
    </row>
    <row r="29" spans="1:19" ht="11.25" customHeight="1">
      <c r="A29" s="31" t="s">
        <v>29</v>
      </c>
      <c r="B29" s="32">
        <v>56.2</v>
      </c>
      <c r="C29" s="32">
        <v>43.8</v>
      </c>
      <c r="D29" s="33"/>
    </row>
    <row r="30" spans="1:19" ht="11.25" customHeight="1">
      <c r="A30" s="31" t="s">
        <v>30</v>
      </c>
      <c r="B30" s="32">
        <v>55.3</v>
      </c>
      <c r="C30" s="32">
        <v>44.7</v>
      </c>
      <c r="D30" s="33"/>
    </row>
    <row r="31" spans="1:19" ht="11.25" customHeight="1">
      <c r="A31" s="31" t="s">
        <v>31</v>
      </c>
      <c r="B31" s="32">
        <v>52.1</v>
      </c>
      <c r="C31" s="32">
        <v>47.9</v>
      </c>
      <c r="D31" s="33"/>
    </row>
    <row r="32" spans="1:19" ht="11.25" customHeight="1">
      <c r="A32" s="31" t="s">
        <v>32</v>
      </c>
      <c r="B32" s="32">
        <v>68</v>
      </c>
      <c r="C32" s="32">
        <v>32</v>
      </c>
      <c r="D32" s="33"/>
    </row>
    <row r="33" spans="1:14" s="25" customFormat="1" ht="11.25" customHeight="1">
      <c r="A33" s="35" t="s">
        <v>33</v>
      </c>
      <c r="B33" s="9">
        <v>63.9</v>
      </c>
      <c r="C33" s="9">
        <v>36.1</v>
      </c>
      <c r="D33" s="9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s="25" customFormat="1" ht="11.25" customHeight="1">
      <c r="A34" s="35" t="s">
        <v>34</v>
      </c>
      <c r="B34" s="10">
        <v>35.1</v>
      </c>
      <c r="C34" s="10">
        <v>64.900000000000006</v>
      </c>
      <c r="D34" s="11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1.25" customHeight="1">
      <c r="A35" s="31" t="s">
        <v>35</v>
      </c>
      <c r="B35" s="32">
        <v>49.1</v>
      </c>
      <c r="C35" s="32">
        <v>50.9</v>
      </c>
      <c r="D35" s="33"/>
    </row>
    <row r="36" spans="1:14" ht="11.25" customHeight="1">
      <c r="A36" s="31" t="s">
        <v>36</v>
      </c>
      <c r="B36" s="32">
        <v>74.8</v>
      </c>
      <c r="C36" s="32">
        <v>25.2</v>
      </c>
      <c r="D36" s="33"/>
    </row>
    <row r="37" spans="1:14" ht="11.25" customHeight="1">
      <c r="A37" s="31" t="s">
        <v>37</v>
      </c>
      <c r="B37" s="32">
        <v>52.5</v>
      </c>
      <c r="C37" s="32">
        <v>47.5</v>
      </c>
      <c r="D37" s="33"/>
    </row>
    <row r="38" spans="1:14" ht="11.25" customHeight="1">
      <c r="A38" s="31" t="s">
        <v>38</v>
      </c>
      <c r="B38" s="32">
        <v>71.8</v>
      </c>
      <c r="C38" s="32">
        <v>28.2</v>
      </c>
      <c r="D38" s="33"/>
    </row>
    <row r="39" spans="1:14" ht="11.25" customHeight="1">
      <c r="A39" s="31" t="s">
        <v>39</v>
      </c>
      <c r="B39" s="32">
        <v>59.7</v>
      </c>
      <c r="C39" s="32">
        <v>40.299999999999997</v>
      </c>
      <c r="D39" s="33"/>
    </row>
    <row r="40" spans="1:14" ht="11.25" customHeight="1">
      <c r="A40" s="31" t="s">
        <v>40</v>
      </c>
      <c r="B40" s="32">
        <v>52.7</v>
      </c>
      <c r="C40" s="32">
        <v>47.3</v>
      </c>
      <c r="D40" s="33"/>
    </row>
    <row r="41" spans="1:14" ht="11.25" customHeight="1">
      <c r="A41" s="31" t="s">
        <v>41</v>
      </c>
      <c r="B41" s="32">
        <v>38.4</v>
      </c>
      <c r="C41" s="32">
        <v>61.6</v>
      </c>
      <c r="D41" s="33"/>
    </row>
    <row r="42" spans="1:14" ht="11.25" customHeight="1">
      <c r="A42" s="31" t="s">
        <v>42</v>
      </c>
      <c r="B42" s="32">
        <v>65.5</v>
      </c>
      <c r="C42" s="32">
        <v>34.5</v>
      </c>
      <c r="D42" s="6"/>
    </row>
    <row r="43" spans="1:14" ht="11.25" customHeight="1">
      <c r="A43" s="31" t="s">
        <v>43</v>
      </c>
      <c r="B43" s="32">
        <v>52.7</v>
      </c>
      <c r="C43" s="32">
        <v>47.3</v>
      </c>
      <c r="D43" s="33"/>
    </row>
    <row r="44" spans="1:14" ht="11.25" customHeight="1">
      <c r="A44" s="31" t="s">
        <v>44</v>
      </c>
      <c r="B44" s="32">
        <v>67.900000000000006</v>
      </c>
      <c r="C44" s="32">
        <v>32.1</v>
      </c>
      <c r="D44" s="33"/>
    </row>
    <row r="45" spans="1:14" ht="11.25" customHeight="1">
      <c r="A45" s="31" t="s">
        <v>45</v>
      </c>
      <c r="B45" s="32">
        <v>54.6</v>
      </c>
      <c r="C45" s="32">
        <v>45.4</v>
      </c>
      <c r="D45" s="33"/>
    </row>
    <row r="46" spans="1:14" ht="11.25" customHeight="1">
      <c r="A46" s="31" t="s">
        <v>46</v>
      </c>
      <c r="B46" s="32">
        <v>65.7</v>
      </c>
      <c r="C46" s="32">
        <v>34.299999999999997</v>
      </c>
      <c r="D46" s="33"/>
    </row>
    <row r="47" spans="1:14" ht="11.25" customHeight="1">
      <c r="A47" s="31" t="s">
        <v>47</v>
      </c>
      <c r="B47" s="32">
        <v>67.7</v>
      </c>
      <c r="C47" s="32">
        <v>32.299999999999997</v>
      </c>
      <c r="D47" s="33"/>
    </row>
    <row r="48" spans="1:14" ht="11.25" customHeight="1">
      <c r="A48" s="31" t="s">
        <v>48</v>
      </c>
      <c r="B48" s="32">
        <v>83.7</v>
      </c>
      <c r="C48" s="32">
        <v>16.3</v>
      </c>
      <c r="D48" s="33"/>
    </row>
    <row r="49" spans="1:4" ht="11.25" customHeight="1">
      <c r="A49" s="31" t="s">
        <v>49</v>
      </c>
      <c r="B49" s="32">
        <v>75</v>
      </c>
      <c r="C49" s="32">
        <v>25</v>
      </c>
      <c r="D49" s="33"/>
    </row>
    <row r="50" spans="1:4" ht="11.25" customHeight="1">
      <c r="A50" s="31" t="s">
        <v>50</v>
      </c>
      <c r="B50" s="32">
        <v>30.4</v>
      </c>
      <c r="C50" s="32">
        <v>69.599999999999994</v>
      </c>
      <c r="D50" s="5"/>
    </row>
    <row r="51" spans="1:4" ht="11.25" customHeight="1">
      <c r="A51" s="31" t="s">
        <v>51</v>
      </c>
      <c r="B51" s="32">
        <v>80.8</v>
      </c>
      <c r="C51" s="32">
        <v>19.2</v>
      </c>
      <c r="D51" s="6"/>
    </row>
    <row r="52" spans="1:4" ht="11.25" customHeight="1">
      <c r="A52" s="31" t="s">
        <v>52</v>
      </c>
      <c r="B52" s="32">
        <v>36.299999999999997</v>
      </c>
      <c r="C52" s="32">
        <v>63.7</v>
      </c>
      <c r="D52" s="33"/>
    </row>
    <row r="53" spans="1:4" ht="11.25" customHeight="1">
      <c r="A53" s="31" t="s">
        <v>53</v>
      </c>
      <c r="B53" s="32">
        <v>62.3</v>
      </c>
      <c r="C53" s="32">
        <v>37.700000000000003</v>
      </c>
      <c r="D53" s="33"/>
    </row>
    <row r="54" spans="1:4" ht="11.25" customHeight="1">
      <c r="A54" s="12"/>
      <c r="B54" s="32"/>
      <c r="C54" s="32"/>
      <c r="D54" s="33"/>
    </row>
    <row r="55" spans="1:4" ht="11.25" customHeight="1">
      <c r="A55" s="13" t="s">
        <v>54</v>
      </c>
      <c r="B55" s="32"/>
      <c r="C55" s="32"/>
      <c r="D55" s="33"/>
    </row>
    <row r="56" spans="1:4" ht="11.25" customHeight="1">
      <c r="A56" s="36" t="s">
        <v>55</v>
      </c>
      <c r="B56" s="32">
        <v>62</v>
      </c>
      <c r="C56" s="32">
        <v>38</v>
      </c>
      <c r="D56" s="33"/>
    </row>
    <row r="57" spans="1:4" ht="11.25" customHeight="1">
      <c r="A57" s="36" t="s">
        <v>56</v>
      </c>
      <c r="B57" s="32">
        <v>70.5</v>
      </c>
      <c r="C57" s="32">
        <v>29.5</v>
      </c>
      <c r="D57" s="33"/>
    </row>
    <row r="58" spans="1:4" ht="11.25" customHeight="1">
      <c r="A58" s="36" t="s">
        <v>57</v>
      </c>
      <c r="B58" s="32">
        <v>71.2</v>
      </c>
      <c r="C58" s="32">
        <v>28.8</v>
      </c>
      <c r="D58" s="5"/>
    </row>
    <row r="59" spans="1:4" ht="11.25" customHeight="1">
      <c r="A59" s="36" t="s">
        <v>58</v>
      </c>
      <c r="B59" s="32">
        <v>68.7</v>
      </c>
      <c r="C59" s="32">
        <v>31.3</v>
      </c>
      <c r="D59" s="6"/>
    </row>
    <row r="60" spans="1:4" ht="11.25" customHeight="1">
      <c r="A60" s="36" t="s">
        <v>59</v>
      </c>
      <c r="B60" s="32">
        <v>46.9</v>
      </c>
      <c r="C60" s="32">
        <v>53.1</v>
      </c>
      <c r="D60" s="33"/>
    </row>
    <row r="61" spans="1:4" ht="11.25" customHeight="1">
      <c r="A61" s="36" t="s">
        <v>60</v>
      </c>
      <c r="B61" s="32">
        <v>43.2</v>
      </c>
      <c r="C61" s="32">
        <v>56.8</v>
      </c>
      <c r="D61" s="33"/>
    </row>
    <row r="62" spans="1:4" ht="11.25" customHeight="1">
      <c r="A62" s="36" t="s">
        <v>61</v>
      </c>
      <c r="B62" s="32">
        <v>68.099999999999994</v>
      </c>
      <c r="C62" s="32">
        <v>31.9</v>
      </c>
      <c r="D62" s="33"/>
    </row>
    <row r="63" spans="1:4" ht="11.25" customHeight="1">
      <c r="A63" s="36" t="s">
        <v>62</v>
      </c>
      <c r="B63" s="32">
        <v>61.6</v>
      </c>
      <c r="C63" s="32">
        <v>38.4</v>
      </c>
      <c r="D63" s="33"/>
    </row>
    <row r="64" spans="1:4" ht="11.25" customHeight="1">
      <c r="A64" s="36" t="s">
        <v>63</v>
      </c>
      <c r="B64" s="32">
        <v>71.599999999999994</v>
      </c>
      <c r="C64" s="32">
        <v>28.4</v>
      </c>
      <c r="D64" s="33"/>
    </row>
    <row r="65" spans="1:4" ht="11.25" customHeight="1">
      <c r="A65" s="36" t="s">
        <v>64</v>
      </c>
      <c r="B65" s="32">
        <v>67.7</v>
      </c>
      <c r="C65" s="32">
        <v>32.299999999999997</v>
      </c>
      <c r="D65" s="33"/>
    </row>
    <row r="66" spans="1:4" ht="11.25" customHeight="1">
      <c r="A66" s="36" t="s">
        <v>65</v>
      </c>
      <c r="B66" s="32">
        <v>65.7</v>
      </c>
      <c r="C66" s="32">
        <v>34.299999999999997</v>
      </c>
      <c r="D66" s="33"/>
    </row>
    <row r="67" spans="1:4" ht="11.25" customHeight="1">
      <c r="A67" s="36" t="s">
        <v>66</v>
      </c>
      <c r="B67" s="32">
        <v>72</v>
      </c>
      <c r="C67" s="32">
        <v>28</v>
      </c>
      <c r="D67" s="5"/>
    </row>
    <row r="68" spans="1:4" ht="11.25" customHeight="1">
      <c r="A68" s="36" t="s">
        <v>67</v>
      </c>
      <c r="B68" s="32">
        <v>70</v>
      </c>
      <c r="C68" s="32">
        <v>30</v>
      </c>
      <c r="D68" s="6"/>
    </row>
    <row r="69" spans="1:4" ht="11.25" customHeight="1">
      <c r="A69" s="36" t="s">
        <v>68</v>
      </c>
      <c r="B69" s="32">
        <v>68.099999999999994</v>
      </c>
      <c r="C69" s="32">
        <v>31.9</v>
      </c>
      <c r="D69" s="33"/>
    </row>
    <row r="70" spans="1:4" ht="11.25" customHeight="1">
      <c r="A70" s="36" t="s">
        <v>69</v>
      </c>
      <c r="B70" s="32">
        <v>60.2</v>
      </c>
      <c r="C70" s="32">
        <v>39.799999999999997</v>
      </c>
      <c r="D70" s="33"/>
    </row>
    <row r="71" spans="1:4" ht="11.25" customHeight="1">
      <c r="A71" s="36" t="s">
        <v>70</v>
      </c>
      <c r="B71" s="32">
        <v>76.3</v>
      </c>
      <c r="C71" s="32">
        <v>23.7</v>
      </c>
      <c r="D71" s="33"/>
    </row>
    <row r="72" spans="1:4" ht="11.25" customHeight="1">
      <c r="A72" s="36" t="s">
        <v>71</v>
      </c>
      <c r="B72" s="32">
        <v>53.3</v>
      </c>
      <c r="C72" s="32">
        <v>46.7</v>
      </c>
      <c r="D72" s="33"/>
    </row>
    <row r="73" spans="1:4" ht="11.25" customHeight="1">
      <c r="A73" s="36" t="s">
        <v>72</v>
      </c>
      <c r="B73" s="32">
        <v>78.3</v>
      </c>
      <c r="C73" s="32">
        <v>21.7</v>
      </c>
      <c r="D73" s="33"/>
    </row>
    <row r="74" spans="1:4" ht="11.25" customHeight="1">
      <c r="A74" s="36" t="s">
        <v>73</v>
      </c>
      <c r="B74" s="32">
        <v>50.7</v>
      </c>
      <c r="C74" s="32">
        <v>49.3</v>
      </c>
      <c r="D74" s="33"/>
    </row>
    <row r="75" spans="1:4" ht="11.25" customHeight="1">
      <c r="A75" s="36" t="s">
        <v>74</v>
      </c>
      <c r="B75" s="32">
        <v>59.6</v>
      </c>
      <c r="C75" s="32">
        <v>40.4</v>
      </c>
      <c r="D75" s="33"/>
    </row>
    <row r="76" spans="1:4" ht="11.25" customHeight="1">
      <c r="A76" s="36" t="s">
        <v>75</v>
      </c>
      <c r="B76" s="32">
        <v>63.1</v>
      </c>
      <c r="C76" s="32">
        <v>36.9</v>
      </c>
      <c r="D76" s="6"/>
    </row>
    <row r="77" spans="1:4" ht="11.25" customHeight="1">
      <c r="A77" s="36" t="s">
        <v>76</v>
      </c>
      <c r="B77" s="32">
        <v>65.3</v>
      </c>
      <c r="C77" s="32">
        <v>34.700000000000003</v>
      </c>
      <c r="D77" s="33"/>
    </row>
    <row r="78" spans="1:4" ht="11.25" customHeight="1">
      <c r="A78" s="36" t="s">
        <v>77</v>
      </c>
      <c r="B78" s="32">
        <v>73.5</v>
      </c>
      <c r="C78" s="32">
        <v>26.5</v>
      </c>
      <c r="D78" s="33"/>
    </row>
    <row r="79" spans="1:4" ht="11.25" customHeight="1">
      <c r="A79" s="36" t="s">
        <v>78</v>
      </c>
      <c r="B79" s="32">
        <v>73.7</v>
      </c>
      <c r="C79" s="32">
        <v>26.3</v>
      </c>
      <c r="D79" s="33"/>
    </row>
    <row r="80" spans="1:4" ht="11.25" customHeight="1">
      <c r="A80" s="36" t="s">
        <v>79</v>
      </c>
      <c r="B80" s="32">
        <v>56.8</v>
      </c>
      <c r="C80" s="32">
        <v>43.2</v>
      </c>
      <c r="D80" s="33"/>
    </row>
    <row r="81" spans="1:14" ht="11.25" customHeight="1">
      <c r="A81" s="36" t="s">
        <v>80</v>
      </c>
      <c r="B81" s="32">
        <v>67.5</v>
      </c>
      <c r="C81" s="32">
        <v>32.5</v>
      </c>
      <c r="D81" s="33"/>
    </row>
    <row r="82" spans="1:14" s="25" customFormat="1" ht="11.25" customHeight="1">
      <c r="A82" s="37" t="s">
        <v>81</v>
      </c>
      <c r="B82" s="38">
        <v>54.3</v>
      </c>
      <c r="C82" s="38">
        <v>45.7</v>
      </c>
      <c r="D82" s="39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 s="25" customFormat="1" ht="11.25" customHeight="1">
      <c r="A83" s="37" t="s">
        <v>82</v>
      </c>
      <c r="B83" s="38">
        <v>59.9</v>
      </c>
      <c r="C83" s="38">
        <v>40.1</v>
      </c>
      <c r="D83" s="39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 s="25" customFormat="1" ht="11.25" customHeight="1">
      <c r="A84" s="37" t="s">
        <v>83</v>
      </c>
      <c r="B84" s="9">
        <v>65.400000000000006</v>
      </c>
      <c r="C84" s="9">
        <v>34.6</v>
      </c>
      <c r="D84" s="14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 s="25" customFormat="1" ht="11.25" customHeight="1">
      <c r="A85" s="37" t="s">
        <v>84</v>
      </c>
      <c r="B85" s="10">
        <v>62.7</v>
      </c>
      <c r="C85" s="10">
        <v>37.299999999999997</v>
      </c>
      <c r="D85" s="15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 ht="11.25" customHeight="1">
      <c r="A86" s="36" t="s">
        <v>85</v>
      </c>
      <c r="B86" s="32">
        <v>83.7</v>
      </c>
      <c r="C86" s="32">
        <v>16.3</v>
      </c>
      <c r="D86" s="33"/>
    </row>
    <row r="87" spans="1:14" ht="11.25" customHeight="1">
      <c r="A87" s="36" t="s">
        <v>86</v>
      </c>
      <c r="B87" s="32">
        <v>82</v>
      </c>
      <c r="C87" s="32">
        <v>18</v>
      </c>
      <c r="D87" s="33"/>
    </row>
    <row r="88" spans="1:14" ht="11.25" customHeight="1">
      <c r="A88" s="36" t="s">
        <v>87</v>
      </c>
      <c r="B88" s="32">
        <v>57</v>
      </c>
      <c r="C88" s="32">
        <v>43</v>
      </c>
      <c r="D88" s="33"/>
    </row>
    <row r="89" spans="1:14" ht="11.25" customHeight="1">
      <c r="A89" s="36" t="s">
        <v>88</v>
      </c>
      <c r="B89" s="32">
        <v>57.6</v>
      </c>
      <c r="C89" s="32">
        <v>42.4</v>
      </c>
      <c r="D89" s="33"/>
    </row>
    <row r="90" spans="1:14" ht="11.25" customHeight="1">
      <c r="A90" s="36" t="s">
        <v>89</v>
      </c>
      <c r="B90" s="32">
        <v>53.4</v>
      </c>
      <c r="C90" s="32">
        <v>46.6</v>
      </c>
      <c r="D90" s="33"/>
    </row>
    <row r="91" spans="1:14" ht="11.25" customHeight="1">
      <c r="A91" s="36" t="s">
        <v>90</v>
      </c>
      <c r="B91" s="32">
        <v>61</v>
      </c>
      <c r="C91" s="32">
        <v>39</v>
      </c>
      <c r="D91" s="33"/>
    </row>
    <row r="92" spans="1:14" ht="11.25" customHeight="1">
      <c r="A92" s="36" t="s">
        <v>91</v>
      </c>
      <c r="B92" s="32">
        <v>70</v>
      </c>
      <c r="C92" s="32">
        <v>30</v>
      </c>
      <c r="D92" s="33"/>
    </row>
    <row r="93" spans="1:14" ht="11.25" customHeight="1">
      <c r="A93" s="12"/>
      <c r="B93" s="7"/>
      <c r="C93" s="7"/>
      <c r="D93" s="6"/>
    </row>
    <row r="94" spans="1:14" ht="11.25" customHeight="1">
      <c r="A94" s="16" t="s">
        <v>92</v>
      </c>
      <c r="B94" s="32"/>
      <c r="C94" s="32"/>
      <c r="D94" s="33"/>
    </row>
    <row r="95" spans="1:14" ht="11.25" customHeight="1">
      <c r="A95" s="36" t="s">
        <v>93</v>
      </c>
      <c r="B95" s="32">
        <v>60</v>
      </c>
      <c r="C95" s="32">
        <v>40</v>
      </c>
      <c r="D95" s="33"/>
    </row>
    <row r="96" spans="1:14" ht="11.25" customHeight="1">
      <c r="A96" s="36" t="s">
        <v>94</v>
      </c>
      <c r="B96" s="32">
        <v>62</v>
      </c>
      <c r="C96" s="32">
        <v>38</v>
      </c>
      <c r="D96" s="33"/>
    </row>
    <row r="97" spans="1:4" ht="11.25" customHeight="1">
      <c r="A97" s="36" t="s">
        <v>95</v>
      </c>
      <c r="B97" s="32">
        <v>62.1</v>
      </c>
      <c r="C97" s="32">
        <v>37.9</v>
      </c>
      <c r="D97" s="33"/>
    </row>
    <row r="98" spans="1:4" ht="11.25" customHeight="1">
      <c r="A98" s="36" t="s">
        <v>96</v>
      </c>
      <c r="B98" s="32">
        <v>79.5</v>
      </c>
      <c r="C98" s="32">
        <v>20.5</v>
      </c>
      <c r="D98" s="33"/>
    </row>
    <row r="99" spans="1:4" ht="11.25" customHeight="1">
      <c r="A99" s="36" t="s">
        <v>97</v>
      </c>
      <c r="B99" s="32">
        <v>54.1</v>
      </c>
      <c r="C99" s="32">
        <v>45.9</v>
      </c>
      <c r="D99" s="33"/>
    </row>
    <row r="100" spans="1:4" ht="11.25" customHeight="1">
      <c r="A100" s="36" t="s">
        <v>98</v>
      </c>
      <c r="B100" s="32">
        <v>55.1</v>
      </c>
      <c r="C100" s="32">
        <v>44.9</v>
      </c>
      <c r="D100" s="33"/>
    </row>
    <row r="101" spans="1:4" ht="11.25" customHeight="1">
      <c r="A101" s="36" t="s">
        <v>99</v>
      </c>
      <c r="B101" s="32">
        <v>65.2</v>
      </c>
      <c r="C101" s="32">
        <v>34.799999999999997</v>
      </c>
      <c r="D101" s="5"/>
    </row>
    <row r="102" spans="1:4" ht="11.25" customHeight="1">
      <c r="A102" s="36" t="s">
        <v>100</v>
      </c>
      <c r="B102" s="32">
        <v>61.8</v>
      </c>
      <c r="C102" s="32">
        <v>38.200000000000003</v>
      </c>
      <c r="D102" s="6"/>
    </row>
    <row r="103" spans="1:4" ht="11.25" customHeight="1">
      <c r="A103" s="36" t="s">
        <v>101</v>
      </c>
      <c r="B103" s="32">
        <v>64.3</v>
      </c>
      <c r="C103" s="32">
        <v>35.700000000000003</v>
      </c>
      <c r="D103" s="33"/>
    </row>
    <row r="104" spans="1:4" ht="11.25" customHeight="1">
      <c r="A104" s="36" t="s">
        <v>102</v>
      </c>
      <c r="B104" s="32">
        <v>62.8</v>
      </c>
      <c r="C104" s="32">
        <v>37.200000000000003</v>
      </c>
      <c r="D104" s="33"/>
    </row>
    <row r="105" spans="1:4" ht="11.25" customHeight="1">
      <c r="A105" s="36" t="s">
        <v>103</v>
      </c>
      <c r="B105" s="32">
        <v>51.5</v>
      </c>
      <c r="C105" s="32">
        <v>48.5</v>
      </c>
      <c r="D105" s="33"/>
    </row>
    <row r="106" spans="1:4" ht="11.25" customHeight="1">
      <c r="A106" s="36" t="s">
        <v>104</v>
      </c>
      <c r="B106" s="32">
        <v>60.5</v>
      </c>
      <c r="C106" s="32">
        <v>39.5</v>
      </c>
      <c r="D106" s="33"/>
    </row>
    <row r="107" spans="1:4" ht="11.25" customHeight="1">
      <c r="A107" s="36" t="s">
        <v>105</v>
      </c>
      <c r="B107" s="32">
        <v>76.599999999999994</v>
      </c>
      <c r="C107" s="32">
        <v>23.4</v>
      </c>
      <c r="D107" s="33"/>
    </row>
    <row r="108" spans="1:4" ht="11.25" customHeight="1">
      <c r="A108" s="36" t="s">
        <v>106</v>
      </c>
      <c r="B108" s="32">
        <v>49.2</v>
      </c>
      <c r="C108" s="32">
        <v>50.8</v>
      </c>
      <c r="D108" s="33"/>
    </row>
    <row r="109" spans="1:4" ht="11.25" customHeight="1">
      <c r="A109" s="36" t="s">
        <v>107</v>
      </c>
      <c r="B109" s="32">
        <v>62.8</v>
      </c>
      <c r="C109" s="32">
        <v>37.200000000000003</v>
      </c>
      <c r="D109" s="33"/>
    </row>
    <row r="110" spans="1:4" ht="11.25" customHeight="1">
      <c r="A110" s="36" t="s">
        <v>108</v>
      </c>
      <c r="B110" s="32">
        <v>50.7</v>
      </c>
      <c r="C110" s="32">
        <v>49.3</v>
      </c>
      <c r="D110" s="6"/>
    </row>
    <row r="111" spans="1:4" ht="11.25" customHeight="1">
      <c r="A111" s="36" t="s">
        <v>109</v>
      </c>
      <c r="B111" s="32">
        <v>46.7</v>
      </c>
      <c r="C111" s="32">
        <v>53.3</v>
      </c>
      <c r="D111" s="33"/>
    </row>
    <row r="112" spans="1:4" ht="11.25" customHeight="1">
      <c r="A112" s="36" t="s">
        <v>110</v>
      </c>
      <c r="B112" s="32">
        <v>63.4</v>
      </c>
      <c r="C112" s="32">
        <v>36.6</v>
      </c>
      <c r="D112" s="33"/>
    </row>
    <row r="113" spans="1:14" ht="11.25" customHeight="1">
      <c r="A113" s="36" t="s">
        <v>111</v>
      </c>
      <c r="B113" s="32">
        <v>67.7</v>
      </c>
      <c r="C113" s="32">
        <v>32.299999999999997</v>
      </c>
      <c r="D113" s="33"/>
    </row>
    <row r="114" spans="1:14" ht="11.25" customHeight="1">
      <c r="A114" s="36" t="s">
        <v>112</v>
      </c>
      <c r="B114" s="32">
        <v>60.4</v>
      </c>
      <c r="C114" s="32">
        <v>39.6</v>
      </c>
      <c r="D114" s="33"/>
    </row>
    <row r="115" spans="1:14" s="25" customFormat="1" ht="11.25" customHeight="1">
      <c r="A115" s="37" t="s">
        <v>113</v>
      </c>
      <c r="B115" s="38">
        <v>43.9</v>
      </c>
      <c r="C115" s="38">
        <v>56.1</v>
      </c>
      <c r="D115" s="38"/>
      <c r="E115" s="23"/>
      <c r="F115" s="23"/>
      <c r="G115" s="23"/>
      <c r="H115" s="23"/>
      <c r="I115" s="23"/>
      <c r="J115" s="23"/>
      <c r="K115" s="23"/>
      <c r="L115" s="23"/>
      <c r="M115" s="23"/>
      <c r="N115" s="23"/>
    </row>
    <row r="116" spans="1:14" s="25" customFormat="1" ht="11.25" customHeight="1">
      <c r="A116" s="37" t="s">
        <v>114</v>
      </c>
      <c r="B116" s="38">
        <v>65.5</v>
      </c>
      <c r="C116" s="38">
        <v>34.5</v>
      </c>
      <c r="D116" s="38"/>
      <c r="E116" s="23"/>
      <c r="F116" s="23"/>
      <c r="G116" s="23"/>
      <c r="H116" s="23"/>
      <c r="I116" s="23"/>
      <c r="J116" s="23"/>
      <c r="K116" s="23"/>
      <c r="L116" s="23"/>
      <c r="M116" s="23"/>
      <c r="N116" s="23"/>
    </row>
    <row r="117" spans="1:14" ht="11.25" customHeight="1">
      <c r="A117" s="36" t="s">
        <v>115</v>
      </c>
      <c r="B117" s="32">
        <v>63.8</v>
      </c>
      <c r="C117" s="32">
        <v>36.200000000000003</v>
      </c>
      <c r="D117" s="33"/>
    </row>
    <row r="118" spans="1:14" ht="11.25" customHeight="1">
      <c r="A118" s="36" t="s">
        <v>116</v>
      </c>
      <c r="B118" s="32">
        <v>60.9</v>
      </c>
      <c r="C118" s="32">
        <v>39.1</v>
      </c>
      <c r="D118" s="5"/>
    </row>
    <row r="119" spans="1:14" ht="11.25" customHeight="1">
      <c r="A119" s="36" t="s">
        <v>117</v>
      </c>
      <c r="B119" s="32">
        <v>60.3</v>
      </c>
      <c r="C119" s="32">
        <v>39.700000000000003</v>
      </c>
      <c r="D119" s="6"/>
    </row>
    <row r="120" spans="1:14" ht="11.25" customHeight="1">
      <c r="A120" s="36" t="s">
        <v>118</v>
      </c>
      <c r="B120" s="32">
        <v>61.6</v>
      </c>
      <c r="C120" s="32">
        <v>38.4</v>
      </c>
      <c r="D120" s="33"/>
    </row>
    <row r="121" spans="1:14" ht="11.25" customHeight="1">
      <c r="A121" s="36" t="s">
        <v>119</v>
      </c>
      <c r="B121" s="32">
        <v>54.6</v>
      </c>
      <c r="C121" s="32">
        <v>45.4</v>
      </c>
      <c r="D121" s="33"/>
    </row>
    <row r="122" spans="1:14" ht="11.25" customHeight="1">
      <c r="A122" s="36" t="s">
        <v>120</v>
      </c>
      <c r="B122" s="32">
        <v>72.7</v>
      </c>
      <c r="C122" s="32">
        <v>27.3</v>
      </c>
      <c r="D122" s="33"/>
    </row>
    <row r="123" spans="1:14" ht="11.25" customHeight="1">
      <c r="A123" s="36" t="s">
        <v>121</v>
      </c>
      <c r="B123" s="32">
        <v>55.6</v>
      </c>
      <c r="C123" s="32">
        <v>44.4</v>
      </c>
      <c r="D123" s="33"/>
    </row>
    <row r="124" spans="1:14" ht="11.25" customHeight="1">
      <c r="A124" s="36" t="s">
        <v>122</v>
      </c>
      <c r="B124" s="32">
        <v>56.8</v>
      </c>
      <c r="C124" s="32">
        <v>43.2</v>
      </c>
      <c r="D124" s="33"/>
    </row>
    <row r="125" spans="1:14" ht="11.25" customHeight="1">
      <c r="A125" s="12"/>
      <c r="B125" s="32"/>
      <c r="C125" s="32"/>
      <c r="D125" s="33"/>
    </row>
    <row r="126" spans="1:14" ht="11.25" customHeight="1">
      <c r="A126" s="13" t="s">
        <v>123</v>
      </c>
      <c r="B126" s="17"/>
      <c r="C126" s="17"/>
      <c r="D126" s="5"/>
    </row>
    <row r="127" spans="1:14" ht="11.25" customHeight="1">
      <c r="A127" s="36" t="s">
        <v>124</v>
      </c>
      <c r="B127" s="32">
        <v>70.099999999999994</v>
      </c>
      <c r="C127" s="32">
        <v>29.9</v>
      </c>
      <c r="D127" s="6"/>
    </row>
    <row r="128" spans="1:14" ht="11.25" customHeight="1">
      <c r="A128" s="36" t="s">
        <v>125</v>
      </c>
      <c r="B128" s="32">
        <v>52.3</v>
      </c>
      <c r="C128" s="32">
        <v>47.7</v>
      </c>
      <c r="D128" s="33"/>
    </row>
    <row r="129" spans="1:4" ht="11.25" customHeight="1">
      <c r="A129" s="36" t="s">
        <v>126</v>
      </c>
      <c r="B129" s="32">
        <v>68.5</v>
      </c>
      <c r="C129" s="32">
        <v>31.5</v>
      </c>
      <c r="D129" s="33"/>
    </row>
    <row r="130" spans="1:4" ht="11.25" customHeight="1">
      <c r="A130" s="36" t="s">
        <v>127</v>
      </c>
      <c r="B130" s="32">
        <v>53.3</v>
      </c>
      <c r="C130" s="32">
        <v>46.7</v>
      </c>
      <c r="D130" s="33"/>
    </row>
    <row r="131" spans="1:4" ht="11.25" customHeight="1">
      <c r="A131" s="36" t="s">
        <v>128</v>
      </c>
      <c r="B131" s="32">
        <v>63.3</v>
      </c>
      <c r="C131" s="32">
        <v>36.700000000000003</v>
      </c>
      <c r="D131" s="33"/>
    </row>
    <row r="132" spans="1:4" ht="11.25" customHeight="1">
      <c r="A132" s="36" t="s">
        <v>129</v>
      </c>
      <c r="B132" s="32">
        <v>68.099999999999994</v>
      </c>
      <c r="C132" s="32">
        <v>31.9</v>
      </c>
      <c r="D132" s="33"/>
    </row>
    <row r="133" spans="1:4" ht="11.25" customHeight="1">
      <c r="A133" s="36" t="s">
        <v>130</v>
      </c>
      <c r="B133" s="32">
        <v>60.4</v>
      </c>
      <c r="C133" s="32">
        <v>39.6</v>
      </c>
      <c r="D133" s="33"/>
    </row>
    <row r="134" spans="1:4" ht="11.25" customHeight="1">
      <c r="A134" s="36" t="s">
        <v>131</v>
      </c>
      <c r="B134" s="32">
        <v>64.7</v>
      </c>
      <c r="C134" s="32">
        <v>35.299999999999997</v>
      </c>
      <c r="D134" s="33"/>
    </row>
    <row r="135" spans="1:4" ht="11.25" customHeight="1">
      <c r="A135" s="36" t="s">
        <v>132</v>
      </c>
      <c r="B135" s="32">
        <v>61.3</v>
      </c>
      <c r="C135" s="32">
        <v>38.700000000000003</v>
      </c>
      <c r="D135" s="5"/>
    </row>
    <row r="136" spans="1:4" ht="11.25" customHeight="1">
      <c r="A136" s="36" t="s">
        <v>133</v>
      </c>
      <c r="B136" s="32">
        <v>61.6</v>
      </c>
      <c r="C136" s="32">
        <v>38.4</v>
      </c>
      <c r="D136" s="6"/>
    </row>
    <row r="137" spans="1:4" ht="11.25" customHeight="1">
      <c r="A137" s="36" t="s">
        <v>134</v>
      </c>
      <c r="B137" s="32">
        <v>61</v>
      </c>
      <c r="C137" s="32">
        <v>39</v>
      </c>
      <c r="D137" s="33"/>
    </row>
    <row r="138" spans="1:4" ht="11.25" customHeight="1">
      <c r="A138" s="12"/>
      <c r="B138" s="32"/>
      <c r="C138" s="32"/>
      <c r="D138" s="33"/>
    </row>
    <row r="139" spans="1:4" ht="11.25" customHeight="1">
      <c r="A139" s="16" t="s">
        <v>135</v>
      </c>
      <c r="B139" s="32"/>
      <c r="C139" s="32"/>
      <c r="D139" s="33"/>
    </row>
    <row r="140" spans="1:4" ht="11.25" customHeight="1">
      <c r="A140" s="36" t="s">
        <v>136</v>
      </c>
      <c r="B140" s="32">
        <v>67.099999999999994</v>
      </c>
      <c r="C140" s="32">
        <v>32.9</v>
      </c>
      <c r="D140" s="33"/>
    </row>
    <row r="141" spans="1:4" ht="11.25" customHeight="1">
      <c r="A141" s="36" t="s">
        <v>137</v>
      </c>
      <c r="B141" s="32">
        <v>57</v>
      </c>
      <c r="C141" s="32">
        <v>43</v>
      </c>
      <c r="D141" s="33"/>
    </row>
    <row r="142" spans="1:4" ht="11.25" customHeight="1">
      <c r="A142" s="36" t="s">
        <v>138</v>
      </c>
      <c r="B142" s="32">
        <v>60.2</v>
      </c>
      <c r="C142" s="32">
        <v>39.799999999999997</v>
      </c>
      <c r="D142" s="33"/>
    </row>
    <row r="143" spans="1:4" ht="11.25" customHeight="1">
      <c r="A143" s="36" t="s">
        <v>139</v>
      </c>
      <c r="B143" s="32">
        <v>58.8</v>
      </c>
      <c r="C143" s="32">
        <v>41.2</v>
      </c>
      <c r="D143" s="6"/>
    </row>
    <row r="144" spans="1:4" ht="11.25" customHeight="1">
      <c r="A144" s="36" t="s">
        <v>140</v>
      </c>
      <c r="B144" s="32">
        <v>72.2</v>
      </c>
      <c r="C144" s="32">
        <v>27.8</v>
      </c>
      <c r="D144" s="33"/>
    </row>
    <row r="145" spans="1:4" ht="11.25" customHeight="1">
      <c r="A145" s="36" t="s">
        <v>141</v>
      </c>
      <c r="B145" s="32">
        <v>59.2</v>
      </c>
      <c r="C145" s="32">
        <v>40.799999999999997</v>
      </c>
      <c r="D145" s="33"/>
    </row>
    <row r="146" spans="1:4" ht="11.25" customHeight="1">
      <c r="A146" s="36" t="s">
        <v>142</v>
      </c>
      <c r="B146" s="32">
        <v>63.8</v>
      </c>
      <c r="C146" s="32">
        <v>36.200000000000003</v>
      </c>
      <c r="D146" s="33"/>
    </row>
    <row r="147" spans="1:4" ht="11.25" customHeight="1">
      <c r="A147" s="36" t="s">
        <v>143</v>
      </c>
      <c r="B147" s="32">
        <v>70.099999999999994</v>
      </c>
      <c r="C147" s="32">
        <v>29.9</v>
      </c>
      <c r="D147" s="33"/>
    </row>
    <row r="148" spans="1:4" ht="11.25" customHeight="1">
      <c r="A148" s="36" t="s">
        <v>144</v>
      </c>
      <c r="B148" s="32">
        <v>62.4</v>
      </c>
      <c r="C148" s="32">
        <v>37.6</v>
      </c>
      <c r="D148" s="33"/>
    </row>
    <row r="149" spans="1:4" ht="11.25" customHeight="1">
      <c r="A149" s="36" t="s">
        <v>145</v>
      </c>
      <c r="B149" s="32">
        <v>68</v>
      </c>
      <c r="C149" s="32">
        <v>32</v>
      </c>
      <c r="D149" s="33"/>
    </row>
    <row r="150" spans="1:4" ht="11.25" customHeight="1">
      <c r="A150" s="36" t="s">
        <v>146</v>
      </c>
      <c r="B150" s="32">
        <v>56.2</v>
      </c>
      <c r="C150" s="32">
        <v>43.8</v>
      </c>
      <c r="D150" s="33"/>
    </row>
    <row r="151" spans="1:4" ht="11.25" customHeight="1">
      <c r="A151" s="36" t="s">
        <v>147</v>
      </c>
      <c r="B151" s="32">
        <v>63.9</v>
      </c>
      <c r="C151" s="32">
        <v>36.1</v>
      </c>
      <c r="D151" s="5"/>
    </row>
    <row r="152" spans="1:4" ht="11.25" customHeight="1">
      <c r="A152" s="36" t="s">
        <v>148</v>
      </c>
      <c r="B152" s="32">
        <v>71.5</v>
      </c>
      <c r="C152" s="32">
        <v>28.5</v>
      </c>
      <c r="D152" s="6"/>
    </row>
    <row r="153" spans="1:4" ht="11.25" customHeight="1">
      <c r="A153" s="36" t="s">
        <v>149</v>
      </c>
      <c r="B153" s="32">
        <v>61.1</v>
      </c>
      <c r="C153" s="32">
        <v>38.9</v>
      </c>
      <c r="D153" s="33"/>
    </row>
    <row r="154" spans="1:4" ht="11.25" customHeight="1">
      <c r="A154" s="36" t="s">
        <v>150</v>
      </c>
      <c r="B154" s="32">
        <v>64.7</v>
      </c>
      <c r="C154" s="32">
        <v>35.299999999999997</v>
      </c>
      <c r="D154" s="33"/>
    </row>
    <row r="155" spans="1:4" ht="11.25" customHeight="1">
      <c r="A155" s="36" t="s">
        <v>151</v>
      </c>
      <c r="B155" s="32">
        <v>61.6</v>
      </c>
      <c r="C155" s="32">
        <v>38.4</v>
      </c>
      <c r="D155" s="33"/>
    </row>
    <row r="156" spans="1:4" ht="11.25" customHeight="1">
      <c r="A156" s="12"/>
      <c r="B156" s="32"/>
      <c r="C156" s="32"/>
      <c r="D156" s="33"/>
    </row>
    <row r="157" spans="1:4" ht="11.25" customHeight="1">
      <c r="A157" s="13" t="s">
        <v>152</v>
      </c>
      <c r="B157" s="32"/>
      <c r="C157" s="32"/>
      <c r="D157" s="33"/>
    </row>
    <row r="158" spans="1:4" ht="11.25" customHeight="1">
      <c r="A158" s="36" t="s">
        <v>153</v>
      </c>
      <c r="B158" s="32">
        <v>61.7</v>
      </c>
      <c r="C158" s="32">
        <v>38.299999999999997</v>
      </c>
      <c r="D158" s="33"/>
    </row>
    <row r="159" spans="1:4" ht="11.25" customHeight="1">
      <c r="A159" s="36" t="s">
        <v>154</v>
      </c>
      <c r="B159" s="32">
        <v>54</v>
      </c>
      <c r="C159" s="32">
        <v>46</v>
      </c>
      <c r="D159" s="5"/>
    </row>
    <row r="160" spans="1:4" ht="11.25" customHeight="1">
      <c r="A160" s="36" t="s">
        <v>155</v>
      </c>
      <c r="B160" s="32">
        <v>73.8</v>
      </c>
      <c r="C160" s="32">
        <v>26.2</v>
      </c>
      <c r="D160" s="6"/>
    </row>
    <row r="161" spans="1:4" ht="11.25" customHeight="1">
      <c r="A161" s="36" t="s">
        <v>156</v>
      </c>
      <c r="B161" s="32">
        <v>68.8</v>
      </c>
      <c r="C161" s="32">
        <v>31.2</v>
      </c>
      <c r="D161" s="33"/>
    </row>
    <row r="162" spans="1:4" ht="11.25" customHeight="1">
      <c r="A162" s="36" t="s">
        <v>157</v>
      </c>
      <c r="B162" s="32">
        <v>58.7</v>
      </c>
      <c r="C162" s="32">
        <v>41.3</v>
      </c>
      <c r="D162" s="33"/>
    </row>
    <row r="163" spans="1:4" ht="11.25" customHeight="1">
      <c r="A163" s="12"/>
      <c r="B163" s="32"/>
      <c r="C163" s="32"/>
      <c r="D163" s="33"/>
    </row>
    <row r="164" spans="1:4">
      <c r="A164" s="18" t="s">
        <v>158</v>
      </c>
      <c r="B164" s="32"/>
      <c r="C164" s="32"/>
      <c r="D164" s="33"/>
    </row>
    <row r="165" spans="1:4" ht="11.25" customHeight="1">
      <c r="A165" s="40" t="s">
        <v>159</v>
      </c>
      <c r="B165" s="32">
        <v>54.5</v>
      </c>
      <c r="C165" s="32">
        <v>45.5</v>
      </c>
      <c r="D165" s="33"/>
    </row>
    <row r="166" spans="1:4" ht="11.25" customHeight="1">
      <c r="A166" s="40" t="s">
        <v>160</v>
      </c>
      <c r="B166" s="32">
        <v>65.3</v>
      </c>
      <c r="C166" s="32">
        <v>34.700000000000003</v>
      </c>
      <c r="D166" s="33"/>
    </row>
    <row r="167" spans="1:4" ht="11.25" customHeight="1">
      <c r="A167" s="12"/>
      <c r="B167" s="7"/>
      <c r="C167" s="7"/>
      <c r="D167" s="6"/>
    </row>
    <row r="168" spans="1:4" ht="21.4">
      <c r="A168" s="19" t="s">
        <v>161</v>
      </c>
      <c r="B168" s="32"/>
      <c r="C168" s="32"/>
      <c r="D168" s="33"/>
    </row>
    <row r="169" spans="1:4" ht="11.25" customHeight="1">
      <c r="A169" s="40" t="s">
        <v>162</v>
      </c>
      <c r="B169" s="32">
        <v>74.099999999999994</v>
      </c>
      <c r="C169" s="32">
        <v>25.9</v>
      </c>
      <c r="D169" s="33"/>
    </row>
    <row r="170" spans="1:4" ht="11.25" customHeight="1">
      <c r="A170" s="40" t="s">
        <v>163</v>
      </c>
      <c r="B170" s="32">
        <v>74</v>
      </c>
      <c r="C170" s="32">
        <v>26</v>
      </c>
      <c r="D170" s="33"/>
    </row>
    <row r="171" spans="1:4" ht="11.25" customHeight="1">
      <c r="B171" s="32"/>
      <c r="C171" s="32"/>
      <c r="D171" s="33"/>
    </row>
    <row r="172" spans="1:4" ht="11.25" customHeight="1">
      <c r="A172" s="30" t="s">
        <v>164</v>
      </c>
      <c r="B172" s="32"/>
      <c r="C172" s="32"/>
      <c r="D172" s="33"/>
    </row>
    <row r="173" spans="1:4" ht="11.25" customHeight="1">
      <c r="A173" s="20" t="s">
        <v>4</v>
      </c>
      <c r="B173" s="32">
        <v>61.6</v>
      </c>
      <c r="C173" s="32">
        <v>38.4</v>
      </c>
      <c r="D173" s="33"/>
    </row>
    <row r="174" spans="1:4" customFormat="1" ht="11.25" customHeight="1"/>
    <row r="175" spans="1:4" customFormat="1" ht="11.25" customHeight="1"/>
    <row r="176" spans="1:4" customFormat="1" ht="11.25" customHeight="1"/>
    <row r="177" customFormat="1" ht="11.25" customHeight="1"/>
    <row r="178" customFormat="1" ht="11.25" customHeight="1"/>
    <row r="179" customFormat="1" ht="11.25" customHeight="1"/>
    <row r="180" customFormat="1" ht="11.25" customHeight="1"/>
    <row r="181" customFormat="1" ht="11.25" customHeight="1"/>
    <row r="182" customFormat="1" ht="11.25" customHeight="1"/>
    <row r="183" customFormat="1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6"/>
  <sheetViews>
    <sheetView workbookViewId="0">
      <pane xSplit="12" ySplit="4" topLeftCell="M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12" width="12.73046875" style="55" customWidth="1"/>
    <col min="13" max="238" width="9.1328125" style="53"/>
    <col min="239" max="239" width="22.1328125" style="53" customWidth="1"/>
    <col min="240" max="243" width="9.265625" style="53" customWidth="1"/>
    <col min="244" max="244" width="9.73046875" style="53" customWidth="1"/>
    <col min="245" max="245" width="9.265625" style="53" customWidth="1"/>
    <col min="246" max="246" width="3.265625" style="53" customWidth="1"/>
    <col min="247" max="247" width="9.86328125" style="53" bestFit="1" customWidth="1"/>
    <col min="248" max="252" width="9.265625" style="53" customWidth="1"/>
    <col min="253" max="253" width="9.86328125" style="53" bestFit="1" customWidth="1"/>
    <col min="254" max="256" width="9.265625" style="53" customWidth="1"/>
    <col min="257" max="494" width="9.1328125" style="53"/>
    <col min="495" max="495" width="22.1328125" style="53" customWidth="1"/>
    <col min="496" max="499" width="9.265625" style="53" customWidth="1"/>
    <col min="500" max="500" width="9.73046875" style="53" customWidth="1"/>
    <col min="501" max="501" width="9.265625" style="53" customWidth="1"/>
    <col min="502" max="502" width="3.265625" style="53" customWidth="1"/>
    <col min="503" max="503" width="9.86328125" style="53" bestFit="1" customWidth="1"/>
    <col min="504" max="508" width="9.265625" style="53" customWidth="1"/>
    <col min="509" max="509" width="9.86328125" style="53" bestFit="1" customWidth="1"/>
    <col min="510" max="512" width="9.265625" style="53" customWidth="1"/>
    <col min="513" max="750" width="9.1328125" style="53"/>
    <col min="751" max="751" width="22.1328125" style="53" customWidth="1"/>
    <col min="752" max="755" width="9.265625" style="53" customWidth="1"/>
    <col min="756" max="756" width="9.73046875" style="53" customWidth="1"/>
    <col min="757" max="757" width="9.265625" style="53" customWidth="1"/>
    <col min="758" max="758" width="3.265625" style="53" customWidth="1"/>
    <col min="759" max="759" width="9.86328125" style="53" bestFit="1" customWidth="1"/>
    <col min="760" max="764" width="9.265625" style="53" customWidth="1"/>
    <col min="765" max="765" width="9.86328125" style="53" bestFit="1" customWidth="1"/>
    <col min="766" max="768" width="9.265625" style="53" customWidth="1"/>
    <col min="769" max="1006" width="9.1328125" style="53"/>
    <col min="1007" max="1007" width="22.1328125" style="53" customWidth="1"/>
    <col min="1008" max="1011" width="9.265625" style="53" customWidth="1"/>
    <col min="1012" max="1012" width="9.73046875" style="53" customWidth="1"/>
    <col min="1013" max="1013" width="9.265625" style="53" customWidth="1"/>
    <col min="1014" max="1014" width="3.265625" style="53" customWidth="1"/>
    <col min="1015" max="1015" width="9.86328125" style="53" bestFit="1" customWidth="1"/>
    <col min="1016" max="1020" width="9.265625" style="53" customWidth="1"/>
    <col min="1021" max="1021" width="9.86328125" style="53" bestFit="1" customWidth="1"/>
    <col min="1022" max="1024" width="9.265625" style="53" customWidth="1"/>
    <col min="1025" max="1262" width="9.1328125" style="53"/>
    <col min="1263" max="1263" width="22.1328125" style="53" customWidth="1"/>
    <col min="1264" max="1267" width="9.265625" style="53" customWidth="1"/>
    <col min="1268" max="1268" width="9.73046875" style="53" customWidth="1"/>
    <col min="1269" max="1269" width="9.265625" style="53" customWidth="1"/>
    <col min="1270" max="1270" width="3.265625" style="53" customWidth="1"/>
    <col min="1271" max="1271" width="9.86328125" style="53" bestFit="1" customWidth="1"/>
    <col min="1272" max="1276" width="9.265625" style="53" customWidth="1"/>
    <col min="1277" max="1277" width="9.86328125" style="53" bestFit="1" customWidth="1"/>
    <col min="1278" max="1280" width="9.265625" style="53" customWidth="1"/>
    <col min="1281" max="1518" width="9.1328125" style="53"/>
    <col min="1519" max="1519" width="22.1328125" style="53" customWidth="1"/>
    <col min="1520" max="1523" width="9.265625" style="53" customWidth="1"/>
    <col min="1524" max="1524" width="9.73046875" style="53" customWidth="1"/>
    <col min="1525" max="1525" width="9.265625" style="53" customWidth="1"/>
    <col min="1526" max="1526" width="3.265625" style="53" customWidth="1"/>
    <col min="1527" max="1527" width="9.86328125" style="53" bestFit="1" customWidth="1"/>
    <col min="1528" max="1532" width="9.265625" style="53" customWidth="1"/>
    <col min="1533" max="1533" width="9.86328125" style="53" bestFit="1" customWidth="1"/>
    <col min="1534" max="1536" width="9.265625" style="53" customWidth="1"/>
    <col min="1537" max="1774" width="9.1328125" style="53"/>
    <col min="1775" max="1775" width="22.1328125" style="53" customWidth="1"/>
    <col min="1776" max="1779" width="9.265625" style="53" customWidth="1"/>
    <col min="1780" max="1780" width="9.73046875" style="53" customWidth="1"/>
    <col min="1781" max="1781" width="9.265625" style="53" customWidth="1"/>
    <col min="1782" max="1782" width="3.265625" style="53" customWidth="1"/>
    <col min="1783" max="1783" width="9.86328125" style="53" bestFit="1" customWidth="1"/>
    <col min="1784" max="1788" width="9.265625" style="53" customWidth="1"/>
    <col min="1789" max="1789" width="9.86328125" style="53" bestFit="1" customWidth="1"/>
    <col min="1790" max="1792" width="9.265625" style="53" customWidth="1"/>
    <col min="1793" max="2030" width="9.1328125" style="53"/>
    <col min="2031" max="2031" width="22.1328125" style="53" customWidth="1"/>
    <col min="2032" max="2035" width="9.265625" style="53" customWidth="1"/>
    <col min="2036" max="2036" width="9.73046875" style="53" customWidth="1"/>
    <col min="2037" max="2037" width="9.265625" style="53" customWidth="1"/>
    <col min="2038" max="2038" width="3.265625" style="53" customWidth="1"/>
    <col min="2039" max="2039" width="9.86328125" style="53" bestFit="1" customWidth="1"/>
    <col min="2040" max="2044" width="9.265625" style="53" customWidth="1"/>
    <col min="2045" max="2045" width="9.86328125" style="53" bestFit="1" customWidth="1"/>
    <col min="2046" max="2048" width="9.265625" style="53" customWidth="1"/>
    <col min="2049" max="2286" width="9.1328125" style="53"/>
    <col min="2287" max="2287" width="22.1328125" style="53" customWidth="1"/>
    <col min="2288" max="2291" width="9.265625" style="53" customWidth="1"/>
    <col min="2292" max="2292" width="9.73046875" style="53" customWidth="1"/>
    <col min="2293" max="2293" width="9.265625" style="53" customWidth="1"/>
    <col min="2294" max="2294" width="3.265625" style="53" customWidth="1"/>
    <col min="2295" max="2295" width="9.86328125" style="53" bestFit="1" customWidth="1"/>
    <col min="2296" max="2300" width="9.265625" style="53" customWidth="1"/>
    <col min="2301" max="2301" width="9.86328125" style="53" bestFit="1" customWidth="1"/>
    <col min="2302" max="2304" width="9.265625" style="53" customWidth="1"/>
    <col min="2305" max="2542" width="9.1328125" style="53"/>
    <col min="2543" max="2543" width="22.1328125" style="53" customWidth="1"/>
    <col min="2544" max="2547" width="9.265625" style="53" customWidth="1"/>
    <col min="2548" max="2548" width="9.73046875" style="53" customWidth="1"/>
    <col min="2549" max="2549" width="9.265625" style="53" customWidth="1"/>
    <col min="2550" max="2550" width="3.265625" style="53" customWidth="1"/>
    <col min="2551" max="2551" width="9.86328125" style="53" bestFit="1" customWidth="1"/>
    <col min="2552" max="2556" width="9.265625" style="53" customWidth="1"/>
    <col min="2557" max="2557" width="9.86328125" style="53" bestFit="1" customWidth="1"/>
    <col min="2558" max="2560" width="9.265625" style="53" customWidth="1"/>
    <col min="2561" max="2798" width="9.1328125" style="53"/>
    <col min="2799" max="2799" width="22.1328125" style="53" customWidth="1"/>
    <col min="2800" max="2803" width="9.265625" style="53" customWidth="1"/>
    <col min="2804" max="2804" width="9.73046875" style="53" customWidth="1"/>
    <col min="2805" max="2805" width="9.265625" style="53" customWidth="1"/>
    <col min="2806" max="2806" width="3.265625" style="53" customWidth="1"/>
    <col min="2807" max="2807" width="9.86328125" style="53" bestFit="1" customWidth="1"/>
    <col min="2808" max="2812" width="9.265625" style="53" customWidth="1"/>
    <col min="2813" max="2813" width="9.86328125" style="53" bestFit="1" customWidth="1"/>
    <col min="2814" max="2816" width="9.265625" style="53" customWidth="1"/>
    <col min="2817" max="3054" width="9.1328125" style="53"/>
    <col min="3055" max="3055" width="22.1328125" style="53" customWidth="1"/>
    <col min="3056" max="3059" width="9.265625" style="53" customWidth="1"/>
    <col min="3060" max="3060" width="9.73046875" style="53" customWidth="1"/>
    <col min="3061" max="3061" width="9.265625" style="53" customWidth="1"/>
    <col min="3062" max="3062" width="3.265625" style="53" customWidth="1"/>
    <col min="3063" max="3063" width="9.86328125" style="53" bestFit="1" customWidth="1"/>
    <col min="3064" max="3068" width="9.265625" style="53" customWidth="1"/>
    <col min="3069" max="3069" width="9.86328125" style="53" bestFit="1" customWidth="1"/>
    <col min="3070" max="3072" width="9.265625" style="53" customWidth="1"/>
    <col min="3073" max="3310" width="9.1328125" style="53"/>
    <col min="3311" max="3311" width="22.1328125" style="53" customWidth="1"/>
    <col min="3312" max="3315" width="9.265625" style="53" customWidth="1"/>
    <col min="3316" max="3316" width="9.73046875" style="53" customWidth="1"/>
    <col min="3317" max="3317" width="9.265625" style="53" customWidth="1"/>
    <col min="3318" max="3318" width="3.265625" style="53" customWidth="1"/>
    <col min="3319" max="3319" width="9.86328125" style="53" bestFit="1" customWidth="1"/>
    <col min="3320" max="3324" width="9.265625" style="53" customWidth="1"/>
    <col min="3325" max="3325" width="9.86328125" style="53" bestFit="1" customWidth="1"/>
    <col min="3326" max="3328" width="9.265625" style="53" customWidth="1"/>
    <col min="3329" max="3566" width="9.1328125" style="53"/>
    <col min="3567" max="3567" width="22.1328125" style="53" customWidth="1"/>
    <col min="3568" max="3571" width="9.265625" style="53" customWidth="1"/>
    <col min="3572" max="3572" width="9.73046875" style="53" customWidth="1"/>
    <col min="3573" max="3573" width="9.265625" style="53" customWidth="1"/>
    <col min="3574" max="3574" width="3.265625" style="53" customWidth="1"/>
    <col min="3575" max="3575" width="9.86328125" style="53" bestFit="1" customWidth="1"/>
    <col min="3576" max="3580" width="9.265625" style="53" customWidth="1"/>
    <col min="3581" max="3581" width="9.86328125" style="53" bestFit="1" customWidth="1"/>
    <col min="3582" max="3584" width="9.265625" style="53" customWidth="1"/>
    <col min="3585" max="3822" width="9.1328125" style="53"/>
    <col min="3823" max="3823" width="22.1328125" style="53" customWidth="1"/>
    <col min="3824" max="3827" width="9.265625" style="53" customWidth="1"/>
    <col min="3828" max="3828" width="9.73046875" style="53" customWidth="1"/>
    <col min="3829" max="3829" width="9.265625" style="53" customWidth="1"/>
    <col min="3830" max="3830" width="3.265625" style="53" customWidth="1"/>
    <col min="3831" max="3831" width="9.86328125" style="53" bestFit="1" customWidth="1"/>
    <col min="3832" max="3836" width="9.265625" style="53" customWidth="1"/>
    <col min="3837" max="3837" width="9.86328125" style="53" bestFit="1" customWidth="1"/>
    <col min="3838" max="3840" width="9.265625" style="53" customWidth="1"/>
    <col min="3841" max="4078" width="9.1328125" style="53"/>
    <col min="4079" max="4079" width="22.1328125" style="53" customWidth="1"/>
    <col min="4080" max="4083" width="9.265625" style="53" customWidth="1"/>
    <col min="4084" max="4084" width="9.73046875" style="53" customWidth="1"/>
    <col min="4085" max="4085" width="9.265625" style="53" customWidth="1"/>
    <col min="4086" max="4086" width="3.265625" style="53" customWidth="1"/>
    <col min="4087" max="4087" width="9.86328125" style="53" bestFit="1" customWidth="1"/>
    <col min="4088" max="4092" width="9.265625" style="53" customWidth="1"/>
    <col min="4093" max="4093" width="9.86328125" style="53" bestFit="1" customWidth="1"/>
    <col min="4094" max="4096" width="9.265625" style="53" customWidth="1"/>
    <col min="4097" max="4334" width="9.1328125" style="53"/>
    <col min="4335" max="4335" width="22.1328125" style="53" customWidth="1"/>
    <col min="4336" max="4339" width="9.265625" style="53" customWidth="1"/>
    <col min="4340" max="4340" width="9.73046875" style="53" customWidth="1"/>
    <col min="4341" max="4341" width="9.265625" style="53" customWidth="1"/>
    <col min="4342" max="4342" width="3.265625" style="53" customWidth="1"/>
    <col min="4343" max="4343" width="9.86328125" style="53" bestFit="1" customWidth="1"/>
    <col min="4344" max="4348" width="9.265625" style="53" customWidth="1"/>
    <col min="4349" max="4349" width="9.86328125" style="53" bestFit="1" customWidth="1"/>
    <col min="4350" max="4352" width="9.265625" style="53" customWidth="1"/>
    <col min="4353" max="4590" width="9.1328125" style="53"/>
    <col min="4591" max="4591" width="22.1328125" style="53" customWidth="1"/>
    <col min="4592" max="4595" width="9.265625" style="53" customWidth="1"/>
    <col min="4596" max="4596" width="9.73046875" style="53" customWidth="1"/>
    <col min="4597" max="4597" width="9.265625" style="53" customWidth="1"/>
    <col min="4598" max="4598" width="3.265625" style="53" customWidth="1"/>
    <col min="4599" max="4599" width="9.86328125" style="53" bestFit="1" customWidth="1"/>
    <col min="4600" max="4604" width="9.265625" style="53" customWidth="1"/>
    <col min="4605" max="4605" width="9.86328125" style="53" bestFit="1" customWidth="1"/>
    <col min="4606" max="4608" width="9.265625" style="53" customWidth="1"/>
    <col min="4609" max="4846" width="9.1328125" style="53"/>
    <col min="4847" max="4847" width="22.1328125" style="53" customWidth="1"/>
    <col min="4848" max="4851" width="9.265625" style="53" customWidth="1"/>
    <col min="4852" max="4852" width="9.73046875" style="53" customWidth="1"/>
    <col min="4853" max="4853" width="9.265625" style="53" customWidth="1"/>
    <col min="4854" max="4854" width="3.265625" style="53" customWidth="1"/>
    <col min="4855" max="4855" width="9.86328125" style="53" bestFit="1" customWidth="1"/>
    <col min="4856" max="4860" width="9.265625" style="53" customWidth="1"/>
    <col min="4861" max="4861" width="9.86328125" style="53" bestFit="1" customWidth="1"/>
    <col min="4862" max="4864" width="9.265625" style="53" customWidth="1"/>
    <col min="4865" max="5102" width="9.1328125" style="53"/>
    <col min="5103" max="5103" width="22.1328125" style="53" customWidth="1"/>
    <col min="5104" max="5107" width="9.265625" style="53" customWidth="1"/>
    <col min="5108" max="5108" width="9.73046875" style="53" customWidth="1"/>
    <col min="5109" max="5109" width="9.265625" style="53" customWidth="1"/>
    <col min="5110" max="5110" width="3.265625" style="53" customWidth="1"/>
    <col min="5111" max="5111" width="9.86328125" style="53" bestFit="1" customWidth="1"/>
    <col min="5112" max="5116" width="9.265625" style="53" customWidth="1"/>
    <col min="5117" max="5117" width="9.86328125" style="53" bestFit="1" customWidth="1"/>
    <col min="5118" max="5120" width="9.265625" style="53" customWidth="1"/>
    <col min="5121" max="5358" width="9.1328125" style="53"/>
    <col min="5359" max="5359" width="22.1328125" style="53" customWidth="1"/>
    <col min="5360" max="5363" width="9.265625" style="53" customWidth="1"/>
    <col min="5364" max="5364" width="9.73046875" style="53" customWidth="1"/>
    <col min="5365" max="5365" width="9.265625" style="53" customWidth="1"/>
    <col min="5366" max="5366" width="3.265625" style="53" customWidth="1"/>
    <col min="5367" max="5367" width="9.86328125" style="53" bestFit="1" customWidth="1"/>
    <col min="5368" max="5372" width="9.265625" style="53" customWidth="1"/>
    <col min="5373" max="5373" width="9.86328125" style="53" bestFit="1" customWidth="1"/>
    <col min="5374" max="5376" width="9.265625" style="53" customWidth="1"/>
    <col min="5377" max="5614" width="9.1328125" style="53"/>
    <col min="5615" max="5615" width="22.1328125" style="53" customWidth="1"/>
    <col min="5616" max="5619" width="9.265625" style="53" customWidth="1"/>
    <col min="5620" max="5620" width="9.73046875" style="53" customWidth="1"/>
    <col min="5621" max="5621" width="9.265625" style="53" customWidth="1"/>
    <col min="5622" max="5622" width="3.265625" style="53" customWidth="1"/>
    <col min="5623" max="5623" width="9.86328125" style="53" bestFit="1" customWidth="1"/>
    <col min="5624" max="5628" width="9.265625" style="53" customWidth="1"/>
    <col min="5629" max="5629" width="9.86328125" style="53" bestFit="1" customWidth="1"/>
    <col min="5630" max="5632" width="9.265625" style="53" customWidth="1"/>
    <col min="5633" max="5870" width="9.1328125" style="53"/>
    <col min="5871" max="5871" width="22.1328125" style="53" customWidth="1"/>
    <col min="5872" max="5875" width="9.265625" style="53" customWidth="1"/>
    <col min="5876" max="5876" width="9.73046875" style="53" customWidth="1"/>
    <col min="5877" max="5877" width="9.265625" style="53" customWidth="1"/>
    <col min="5878" max="5878" width="3.265625" style="53" customWidth="1"/>
    <col min="5879" max="5879" width="9.86328125" style="53" bestFit="1" customWidth="1"/>
    <col min="5880" max="5884" width="9.265625" style="53" customWidth="1"/>
    <col min="5885" max="5885" width="9.86328125" style="53" bestFit="1" customWidth="1"/>
    <col min="5886" max="5888" width="9.265625" style="53" customWidth="1"/>
    <col min="5889" max="6126" width="9.1328125" style="53"/>
    <col min="6127" max="6127" width="22.1328125" style="53" customWidth="1"/>
    <col min="6128" max="6131" width="9.265625" style="53" customWidth="1"/>
    <col min="6132" max="6132" width="9.73046875" style="53" customWidth="1"/>
    <col min="6133" max="6133" width="9.265625" style="53" customWidth="1"/>
    <col min="6134" max="6134" width="3.265625" style="53" customWidth="1"/>
    <col min="6135" max="6135" width="9.86328125" style="53" bestFit="1" customWidth="1"/>
    <col min="6136" max="6140" width="9.265625" style="53" customWidth="1"/>
    <col min="6141" max="6141" width="9.86328125" style="53" bestFit="1" customWidth="1"/>
    <col min="6142" max="6144" width="9.265625" style="53" customWidth="1"/>
    <col min="6145" max="6382" width="9.1328125" style="53"/>
    <col min="6383" max="6383" width="22.1328125" style="53" customWidth="1"/>
    <col min="6384" max="6387" width="9.265625" style="53" customWidth="1"/>
    <col min="6388" max="6388" width="9.73046875" style="53" customWidth="1"/>
    <col min="6389" max="6389" width="9.265625" style="53" customWidth="1"/>
    <col min="6390" max="6390" width="3.265625" style="53" customWidth="1"/>
    <col min="6391" max="6391" width="9.86328125" style="53" bestFit="1" customWidth="1"/>
    <col min="6392" max="6396" width="9.265625" style="53" customWidth="1"/>
    <col min="6397" max="6397" width="9.86328125" style="53" bestFit="1" customWidth="1"/>
    <col min="6398" max="6400" width="9.265625" style="53" customWidth="1"/>
    <col min="6401" max="6638" width="9.1328125" style="53"/>
    <col min="6639" max="6639" width="22.1328125" style="53" customWidth="1"/>
    <col min="6640" max="6643" width="9.265625" style="53" customWidth="1"/>
    <col min="6644" max="6644" width="9.73046875" style="53" customWidth="1"/>
    <col min="6645" max="6645" width="9.265625" style="53" customWidth="1"/>
    <col min="6646" max="6646" width="3.265625" style="53" customWidth="1"/>
    <col min="6647" max="6647" width="9.86328125" style="53" bestFit="1" customWidth="1"/>
    <col min="6648" max="6652" width="9.265625" style="53" customWidth="1"/>
    <col min="6653" max="6653" width="9.86328125" style="53" bestFit="1" customWidth="1"/>
    <col min="6654" max="6656" width="9.265625" style="53" customWidth="1"/>
    <col min="6657" max="6894" width="9.1328125" style="53"/>
    <col min="6895" max="6895" width="22.1328125" style="53" customWidth="1"/>
    <col min="6896" max="6899" width="9.265625" style="53" customWidth="1"/>
    <col min="6900" max="6900" width="9.73046875" style="53" customWidth="1"/>
    <col min="6901" max="6901" width="9.265625" style="53" customWidth="1"/>
    <col min="6902" max="6902" width="3.265625" style="53" customWidth="1"/>
    <col min="6903" max="6903" width="9.86328125" style="53" bestFit="1" customWidth="1"/>
    <col min="6904" max="6908" width="9.265625" style="53" customWidth="1"/>
    <col min="6909" max="6909" width="9.86328125" style="53" bestFit="1" customWidth="1"/>
    <col min="6910" max="6912" width="9.265625" style="53" customWidth="1"/>
    <col min="6913" max="7150" width="9.1328125" style="53"/>
    <col min="7151" max="7151" width="22.1328125" style="53" customWidth="1"/>
    <col min="7152" max="7155" width="9.265625" style="53" customWidth="1"/>
    <col min="7156" max="7156" width="9.73046875" style="53" customWidth="1"/>
    <col min="7157" max="7157" width="9.265625" style="53" customWidth="1"/>
    <col min="7158" max="7158" width="3.265625" style="53" customWidth="1"/>
    <col min="7159" max="7159" width="9.86328125" style="53" bestFit="1" customWidth="1"/>
    <col min="7160" max="7164" width="9.265625" style="53" customWidth="1"/>
    <col min="7165" max="7165" width="9.86328125" style="53" bestFit="1" customWidth="1"/>
    <col min="7166" max="7168" width="9.265625" style="53" customWidth="1"/>
    <col min="7169" max="7406" width="9.1328125" style="53"/>
    <col min="7407" max="7407" width="22.1328125" style="53" customWidth="1"/>
    <col min="7408" max="7411" width="9.265625" style="53" customWidth="1"/>
    <col min="7412" max="7412" width="9.73046875" style="53" customWidth="1"/>
    <col min="7413" max="7413" width="9.265625" style="53" customWidth="1"/>
    <col min="7414" max="7414" width="3.265625" style="53" customWidth="1"/>
    <col min="7415" max="7415" width="9.86328125" style="53" bestFit="1" customWidth="1"/>
    <col min="7416" max="7420" width="9.265625" style="53" customWidth="1"/>
    <col min="7421" max="7421" width="9.86328125" style="53" bestFit="1" customWidth="1"/>
    <col min="7422" max="7424" width="9.265625" style="53" customWidth="1"/>
    <col min="7425" max="7662" width="9.1328125" style="53"/>
    <col min="7663" max="7663" width="22.1328125" style="53" customWidth="1"/>
    <col min="7664" max="7667" width="9.265625" style="53" customWidth="1"/>
    <col min="7668" max="7668" width="9.73046875" style="53" customWidth="1"/>
    <col min="7669" max="7669" width="9.265625" style="53" customWidth="1"/>
    <col min="7670" max="7670" width="3.265625" style="53" customWidth="1"/>
    <col min="7671" max="7671" width="9.86328125" style="53" bestFit="1" customWidth="1"/>
    <col min="7672" max="7676" width="9.265625" style="53" customWidth="1"/>
    <col min="7677" max="7677" width="9.86328125" style="53" bestFit="1" customWidth="1"/>
    <col min="7678" max="7680" width="9.265625" style="53" customWidth="1"/>
    <col min="7681" max="7918" width="9.1328125" style="53"/>
    <col min="7919" max="7919" width="22.1328125" style="53" customWidth="1"/>
    <col min="7920" max="7923" width="9.265625" style="53" customWidth="1"/>
    <col min="7924" max="7924" width="9.73046875" style="53" customWidth="1"/>
    <col min="7925" max="7925" width="9.265625" style="53" customWidth="1"/>
    <col min="7926" max="7926" width="3.265625" style="53" customWidth="1"/>
    <col min="7927" max="7927" width="9.86328125" style="53" bestFit="1" customWidth="1"/>
    <col min="7928" max="7932" width="9.265625" style="53" customWidth="1"/>
    <col min="7933" max="7933" width="9.86328125" style="53" bestFit="1" customWidth="1"/>
    <col min="7934" max="7936" width="9.265625" style="53" customWidth="1"/>
    <col min="7937" max="8174" width="9.1328125" style="53"/>
    <col min="8175" max="8175" width="22.1328125" style="53" customWidth="1"/>
    <col min="8176" max="8179" width="9.265625" style="53" customWidth="1"/>
    <col min="8180" max="8180" width="9.73046875" style="53" customWidth="1"/>
    <col min="8181" max="8181" width="9.265625" style="53" customWidth="1"/>
    <col min="8182" max="8182" width="3.265625" style="53" customWidth="1"/>
    <col min="8183" max="8183" width="9.86328125" style="53" bestFit="1" customWidth="1"/>
    <col min="8184" max="8188" width="9.265625" style="53" customWidth="1"/>
    <col min="8189" max="8189" width="9.86328125" style="53" bestFit="1" customWidth="1"/>
    <col min="8190" max="8192" width="9.265625" style="53" customWidth="1"/>
    <col min="8193" max="8430" width="9.1328125" style="53"/>
    <col min="8431" max="8431" width="22.1328125" style="53" customWidth="1"/>
    <col min="8432" max="8435" width="9.265625" style="53" customWidth="1"/>
    <col min="8436" max="8436" width="9.73046875" style="53" customWidth="1"/>
    <col min="8437" max="8437" width="9.265625" style="53" customWidth="1"/>
    <col min="8438" max="8438" width="3.265625" style="53" customWidth="1"/>
    <col min="8439" max="8439" width="9.86328125" style="53" bestFit="1" customWidth="1"/>
    <col min="8440" max="8444" width="9.265625" style="53" customWidth="1"/>
    <col min="8445" max="8445" width="9.86328125" style="53" bestFit="1" customWidth="1"/>
    <col min="8446" max="8448" width="9.265625" style="53" customWidth="1"/>
    <col min="8449" max="8686" width="9.1328125" style="53"/>
    <col min="8687" max="8687" width="22.1328125" style="53" customWidth="1"/>
    <col min="8688" max="8691" width="9.265625" style="53" customWidth="1"/>
    <col min="8692" max="8692" width="9.73046875" style="53" customWidth="1"/>
    <col min="8693" max="8693" width="9.265625" style="53" customWidth="1"/>
    <col min="8694" max="8694" width="3.265625" style="53" customWidth="1"/>
    <col min="8695" max="8695" width="9.86328125" style="53" bestFit="1" customWidth="1"/>
    <col min="8696" max="8700" width="9.265625" style="53" customWidth="1"/>
    <col min="8701" max="8701" width="9.86328125" style="53" bestFit="1" customWidth="1"/>
    <col min="8702" max="8704" width="9.265625" style="53" customWidth="1"/>
    <col min="8705" max="8942" width="9.1328125" style="53"/>
    <col min="8943" max="8943" width="22.1328125" style="53" customWidth="1"/>
    <col min="8944" max="8947" width="9.265625" style="53" customWidth="1"/>
    <col min="8948" max="8948" width="9.73046875" style="53" customWidth="1"/>
    <col min="8949" max="8949" width="9.265625" style="53" customWidth="1"/>
    <col min="8950" max="8950" width="3.265625" style="53" customWidth="1"/>
    <col min="8951" max="8951" width="9.86328125" style="53" bestFit="1" customWidth="1"/>
    <col min="8952" max="8956" width="9.265625" style="53" customWidth="1"/>
    <col min="8957" max="8957" width="9.86328125" style="53" bestFit="1" customWidth="1"/>
    <col min="8958" max="8960" width="9.265625" style="53" customWidth="1"/>
    <col min="8961" max="9198" width="9.1328125" style="53"/>
    <col min="9199" max="9199" width="22.1328125" style="53" customWidth="1"/>
    <col min="9200" max="9203" width="9.265625" style="53" customWidth="1"/>
    <col min="9204" max="9204" width="9.73046875" style="53" customWidth="1"/>
    <col min="9205" max="9205" width="9.265625" style="53" customWidth="1"/>
    <col min="9206" max="9206" width="3.265625" style="53" customWidth="1"/>
    <col min="9207" max="9207" width="9.86328125" style="53" bestFit="1" customWidth="1"/>
    <col min="9208" max="9212" width="9.265625" style="53" customWidth="1"/>
    <col min="9213" max="9213" width="9.86328125" style="53" bestFit="1" customWidth="1"/>
    <col min="9214" max="9216" width="9.265625" style="53" customWidth="1"/>
    <col min="9217" max="9454" width="9.1328125" style="53"/>
    <col min="9455" max="9455" width="22.1328125" style="53" customWidth="1"/>
    <col min="9456" max="9459" width="9.265625" style="53" customWidth="1"/>
    <col min="9460" max="9460" width="9.73046875" style="53" customWidth="1"/>
    <col min="9461" max="9461" width="9.265625" style="53" customWidth="1"/>
    <col min="9462" max="9462" width="3.265625" style="53" customWidth="1"/>
    <col min="9463" max="9463" width="9.86328125" style="53" bestFit="1" customWidth="1"/>
    <col min="9464" max="9468" width="9.265625" style="53" customWidth="1"/>
    <col min="9469" max="9469" width="9.86328125" style="53" bestFit="1" customWidth="1"/>
    <col min="9470" max="9472" width="9.265625" style="53" customWidth="1"/>
    <col min="9473" max="9710" width="9.1328125" style="53"/>
    <col min="9711" max="9711" width="22.1328125" style="53" customWidth="1"/>
    <col min="9712" max="9715" width="9.265625" style="53" customWidth="1"/>
    <col min="9716" max="9716" width="9.73046875" style="53" customWidth="1"/>
    <col min="9717" max="9717" width="9.265625" style="53" customWidth="1"/>
    <col min="9718" max="9718" width="3.265625" style="53" customWidth="1"/>
    <col min="9719" max="9719" width="9.86328125" style="53" bestFit="1" customWidth="1"/>
    <col min="9720" max="9724" width="9.265625" style="53" customWidth="1"/>
    <col min="9725" max="9725" width="9.86328125" style="53" bestFit="1" customWidth="1"/>
    <col min="9726" max="9728" width="9.265625" style="53" customWidth="1"/>
    <col min="9729" max="9966" width="9.1328125" style="53"/>
    <col min="9967" max="9967" width="22.1328125" style="53" customWidth="1"/>
    <col min="9968" max="9971" width="9.265625" style="53" customWidth="1"/>
    <col min="9972" max="9972" width="9.73046875" style="53" customWidth="1"/>
    <col min="9973" max="9973" width="9.265625" style="53" customWidth="1"/>
    <col min="9974" max="9974" width="3.265625" style="53" customWidth="1"/>
    <col min="9975" max="9975" width="9.86328125" style="53" bestFit="1" customWidth="1"/>
    <col min="9976" max="9980" width="9.265625" style="53" customWidth="1"/>
    <col min="9981" max="9981" width="9.86328125" style="53" bestFit="1" customWidth="1"/>
    <col min="9982" max="9984" width="9.265625" style="53" customWidth="1"/>
    <col min="9985" max="10222" width="9.1328125" style="53"/>
    <col min="10223" max="10223" width="22.1328125" style="53" customWidth="1"/>
    <col min="10224" max="10227" width="9.265625" style="53" customWidth="1"/>
    <col min="10228" max="10228" width="9.73046875" style="53" customWidth="1"/>
    <col min="10229" max="10229" width="9.265625" style="53" customWidth="1"/>
    <col min="10230" max="10230" width="3.265625" style="53" customWidth="1"/>
    <col min="10231" max="10231" width="9.86328125" style="53" bestFit="1" customWidth="1"/>
    <col min="10232" max="10236" width="9.265625" style="53" customWidth="1"/>
    <col min="10237" max="10237" width="9.86328125" style="53" bestFit="1" customWidth="1"/>
    <col min="10238" max="10240" width="9.265625" style="53" customWidth="1"/>
    <col min="10241" max="10478" width="9.1328125" style="53"/>
    <col min="10479" max="10479" width="22.1328125" style="53" customWidth="1"/>
    <col min="10480" max="10483" width="9.265625" style="53" customWidth="1"/>
    <col min="10484" max="10484" width="9.73046875" style="53" customWidth="1"/>
    <col min="10485" max="10485" width="9.265625" style="53" customWidth="1"/>
    <col min="10486" max="10486" width="3.265625" style="53" customWidth="1"/>
    <col min="10487" max="10487" width="9.86328125" style="53" bestFit="1" customWidth="1"/>
    <col min="10488" max="10492" width="9.265625" style="53" customWidth="1"/>
    <col min="10493" max="10493" width="9.86328125" style="53" bestFit="1" customWidth="1"/>
    <col min="10494" max="10496" width="9.265625" style="53" customWidth="1"/>
    <col min="10497" max="10734" width="9.1328125" style="53"/>
    <col min="10735" max="10735" width="22.1328125" style="53" customWidth="1"/>
    <col min="10736" max="10739" width="9.265625" style="53" customWidth="1"/>
    <col min="10740" max="10740" width="9.73046875" style="53" customWidth="1"/>
    <col min="10741" max="10741" width="9.265625" style="53" customWidth="1"/>
    <col min="10742" max="10742" width="3.265625" style="53" customWidth="1"/>
    <col min="10743" max="10743" width="9.86328125" style="53" bestFit="1" customWidth="1"/>
    <col min="10744" max="10748" width="9.265625" style="53" customWidth="1"/>
    <col min="10749" max="10749" width="9.86328125" style="53" bestFit="1" customWidth="1"/>
    <col min="10750" max="10752" width="9.265625" style="53" customWidth="1"/>
    <col min="10753" max="10990" width="9.1328125" style="53"/>
    <col min="10991" max="10991" width="22.1328125" style="53" customWidth="1"/>
    <col min="10992" max="10995" width="9.265625" style="53" customWidth="1"/>
    <col min="10996" max="10996" width="9.73046875" style="53" customWidth="1"/>
    <col min="10997" max="10997" width="9.265625" style="53" customWidth="1"/>
    <col min="10998" max="10998" width="3.265625" style="53" customWidth="1"/>
    <col min="10999" max="10999" width="9.86328125" style="53" bestFit="1" customWidth="1"/>
    <col min="11000" max="11004" width="9.265625" style="53" customWidth="1"/>
    <col min="11005" max="11005" width="9.86328125" style="53" bestFit="1" customWidth="1"/>
    <col min="11006" max="11008" width="9.265625" style="53" customWidth="1"/>
    <col min="11009" max="11246" width="9.1328125" style="53"/>
    <col min="11247" max="11247" width="22.1328125" style="53" customWidth="1"/>
    <col min="11248" max="11251" width="9.265625" style="53" customWidth="1"/>
    <col min="11252" max="11252" width="9.73046875" style="53" customWidth="1"/>
    <col min="11253" max="11253" width="9.265625" style="53" customWidth="1"/>
    <col min="11254" max="11254" width="3.265625" style="53" customWidth="1"/>
    <col min="11255" max="11255" width="9.86328125" style="53" bestFit="1" customWidth="1"/>
    <col min="11256" max="11260" width="9.265625" style="53" customWidth="1"/>
    <col min="11261" max="11261" width="9.86328125" style="53" bestFit="1" customWidth="1"/>
    <col min="11262" max="11264" width="9.265625" style="53" customWidth="1"/>
    <col min="11265" max="11502" width="9.1328125" style="53"/>
    <col min="11503" max="11503" width="22.1328125" style="53" customWidth="1"/>
    <col min="11504" max="11507" width="9.265625" style="53" customWidth="1"/>
    <col min="11508" max="11508" width="9.73046875" style="53" customWidth="1"/>
    <col min="11509" max="11509" width="9.265625" style="53" customWidth="1"/>
    <col min="11510" max="11510" width="3.265625" style="53" customWidth="1"/>
    <col min="11511" max="11511" width="9.86328125" style="53" bestFit="1" customWidth="1"/>
    <col min="11512" max="11516" width="9.265625" style="53" customWidth="1"/>
    <col min="11517" max="11517" width="9.86328125" style="53" bestFit="1" customWidth="1"/>
    <col min="11518" max="11520" width="9.265625" style="53" customWidth="1"/>
    <col min="11521" max="11758" width="9.1328125" style="53"/>
    <col min="11759" max="11759" width="22.1328125" style="53" customWidth="1"/>
    <col min="11760" max="11763" width="9.265625" style="53" customWidth="1"/>
    <col min="11764" max="11764" width="9.73046875" style="53" customWidth="1"/>
    <col min="11765" max="11765" width="9.265625" style="53" customWidth="1"/>
    <col min="11766" max="11766" width="3.265625" style="53" customWidth="1"/>
    <col min="11767" max="11767" width="9.86328125" style="53" bestFit="1" customWidth="1"/>
    <col min="11768" max="11772" width="9.265625" style="53" customWidth="1"/>
    <col min="11773" max="11773" width="9.86328125" style="53" bestFit="1" customWidth="1"/>
    <col min="11774" max="11776" width="9.265625" style="53" customWidth="1"/>
    <col min="11777" max="12014" width="9.1328125" style="53"/>
    <col min="12015" max="12015" width="22.1328125" style="53" customWidth="1"/>
    <col min="12016" max="12019" width="9.265625" style="53" customWidth="1"/>
    <col min="12020" max="12020" width="9.73046875" style="53" customWidth="1"/>
    <col min="12021" max="12021" width="9.265625" style="53" customWidth="1"/>
    <col min="12022" max="12022" width="3.265625" style="53" customWidth="1"/>
    <col min="12023" max="12023" width="9.86328125" style="53" bestFit="1" customWidth="1"/>
    <col min="12024" max="12028" width="9.265625" style="53" customWidth="1"/>
    <col min="12029" max="12029" width="9.86328125" style="53" bestFit="1" customWidth="1"/>
    <col min="12030" max="12032" width="9.265625" style="53" customWidth="1"/>
    <col min="12033" max="12270" width="9.1328125" style="53"/>
    <col min="12271" max="12271" width="22.1328125" style="53" customWidth="1"/>
    <col min="12272" max="12275" width="9.265625" style="53" customWidth="1"/>
    <col min="12276" max="12276" width="9.73046875" style="53" customWidth="1"/>
    <col min="12277" max="12277" width="9.265625" style="53" customWidth="1"/>
    <col min="12278" max="12278" width="3.265625" style="53" customWidth="1"/>
    <col min="12279" max="12279" width="9.86328125" style="53" bestFit="1" customWidth="1"/>
    <col min="12280" max="12284" width="9.265625" style="53" customWidth="1"/>
    <col min="12285" max="12285" width="9.86328125" style="53" bestFit="1" customWidth="1"/>
    <col min="12286" max="12288" width="9.265625" style="53" customWidth="1"/>
    <col min="12289" max="12526" width="9.1328125" style="53"/>
    <col min="12527" max="12527" width="22.1328125" style="53" customWidth="1"/>
    <col min="12528" max="12531" width="9.265625" style="53" customWidth="1"/>
    <col min="12532" max="12532" width="9.73046875" style="53" customWidth="1"/>
    <col min="12533" max="12533" width="9.265625" style="53" customWidth="1"/>
    <col min="12534" max="12534" width="3.265625" style="53" customWidth="1"/>
    <col min="12535" max="12535" width="9.86328125" style="53" bestFit="1" customWidth="1"/>
    <col min="12536" max="12540" width="9.265625" style="53" customWidth="1"/>
    <col min="12541" max="12541" width="9.86328125" style="53" bestFit="1" customWidth="1"/>
    <col min="12542" max="12544" width="9.265625" style="53" customWidth="1"/>
    <col min="12545" max="12782" width="9.1328125" style="53"/>
    <col min="12783" max="12783" width="22.1328125" style="53" customWidth="1"/>
    <col min="12784" max="12787" width="9.265625" style="53" customWidth="1"/>
    <col min="12788" max="12788" width="9.73046875" style="53" customWidth="1"/>
    <col min="12789" max="12789" width="9.265625" style="53" customWidth="1"/>
    <col min="12790" max="12790" width="3.265625" style="53" customWidth="1"/>
    <col min="12791" max="12791" width="9.86328125" style="53" bestFit="1" customWidth="1"/>
    <col min="12792" max="12796" width="9.265625" style="53" customWidth="1"/>
    <col min="12797" max="12797" width="9.86328125" style="53" bestFit="1" customWidth="1"/>
    <col min="12798" max="12800" width="9.265625" style="53" customWidth="1"/>
    <col min="12801" max="13038" width="9.1328125" style="53"/>
    <col min="13039" max="13039" width="22.1328125" style="53" customWidth="1"/>
    <col min="13040" max="13043" width="9.265625" style="53" customWidth="1"/>
    <col min="13044" max="13044" width="9.73046875" style="53" customWidth="1"/>
    <col min="13045" max="13045" width="9.265625" style="53" customWidth="1"/>
    <col min="13046" max="13046" width="3.265625" style="53" customWidth="1"/>
    <col min="13047" max="13047" width="9.86328125" style="53" bestFit="1" customWidth="1"/>
    <col min="13048" max="13052" width="9.265625" style="53" customWidth="1"/>
    <col min="13053" max="13053" width="9.86328125" style="53" bestFit="1" customWidth="1"/>
    <col min="13054" max="13056" width="9.265625" style="53" customWidth="1"/>
    <col min="13057" max="13294" width="9.1328125" style="53"/>
    <col min="13295" max="13295" width="22.1328125" style="53" customWidth="1"/>
    <col min="13296" max="13299" width="9.265625" style="53" customWidth="1"/>
    <col min="13300" max="13300" width="9.73046875" style="53" customWidth="1"/>
    <col min="13301" max="13301" width="9.265625" style="53" customWidth="1"/>
    <col min="13302" max="13302" width="3.265625" style="53" customWidth="1"/>
    <col min="13303" max="13303" width="9.86328125" style="53" bestFit="1" customWidth="1"/>
    <col min="13304" max="13308" width="9.265625" style="53" customWidth="1"/>
    <col min="13309" max="13309" width="9.86328125" style="53" bestFit="1" customWidth="1"/>
    <col min="13310" max="13312" width="9.265625" style="53" customWidth="1"/>
    <col min="13313" max="13550" width="9.1328125" style="53"/>
    <col min="13551" max="13551" width="22.1328125" style="53" customWidth="1"/>
    <col min="13552" max="13555" width="9.265625" style="53" customWidth="1"/>
    <col min="13556" max="13556" width="9.73046875" style="53" customWidth="1"/>
    <col min="13557" max="13557" width="9.265625" style="53" customWidth="1"/>
    <col min="13558" max="13558" width="3.265625" style="53" customWidth="1"/>
    <col min="13559" max="13559" width="9.86328125" style="53" bestFit="1" customWidth="1"/>
    <col min="13560" max="13564" width="9.265625" style="53" customWidth="1"/>
    <col min="13565" max="13565" width="9.86328125" style="53" bestFit="1" customWidth="1"/>
    <col min="13566" max="13568" width="9.265625" style="53" customWidth="1"/>
    <col min="13569" max="13806" width="9.1328125" style="53"/>
    <col min="13807" max="13807" width="22.1328125" style="53" customWidth="1"/>
    <col min="13808" max="13811" width="9.265625" style="53" customWidth="1"/>
    <col min="13812" max="13812" width="9.73046875" style="53" customWidth="1"/>
    <col min="13813" max="13813" width="9.265625" style="53" customWidth="1"/>
    <col min="13814" max="13814" width="3.265625" style="53" customWidth="1"/>
    <col min="13815" max="13815" width="9.86328125" style="53" bestFit="1" customWidth="1"/>
    <col min="13816" max="13820" width="9.265625" style="53" customWidth="1"/>
    <col min="13821" max="13821" width="9.86328125" style="53" bestFit="1" customWidth="1"/>
    <col min="13822" max="13824" width="9.265625" style="53" customWidth="1"/>
    <col min="13825" max="14062" width="9.1328125" style="53"/>
    <col min="14063" max="14063" width="22.1328125" style="53" customWidth="1"/>
    <col min="14064" max="14067" width="9.265625" style="53" customWidth="1"/>
    <col min="14068" max="14068" width="9.73046875" style="53" customWidth="1"/>
    <col min="14069" max="14069" width="9.265625" style="53" customWidth="1"/>
    <col min="14070" max="14070" width="3.265625" style="53" customWidth="1"/>
    <col min="14071" max="14071" width="9.86328125" style="53" bestFit="1" customWidth="1"/>
    <col min="14072" max="14076" width="9.265625" style="53" customWidth="1"/>
    <col min="14077" max="14077" width="9.86328125" style="53" bestFit="1" customWidth="1"/>
    <col min="14078" max="14080" width="9.265625" style="53" customWidth="1"/>
    <col min="14081" max="14318" width="9.1328125" style="53"/>
    <col min="14319" max="14319" width="22.1328125" style="53" customWidth="1"/>
    <col min="14320" max="14323" width="9.265625" style="53" customWidth="1"/>
    <col min="14324" max="14324" width="9.73046875" style="53" customWidth="1"/>
    <col min="14325" max="14325" width="9.265625" style="53" customWidth="1"/>
    <col min="14326" max="14326" width="3.265625" style="53" customWidth="1"/>
    <col min="14327" max="14327" width="9.86328125" style="53" bestFit="1" customWidth="1"/>
    <col min="14328" max="14332" width="9.265625" style="53" customWidth="1"/>
    <col min="14333" max="14333" width="9.86328125" style="53" bestFit="1" customWidth="1"/>
    <col min="14334" max="14336" width="9.265625" style="53" customWidth="1"/>
    <col min="14337" max="14574" width="9.1328125" style="53"/>
    <col min="14575" max="14575" width="22.1328125" style="53" customWidth="1"/>
    <col min="14576" max="14579" width="9.265625" style="53" customWidth="1"/>
    <col min="14580" max="14580" width="9.73046875" style="53" customWidth="1"/>
    <col min="14581" max="14581" width="9.265625" style="53" customWidth="1"/>
    <col min="14582" max="14582" width="3.265625" style="53" customWidth="1"/>
    <col min="14583" max="14583" width="9.86328125" style="53" bestFit="1" customWidth="1"/>
    <col min="14584" max="14588" width="9.265625" style="53" customWidth="1"/>
    <col min="14589" max="14589" width="9.86328125" style="53" bestFit="1" customWidth="1"/>
    <col min="14590" max="14592" width="9.265625" style="53" customWidth="1"/>
    <col min="14593" max="14830" width="9.1328125" style="53"/>
    <col min="14831" max="14831" width="22.1328125" style="53" customWidth="1"/>
    <col min="14832" max="14835" width="9.265625" style="53" customWidth="1"/>
    <col min="14836" max="14836" width="9.73046875" style="53" customWidth="1"/>
    <col min="14837" max="14837" width="9.265625" style="53" customWidth="1"/>
    <col min="14838" max="14838" width="3.265625" style="53" customWidth="1"/>
    <col min="14839" max="14839" width="9.86328125" style="53" bestFit="1" customWidth="1"/>
    <col min="14840" max="14844" width="9.265625" style="53" customWidth="1"/>
    <col min="14845" max="14845" width="9.86328125" style="53" bestFit="1" customWidth="1"/>
    <col min="14846" max="14848" width="9.265625" style="53" customWidth="1"/>
    <col min="14849" max="15086" width="9.1328125" style="53"/>
    <col min="15087" max="15087" width="22.1328125" style="53" customWidth="1"/>
    <col min="15088" max="15091" width="9.265625" style="53" customWidth="1"/>
    <col min="15092" max="15092" width="9.73046875" style="53" customWidth="1"/>
    <col min="15093" max="15093" width="9.265625" style="53" customWidth="1"/>
    <col min="15094" max="15094" width="3.265625" style="53" customWidth="1"/>
    <col min="15095" max="15095" width="9.86328125" style="53" bestFit="1" customWidth="1"/>
    <col min="15096" max="15100" width="9.265625" style="53" customWidth="1"/>
    <col min="15101" max="15101" width="9.86328125" style="53" bestFit="1" customWidth="1"/>
    <col min="15102" max="15104" width="9.265625" style="53" customWidth="1"/>
    <col min="15105" max="15342" width="9.1328125" style="53"/>
    <col min="15343" max="15343" width="22.1328125" style="53" customWidth="1"/>
    <col min="15344" max="15347" width="9.265625" style="53" customWidth="1"/>
    <col min="15348" max="15348" width="9.73046875" style="53" customWidth="1"/>
    <col min="15349" max="15349" width="9.265625" style="53" customWidth="1"/>
    <col min="15350" max="15350" width="3.265625" style="53" customWidth="1"/>
    <col min="15351" max="15351" width="9.86328125" style="53" bestFit="1" customWidth="1"/>
    <col min="15352" max="15356" width="9.265625" style="53" customWidth="1"/>
    <col min="15357" max="15357" width="9.86328125" style="53" bestFit="1" customWidth="1"/>
    <col min="15358" max="15360" width="9.265625" style="53" customWidth="1"/>
    <col min="15361" max="15598" width="9.1328125" style="53"/>
    <col min="15599" max="15599" width="22.1328125" style="53" customWidth="1"/>
    <col min="15600" max="15603" width="9.265625" style="53" customWidth="1"/>
    <col min="15604" max="15604" width="9.73046875" style="53" customWidth="1"/>
    <col min="15605" max="15605" width="9.265625" style="53" customWidth="1"/>
    <col min="15606" max="15606" width="3.265625" style="53" customWidth="1"/>
    <col min="15607" max="15607" width="9.86328125" style="53" bestFit="1" customWidth="1"/>
    <col min="15608" max="15612" width="9.265625" style="53" customWidth="1"/>
    <col min="15613" max="15613" width="9.86328125" style="53" bestFit="1" customWidth="1"/>
    <col min="15614" max="15616" width="9.265625" style="53" customWidth="1"/>
    <col min="15617" max="15854" width="9.1328125" style="53"/>
    <col min="15855" max="15855" width="22.1328125" style="53" customWidth="1"/>
    <col min="15856" max="15859" width="9.265625" style="53" customWidth="1"/>
    <col min="15860" max="15860" width="9.73046875" style="53" customWidth="1"/>
    <col min="15861" max="15861" width="9.265625" style="53" customWidth="1"/>
    <col min="15862" max="15862" width="3.265625" style="53" customWidth="1"/>
    <col min="15863" max="15863" width="9.86328125" style="53" bestFit="1" customWidth="1"/>
    <col min="15864" max="15868" width="9.265625" style="53" customWidth="1"/>
    <col min="15869" max="15869" width="9.86328125" style="53" bestFit="1" customWidth="1"/>
    <col min="15870" max="15872" width="9.265625" style="53" customWidth="1"/>
    <col min="15873" max="16110" width="9.1328125" style="53"/>
    <col min="16111" max="16111" width="22.1328125" style="53" customWidth="1"/>
    <col min="16112" max="16115" width="9.265625" style="53" customWidth="1"/>
    <col min="16116" max="16116" width="9.73046875" style="53" customWidth="1"/>
    <col min="16117" max="16117" width="9.265625" style="53" customWidth="1"/>
    <col min="16118" max="16118" width="3.265625" style="53" customWidth="1"/>
    <col min="16119" max="16119" width="9.86328125" style="53" bestFit="1" customWidth="1"/>
    <col min="16120" max="16124" width="9.265625" style="53" customWidth="1"/>
    <col min="16125" max="16125" width="9.86328125" style="53" bestFit="1" customWidth="1"/>
    <col min="16126" max="16128" width="9.265625" style="53" customWidth="1"/>
    <col min="16129" max="16384" width="9.1328125" style="53"/>
  </cols>
  <sheetData>
    <row r="1" spans="1:12" s="44" customFormat="1" ht="23.25">
      <c r="A1" s="66" t="s">
        <v>175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47" customFormat="1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5" customFormat="1">
      <c r="A3" s="48"/>
      <c r="B3" s="49"/>
      <c r="C3" s="49"/>
      <c r="D3" s="49"/>
      <c r="E3" s="49">
        <v>1</v>
      </c>
      <c r="F3" s="49">
        <v>1</v>
      </c>
      <c r="G3" s="49"/>
      <c r="H3" s="49">
        <v>1</v>
      </c>
      <c r="I3" s="49"/>
      <c r="J3" s="49">
        <v>1</v>
      </c>
      <c r="K3" s="49">
        <v>1</v>
      </c>
      <c r="L3" s="49">
        <v>1</v>
      </c>
    </row>
    <row r="4" spans="1:12" s="50" customFormat="1" ht="21">
      <c r="A4" s="73"/>
      <c r="B4" s="73" t="s">
        <v>2</v>
      </c>
      <c r="C4" s="73" t="s">
        <v>3</v>
      </c>
      <c r="D4" s="73" t="s">
        <v>165</v>
      </c>
      <c r="E4" s="73" t="s">
        <v>166</v>
      </c>
      <c r="F4" s="73" t="s">
        <v>167</v>
      </c>
      <c r="G4" s="73" t="s">
        <v>168</v>
      </c>
      <c r="H4" s="73" t="s">
        <v>172</v>
      </c>
      <c r="I4" s="73" t="s">
        <v>173</v>
      </c>
      <c r="J4" s="73" t="s">
        <v>169</v>
      </c>
      <c r="K4" s="73" t="s">
        <v>170</v>
      </c>
      <c r="L4" s="73" t="s">
        <v>171</v>
      </c>
    </row>
    <row r="5" spans="1:12">
      <c r="A5" s="51" t="s">
        <v>124</v>
      </c>
      <c r="B5" s="52">
        <v>70.099999999999994</v>
      </c>
      <c r="C5" s="52">
        <v>29.9</v>
      </c>
      <c r="D5" s="52">
        <v>38.735927557513463</v>
      </c>
      <c r="E5" s="52">
        <v>18.96107923709102</v>
      </c>
      <c r="F5" s="52">
        <v>5.6125665338697202</v>
      </c>
      <c r="G5" s="52">
        <v>676.18958711191726</v>
      </c>
      <c r="H5" s="52">
        <v>47.592435639368581</v>
      </c>
      <c r="I5" s="52">
        <v>16.854274817247589</v>
      </c>
      <c r="J5" s="52">
        <v>39.920927246308246</v>
      </c>
      <c r="K5" s="52">
        <v>4.1036731659514079</v>
      </c>
      <c r="L5" s="52">
        <v>8.0631235610130467</v>
      </c>
    </row>
    <row r="6" spans="1:12">
      <c r="A6" s="56" t="s">
        <v>55</v>
      </c>
      <c r="B6" s="57">
        <v>62</v>
      </c>
      <c r="C6" s="57">
        <v>38</v>
      </c>
      <c r="D6" s="57">
        <v>35.796051906039779</v>
      </c>
      <c r="E6" s="57">
        <v>26.938336993092012</v>
      </c>
      <c r="F6" s="57">
        <v>4.3775305573135492</v>
      </c>
      <c r="G6" s="57">
        <v>665.16816143497761</v>
      </c>
      <c r="H6" s="57">
        <v>33.790806129247173</v>
      </c>
      <c r="I6" s="57">
        <v>23.215634021763268</v>
      </c>
      <c r="J6" s="57">
        <v>35.503526630223497</v>
      </c>
      <c r="K6" s="57">
        <v>1.3305194341523789</v>
      </c>
      <c r="L6" s="57">
        <v>5.6088398398260653</v>
      </c>
    </row>
    <row r="7" spans="1:12">
      <c r="A7" s="56" t="s">
        <v>56</v>
      </c>
      <c r="B7" s="57">
        <v>70.5</v>
      </c>
      <c r="C7" s="57">
        <v>29.5</v>
      </c>
      <c r="D7" s="57">
        <v>17.654826869671609</v>
      </c>
      <c r="E7" s="57">
        <v>34.866253788377918</v>
      </c>
      <c r="F7" s="57">
        <v>0.65252629763752368</v>
      </c>
      <c r="G7" s="57">
        <v>593.44170924291689</v>
      </c>
      <c r="H7" s="57">
        <v>32.384785611382569</v>
      </c>
      <c r="I7" s="57">
        <v>25.930106488838721</v>
      </c>
      <c r="J7" s="57">
        <v>41.376253690478741</v>
      </c>
      <c r="K7" s="57">
        <v>0.36600970783561015</v>
      </c>
      <c r="L7" s="57">
        <v>6.5438555763427058</v>
      </c>
    </row>
    <row r="8" spans="1:12">
      <c r="A8" s="58" t="s">
        <v>7</v>
      </c>
      <c r="B8" s="57">
        <v>44.9</v>
      </c>
      <c r="C8" s="57">
        <v>55.1</v>
      </c>
      <c r="D8" s="57">
        <v>43.663834047906349</v>
      </c>
      <c r="E8" s="57">
        <v>31.188684873392546</v>
      </c>
      <c r="F8" s="57">
        <v>9.7202853464921688</v>
      </c>
      <c r="G8" s="57">
        <v>644.74310438074633</v>
      </c>
      <c r="H8" s="57">
        <v>36.139106544623715</v>
      </c>
      <c r="I8" s="57">
        <v>20.985127766641902</v>
      </c>
      <c r="J8" s="57">
        <v>26.096073858249184</v>
      </c>
      <c r="K8" s="57">
        <v>5.2300111424082827</v>
      </c>
      <c r="L8" s="57">
        <v>6.2145362632827812</v>
      </c>
    </row>
    <row r="9" spans="1:12">
      <c r="A9" s="56" t="s">
        <v>125</v>
      </c>
      <c r="B9" s="57">
        <v>52.3</v>
      </c>
      <c r="C9" s="57">
        <v>47.7</v>
      </c>
      <c r="D9" s="57">
        <v>18.130982401455512</v>
      </c>
      <c r="E9" s="57">
        <v>40.339424407092288</v>
      </c>
      <c r="F9" s="57">
        <v>1.4302391371296381</v>
      </c>
      <c r="G9" s="57">
        <v>570.89356110381073</v>
      </c>
      <c r="H9" s="57">
        <v>29.430136311886518</v>
      </c>
      <c r="I9" s="57">
        <v>32.231760977260834</v>
      </c>
      <c r="J9" s="57">
        <v>39.021188546170563</v>
      </c>
      <c r="K9" s="57">
        <v>0.74460274257065939</v>
      </c>
      <c r="L9" s="57">
        <v>5.7589005086004921</v>
      </c>
    </row>
    <row r="10" spans="1:12">
      <c r="A10" s="58" t="s">
        <v>8</v>
      </c>
      <c r="B10" s="57">
        <v>43.6</v>
      </c>
      <c r="C10" s="57">
        <v>56.4</v>
      </c>
      <c r="D10" s="57">
        <v>55.603637794182312</v>
      </c>
      <c r="E10" s="57">
        <v>26.085202999432376</v>
      </c>
      <c r="F10" s="57">
        <v>12.168287177973346</v>
      </c>
      <c r="G10" s="57">
        <v>637.74017144546258</v>
      </c>
      <c r="H10" s="57">
        <v>36.648496310305191</v>
      </c>
      <c r="I10" s="57">
        <v>22.412578336485332</v>
      </c>
      <c r="J10" s="57">
        <v>28.118989695711427</v>
      </c>
      <c r="K10" s="57">
        <v>8.3962756811147479</v>
      </c>
      <c r="L10" s="57">
        <v>6.60739703124647</v>
      </c>
    </row>
    <row r="11" spans="1:12">
      <c r="A11" s="56" t="s">
        <v>153</v>
      </c>
      <c r="B11" s="57">
        <v>61.7</v>
      </c>
      <c r="C11" s="57">
        <v>38.299999999999997</v>
      </c>
      <c r="D11" s="57">
        <v>19.489293710363057</v>
      </c>
      <c r="E11" s="57">
        <v>49.649915451278801</v>
      </c>
      <c r="F11" s="57">
        <v>1.3488715460873233</v>
      </c>
      <c r="G11" s="57">
        <v>558.11072396438249</v>
      </c>
      <c r="H11" s="57">
        <v>30.99973983586008</v>
      </c>
      <c r="I11" s="57">
        <v>25.578865211324235</v>
      </c>
      <c r="J11" s="57">
        <v>40.588730761236967</v>
      </c>
      <c r="K11" s="57">
        <v>0.79088134592034309</v>
      </c>
      <c r="L11" s="57">
        <v>7.8441045880611737</v>
      </c>
    </row>
    <row r="12" spans="1:12">
      <c r="A12" s="56" t="s">
        <v>57</v>
      </c>
      <c r="B12" s="57">
        <v>71.2</v>
      </c>
      <c r="C12" s="57">
        <v>28.8</v>
      </c>
      <c r="D12" s="57">
        <v>40.454287266620568</v>
      </c>
      <c r="E12" s="57">
        <v>22.988487265243119</v>
      </c>
      <c r="F12" s="57">
        <v>7.6427341369717849</v>
      </c>
      <c r="G12" s="57">
        <v>660.19486692015209</v>
      </c>
      <c r="H12" s="57">
        <v>44.67375877290069</v>
      </c>
      <c r="I12" s="57">
        <v>18.691649630854567</v>
      </c>
      <c r="J12" s="57">
        <v>40.371455829564098</v>
      </c>
      <c r="K12" s="57">
        <v>4.7983143098347938</v>
      </c>
      <c r="L12" s="57">
        <v>7.052129090627715</v>
      </c>
    </row>
    <row r="13" spans="1:12">
      <c r="A13" s="56" t="s">
        <v>58</v>
      </c>
      <c r="B13" s="57">
        <v>68.7</v>
      </c>
      <c r="C13" s="57">
        <v>31.3</v>
      </c>
      <c r="D13" s="57">
        <v>17.151062302230969</v>
      </c>
      <c r="E13" s="57">
        <v>36.070394581110357</v>
      </c>
      <c r="F13" s="57">
        <v>0.91763524178504807</v>
      </c>
      <c r="G13" s="57">
        <v>604.6127774166589</v>
      </c>
      <c r="H13" s="57">
        <v>33.830131913908815</v>
      </c>
      <c r="I13" s="57">
        <v>26.469181516624239</v>
      </c>
      <c r="J13" s="57">
        <v>42.615093077694794</v>
      </c>
      <c r="K13" s="57">
        <v>0.37231077917734923</v>
      </c>
      <c r="L13" s="57">
        <v>6.0187631191900728</v>
      </c>
    </row>
    <row r="14" spans="1:12">
      <c r="A14" s="58" t="s">
        <v>9</v>
      </c>
      <c r="B14" s="57">
        <v>49.8</v>
      </c>
      <c r="C14" s="57">
        <v>50.2</v>
      </c>
      <c r="D14" s="57">
        <v>51.745507493429933</v>
      </c>
      <c r="E14" s="57">
        <v>20.011419641783867</v>
      </c>
      <c r="F14" s="57">
        <v>9.495356838950757</v>
      </c>
      <c r="G14" s="57">
        <v>724.12840869865374</v>
      </c>
      <c r="H14" s="57">
        <v>49.010620458356627</v>
      </c>
      <c r="I14" s="57">
        <v>15.449972051425378</v>
      </c>
      <c r="J14" s="57">
        <v>33.827805746640536</v>
      </c>
      <c r="K14" s="57">
        <v>2.4934988406799636</v>
      </c>
      <c r="L14" s="57">
        <v>6.3914582619618594</v>
      </c>
    </row>
    <row r="15" spans="1:12">
      <c r="A15" s="58" t="s">
        <v>10</v>
      </c>
      <c r="B15" s="57">
        <v>54.6</v>
      </c>
      <c r="C15" s="57">
        <v>45.4</v>
      </c>
      <c r="D15" s="57">
        <v>35.881817931262574</v>
      </c>
      <c r="E15" s="57">
        <v>25.046523963212358</v>
      </c>
      <c r="F15" s="57">
        <v>3.5308827206801703</v>
      </c>
      <c r="G15" s="57">
        <v>793.77335824879879</v>
      </c>
      <c r="H15" s="57">
        <v>49.370874877124002</v>
      </c>
      <c r="I15" s="57">
        <v>15.624210082853532</v>
      </c>
      <c r="J15" s="57">
        <v>29.413465601992929</v>
      </c>
      <c r="K15" s="57">
        <v>1.2930299458024719</v>
      </c>
      <c r="L15" s="57">
        <v>4.3895148918161135</v>
      </c>
    </row>
    <row r="16" spans="1:12">
      <c r="A16" s="56" t="s">
        <v>93</v>
      </c>
      <c r="B16" s="57">
        <v>60</v>
      </c>
      <c r="C16" s="57">
        <v>40</v>
      </c>
      <c r="D16" s="57">
        <v>22.203670652055706</v>
      </c>
      <c r="E16" s="57">
        <v>43.927693131391962</v>
      </c>
      <c r="F16" s="57">
        <v>1.0537935195469443</v>
      </c>
      <c r="G16" s="57">
        <v>625.57665189363422</v>
      </c>
      <c r="H16" s="57">
        <v>23.658067119927974</v>
      </c>
      <c r="I16" s="57">
        <v>29.441805594362176</v>
      </c>
      <c r="J16" s="57">
        <v>33.071218832429203</v>
      </c>
      <c r="K16" s="57">
        <v>0.43298661225302343</v>
      </c>
      <c r="L16" s="57">
        <v>8.7302581228692695</v>
      </c>
    </row>
    <row r="17" spans="1:12">
      <c r="A17" s="58" t="s">
        <v>11</v>
      </c>
      <c r="B17" s="57">
        <v>26.1</v>
      </c>
      <c r="C17" s="57">
        <v>73.900000000000006</v>
      </c>
      <c r="D17" s="57">
        <v>56.075312226211544</v>
      </c>
      <c r="E17" s="57">
        <v>35.584674232605188</v>
      </c>
      <c r="F17" s="57">
        <v>17.9714149478549</v>
      </c>
      <c r="G17" s="57">
        <v>462.67015272244356</v>
      </c>
      <c r="H17" s="57">
        <v>25.08429075917611</v>
      </c>
      <c r="I17" s="57">
        <v>30.089004649973631</v>
      </c>
      <c r="J17" s="57">
        <v>14.8964629575883</v>
      </c>
      <c r="K17" s="57">
        <v>32.17471954774313</v>
      </c>
      <c r="L17" s="57">
        <v>10.230880632763327</v>
      </c>
    </row>
    <row r="18" spans="1:12">
      <c r="A18" s="56" t="s">
        <v>94</v>
      </c>
      <c r="B18" s="57">
        <v>62</v>
      </c>
      <c r="C18" s="57">
        <v>38</v>
      </c>
      <c r="D18" s="57">
        <v>32.453854070598936</v>
      </c>
      <c r="E18" s="57">
        <v>28.539117374210367</v>
      </c>
      <c r="F18" s="57">
        <v>2.5394027156918297</v>
      </c>
      <c r="G18" s="57">
        <v>749.86445272788887</v>
      </c>
      <c r="H18" s="57">
        <v>39.277484165643237</v>
      </c>
      <c r="I18" s="57">
        <v>20.096869006057762</v>
      </c>
      <c r="J18" s="57">
        <v>31.066884176182707</v>
      </c>
      <c r="K18" s="57">
        <v>1.4232372666304152</v>
      </c>
      <c r="L18" s="57">
        <v>6.2552519671004045</v>
      </c>
    </row>
    <row r="19" spans="1:12">
      <c r="A19" s="56" t="s">
        <v>126</v>
      </c>
      <c r="B19" s="57">
        <v>68.5</v>
      </c>
      <c r="C19" s="57">
        <v>31.5</v>
      </c>
      <c r="D19" s="57">
        <v>28.516375006857203</v>
      </c>
      <c r="E19" s="57">
        <v>22.13526671203476</v>
      </c>
      <c r="F19" s="57">
        <v>2.1839137846184569</v>
      </c>
      <c r="G19" s="57">
        <v>675.61548428895367</v>
      </c>
      <c r="H19" s="57">
        <v>41.588407330658555</v>
      </c>
      <c r="I19" s="57">
        <v>19.236365239627879</v>
      </c>
      <c r="J19" s="57">
        <v>42.121570993378469</v>
      </c>
      <c r="K19" s="57">
        <v>1.7741827363528702</v>
      </c>
      <c r="L19" s="57">
        <v>6.2634313538804705</v>
      </c>
    </row>
    <row r="20" spans="1:12">
      <c r="A20" s="56" t="s">
        <v>95</v>
      </c>
      <c r="B20" s="57">
        <v>62.1</v>
      </c>
      <c r="C20" s="57">
        <v>37.9</v>
      </c>
      <c r="D20" s="57">
        <v>27.494541224806298</v>
      </c>
      <c r="E20" s="57">
        <v>38.248925967520549</v>
      </c>
      <c r="F20" s="57">
        <v>0.68330172530134181</v>
      </c>
      <c r="G20" s="57">
        <v>685.93109105824442</v>
      </c>
      <c r="H20" s="57">
        <v>30.029504497989645</v>
      </c>
      <c r="I20" s="57">
        <v>26.094125133782654</v>
      </c>
      <c r="J20" s="57">
        <v>32.759229558128929</v>
      </c>
      <c r="K20" s="57">
        <v>0.30311502185076733</v>
      </c>
      <c r="L20" s="57">
        <v>6.1085760929199395</v>
      </c>
    </row>
    <row r="21" spans="1:12">
      <c r="A21" s="56" t="s">
        <v>154</v>
      </c>
      <c r="B21" s="57">
        <v>54</v>
      </c>
      <c r="C21" s="57">
        <v>46</v>
      </c>
      <c r="D21" s="57">
        <v>16.003832759793113</v>
      </c>
      <c r="E21" s="57">
        <v>59.604328008755772</v>
      </c>
      <c r="F21" s="57">
        <v>0.33724966329781991</v>
      </c>
      <c r="G21" s="57">
        <v>523.32925835370827</v>
      </c>
      <c r="H21" s="57">
        <v>26.011889377100029</v>
      </c>
      <c r="I21" s="57">
        <v>30.793486689066938</v>
      </c>
      <c r="J21" s="57">
        <v>40.419499197212453</v>
      </c>
      <c r="K21" s="57">
        <v>0.14575433562213189</v>
      </c>
      <c r="L21" s="57">
        <v>7.7823562464881064</v>
      </c>
    </row>
    <row r="22" spans="1:12" s="54" customFormat="1">
      <c r="A22" s="58" t="s">
        <v>12</v>
      </c>
      <c r="B22" s="57">
        <v>60.6</v>
      </c>
      <c r="C22" s="57">
        <v>39.4</v>
      </c>
      <c r="D22" s="57">
        <v>46.617493806590915</v>
      </c>
      <c r="E22" s="57">
        <v>15.073994382668396</v>
      </c>
      <c r="F22" s="57">
        <v>5.9048508067391401</v>
      </c>
      <c r="G22" s="57">
        <v>893.19346181995616</v>
      </c>
      <c r="H22" s="57">
        <v>59.047232372445521</v>
      </c>
      <c r="I22" s="57">
        <v>9.8105291649749624</v>
      </c>
      <c r="J22" s="57">
        <v>35.127885553267582</v>
      </c>
      <c r="K22" s="57">
        <v>1.1792836241465265</v>
      </c>
      <c r="L22" s="57">
        <v>5.002525890376357</v>
      </c>
    </row>
    <row r="23" spans="1:12">
      <c r="A23" s="56" t="s">
        <v>136</v>
      </c>
      <c r="B23" s="57">
        <v>67.099999999999994</v>
      </c>
      <c r="C23" s="57">
        <v>32.9</v>
      </c>
      <c r="D23" s="57">
        <v>40.052431031854894</v>
      </c>
      <c r="E23" s="57">
        <v>37.109880124418972</v>
      </c>
      <c r="F23" s="57">
        <v>1.1848794350558154</v>
      </c>
      <c r="G23" s="57">
        <v>682.74556868537661</v>
      </c>
      <c r="H23" s="57">
        <v>22.75790491355778</v>
      </c>
      <c r="I23" s="57">
        <v>31.780311646951777</v>
      </c>
      <c r="J23" s="57">
        <v>41.200850813539155</v>
      </c>
      <c r="K23" s="57">
        <v>0.79199523982135656</v>
      </c>
      <c r="L23" s="57">
        <v>10.013440016077777</v>
      </c>
    </row>
    <row r="24" spans="1:12">
      <c r="A24" s="56" t="s">
        <v>96</v>
      </c>
      <c r="B24" s="57">
        <v>79.5</v>
      </c>
      <c r="C24" s="57">
        <v>20.5</v>
      </c>
      <c r="D24" s="57">
        <v>36.390261760937214</v>
      </c>
      <c r="E24" s="57">
        <v>14.482522168716006</v>
      </c>
      <c r="F24" s="57">
        <v>2.8012618296529967</v>
      </c>
      <c r="G24" s="57">
        <v>938.20087990264904</v>
      </c>
      <c r="H24" s="57">
        <v>51.489249206908703</v>
      </c>
      <c r="I24" s="57">
        <v>14.313094818470216</v>
      </c>
      <c r="J24" s="57">
        <v>41.462286298229621</v>
      </c>
      <c r="K24" s="57">
        <v>1.4244483111000634</v>
      </c>
      <c r="L24" s="57">
        <v>6.125087813966748</v>
      </c>
    </row>
    <row r="25" spans="1:12">
      <c r="A25" s="56" t="s">
        <v>59</v>
      </c>
      <c r="B25" s="57">
        <v>46.9</v>
      </c>
      <c r="C25" s="57">
        <v>53.1</v>
      </c>
      <c r="D25" s="57">
        <v>59.769309648614396</v>
      </c>
      <c r="E25" s="57">
        <v>26.246528237005691</v>
      </c>
      <c r="F25" s="57">
        <v>11.918182307361171</v>
      </c>
      <c r="G25" s="57">
        <v>520.96115062095316</v>
      </c>
      <c r="H25" s="57">
        <v>34.456664786614027</v>
      </c>
      <c r="I25" s="57">
        <v>24.739926051262771</v>
      </c>
      <c r="J25" s="57">
        <v>25.301732833401736</v>
      </c>
      <c r="K25" s="57">
        <v>8.7239918471266691</v>
      </c>
      <c r="L25" s="57">
        <v>8.8057445200302347</v>
      </c>
    </row>
    <row r="26" spans="1:12">
      <c r="A26" s="56" t="s">
        <v>137</v>
      </c>
      <c r="B26" s="57">
        <v>57</v>
      </c>
      <c r="C26" s="57">
        <v>43</v>
      </c>
      <c r="D26" s="57">
        <v>46.08224761972474</v>
      </c>
      <c r="E26" s="57">
        <v>33.374682691596767</v>
      </c>
      <c r="F26" s="57">
        <v>4.5905496455016142</v>
      </c>
      <c r="G26" s="57">
        <v>671.81420233463041</v>
      </c>
      <c r="H26" s="57">
        <v>25.617683587453428</v>
      </c>
      <c r="I26" s="57">
        <v>28.252252728377769</v>
      </c>
      <c r="J26" s="57">
        <v>33.029873457231666</v>
      </c>
      <c r="K26" s="57">
        <v>5.6339493568818195</v>
      </c>
      <c r="L26" s="57">
        <v>9.4422216992233459</v>
      </c>
    </row>
    <row r="27" spans="1:12">
      <c r="A27" s="58" t="s">
        <v>13</v>
      </c>
      <c r="B27" s="57">
        <v>60.2</v>
      </c>
      <c r="C27" s="57">
        <v>39.799999999999997</v>
      </c>
      <c r="D27" s="57">
        <v>17.308336123200547</v>
      </c>
      <c r="E27" s="57">
        <v>50.519898659347618</v>
      </c>
      <c r="F27" s="57">
        <v>0.57041726226941669</v>
      </c>
      <c r="G27" s="57">
        <v>607.33998256996222</v>
      </c>
      <c r="H27" s="57">
        <v>30.853250513870762</v>
      </c>
      <c r="I27" s="57">
        <v>27.159382454876894</v>
      </c>
      <c r="J27" s="57">
        <v>24.393973245454799</v>
      </c>
      <c r="K27" s="57">
        <v>0.3072025023040188</v>
      </c>
      <c r="L27" s="57">
        <v>6.3163716814159292</v>
      </c>
    </row>
    <row r="28" spans="1:12">
      <c r="A28" s="56" t="s">
        <v>60</v>
      </c>
      <c r="B28" s="57">
        <v>43.2</v>
      </c>
      <c r="C28" s="57">
        <v>56.8</v>
      </c>
      <c r="D28" s="57">
        <v>45.572819055679822</v>
      </c>
      <c r="E28" s="57">
        <v>33.793918309073305</v>
      </c>
      <c r="F28" s="57">
        <v>9.8351493035925373</v>
      </c>
      <c r="G28" s="57">
        <v>487.32844519646551</v>
      </c>
      <c r="H28" s="57">
        <v>24.742852763087299</v>
      </c>
      <c r="I28" s="57">
        <v>26.703456733348663</v>
      </c>
      <c r="J28" s="57">
        <v>14.976433024175156</v>
      </c>
      <c r="K28" s="57">
        <v>19.385077113260309</v>
      </c>
      <c r="L28" s="57">
        <v>9.0134963632145642</v>
      </c>
    </row>
    <row r="29" spans="1:12">
      <c r="A29" s="59" t="s">
        <v>162</v>
      </c>
      <c r="B29" s="57">
        <v>74.099999999999994</v>
      </c>
      <c r="C29" s="57">
        <v>25.9</v>
      </c>
      <c r="D29" s="57">
        <v>30.380734740514796</v>
      </c>
      <c r="E29" s="57">
        <v>21.679011687212068</v>
      </c>
      <c r="F29" s="57">
        <v>1.9746610454215392</v>
      </c>
      <c r="G29" s="57">
        <v>1016.409568911484</v>
      </c>
      <c r="H29" s="57">
        <v>48.656042469668151</v>
      </c>
      <c r="I29" s="57">
        <v>14.275544346022029</v>
      </c>
      <c r="J29" s="57">
        <v>39.54210365888077</v>
      </c>
      <c r="K29" s="57">
        <v>2.0907890131972593</v>
      </c>
      <c r="L29" s="57">
        <v>4.5530239951555522</v>
      </c>
    </row>
    <row r="30" spans="1:12">
      <c r="A30" s="56" t="s">
        <v>138</v>
      </c>
      <c r="B30" s="57">
        <v>60.2</v>
      </c>
      <c r="C30" s="57">
        <v>39.799999999999997</v>
      </c>
      <c r="D30" s="57">
        <v>33.033366206443134</v>
      </c>
      <c r="E30" s="57">
        <v>42.600909421947506</v>
      </c>
      <c r="F30" s="57">
        <v>0.67269179418712133</v>
      </c>
      <c r="G30" s="57">
        <v>604.43517400373253</v>
      </c>
      <c r="H30" s="57">
        <v>24.066739698323079</v>
      </c>
      <c r="I30" s="57">
        <v>31.286761607820008</v>
      </c>
      <c r="J30" s="57">
        <v>37.901807375060649</v>
      </c>
      <c r="K30" s="57">
        <v>0.48368510431829215</v>
      </c>
      <c r="L30" s="57">
        <v>9.2828272204108</v>
      </c>
    </row>
    <row r="31" spans="1:12" s="44" customFormat="1">
      <c r="A31" s="56" t="s">
        <v>97</v>
      </c>
      <c r="B31" s="57">
        <v>54.1</v>
      </c>
      <c r="C31" s="57">
        <v>45.9</v>
      </c>
      <c r="D31" s="57">
        <v>19.203540410172707</v>
      </c>
      <c r="E31" s="57">
        <v>45.123996873868208</v>
      </c>
      <c r="F31" s="57">
        <v>0.78332022946332369</v>
      </c>
      <c r="G31" s="57">
        <v>670.91015854374632</v>
      </c>
      <c r="H31" s="57">
        <v>25.529325870041376</v>
      </c>
      <c r="I31" s="57">
        <v>30.437758578729618</v>
      </c>
      <c r="J31" s="57">
        <v>25.933206763039479</v>
      </c>
      <c r="K31" s="57">
        <v>0.44175025787451605</v>
      </c>
      <c r="L31" s="57">
        <v>7.8262670901809148</v>
      </c>
    </row>
    <row r="32" spans="1:12" s="44" customFormat="1">
      <c r="A32" s="56" t="s">
        <v>61</v>
      </c>
      <c r="B32" s="57">
        <v>68.099999999999994</v>
      </c>
      <c r="C32" s="57">
        <v>31.9</v>
      </c>
      <c r="D32" s="57">
        <v>22.340365918578911</v>
      </c>
      <c r="E32" s="57">
        <v>33.462442295724543</v>
      </c>
      <c r="F32" s="57">
        <v>1.397753898359861</v>
      </c>
      <c r="G32" s="57">
        <v>662.05867215645912</v>
      </c>
      <c r="H32" s="57">
        <v>29.30448311628443</v>
      </c>
      <c r="I32" s="57">
        <v>29.438457992393687</v>
      </c>
      <c r="J32" s="57">
        <v>44.938734875172308</v>
      </c>
      <c r="K32" s="57">
        <v>0.2634400367590749</v>
      </c>
      <c r="L32" s="57">
        <v>4.5676490876875011</v>
      </c>
    </row>
    <row r="33" spans="1:12">
      <c r="A33" s="58" t="s">
        <v>14</v>
      </c>
      <c r="B33" s="57">
        <v>41.3</v>
      </c>
      <c r="C33" s="57">
        <v>58.7</v>
      </c>
      <c r="D33" s="57">
        <v>47.536072782056749</v>
      </c>
      <c r="E33" s="57">
        <v>38.064960742971067</v>
      </c>
      <c r="F33" s="57">
        <v>5.8036460946646597</v>
      </c>
      <c r="G33" s="57">
        <v>596.43086644532502</v>
      </c>
      <c r="H33" s="57">
        <v>22.799005722874156</v>
      </c>
      <c r="I33" s="57">
        <v>26.041967743800221</v>
      </c>
      <c r="J33" s="57">
        <v>15.857242383938186</v>
      </c>
      <c r="K33" s="57">
        <v>8.9758692760782832</v>
      </c>
      <c r="L33" s="57">
        <v>8.6206674148317273</v>
      </c>
    </row>
    <row r="34" spans="1:12">
      <c r="A34" s="56" t="s">
        <v>62</v>
      </c>
      <c r="B34" s="57">
        <v>61.6</v>
      </c>
      <c r="C34" s="57">
        <v>38.4</v>
      </c>
      <c r="D34" s="57">
        <v>50.635521066459084</v>
      </c>
      <c r="E34" s="57">
        <v>18.035633687528211</v>
      </c>
      <c r="F34" s="57">
        <v>8.957832362752665</v>
      </c>
      <c r="G34" s="57">
        <v>554.22461570636824</v>
      </c>
      <c r="H34" s="57">
        <v>45.885703063629222</v>
      </c>
      <c r="I34" s="57">
        <v>17.173998428908092</v>
      </c>
      <c r="J34" s="57">
        <v>39.71793355088694</v>
      </c>
      <c r="K34" s="57">
        <v>2.1334432178438267</v>
      </c>
      <c r="L34" s="57">
        <v>8.4889579150725414</v>
      </c>
    </row>
    <row r="35" spans="1:12">
      <c r="A35" s="58" t="s">
        <v>15</v>
      </c>
      <c r="B35" s="57">
        <v>55</v>
      </c>
      <c r="C35" s="57">
        <v>45</v>
      </c>
      <c r="D35" s="57">
        <v>27.491730188407885</v>
      </c>
      <c r="E35" s="57">
        <v>34.21383884118962</v>
      </c>
      <c r="F35" s="57">
        <v>2.8366223350023789</v>
      </c>
      <c r="G35" s="57">
        <v>812.12613784135237</v>
      </c>
      <c r="H35" s="57">
        <v>40.214256283477546</v>
      </c>
      <c r="I35" s="57">
        <v>18.38689740420272</v>
      </c>
      <c r="J35" s="57">
        <v>23.838696385673302</v>
      </c>
      <c r="K35" s="57">
        <v>1.5533286168533822</v>
      </c>
      <c r="L35" s="57">
        <v>3.825501488467852</v>
      </c>
    </row>
    <row r="36" spans="1:12">
      <c r="A36" s="56" t="s">
        <v>63</v>
      </c>
      <c r="B36" s="57">
        <v>71.599999999999994</v>
      </c>
      <c r="C36" s="57">
        <v>28.4</v>
      </c>
      <c r="D36" s="57">
        <v>18.779010769583294</v>
      </c>
      <c r="E36" s="57">
        <v>28.670676797523569</v>
      </c>
      <c r="F36" s="57">
        <v>0.67178104913953973</v>
      </c>
      <c r="G36" s="57">
        <v>651.42568250758347</v>
      </c>
      <c r="H36" s="57">
        <v>36.473986794171218</v>
      </c>
      <c r="I36" s="57">
        <v>24.812158469945356</v>
      </c>
      <c r="J36" s="57">
        <v>41.108533423352895</v>
      </c>
      <c r="K36" s="57">
        <v>0.60835027185428325</v>
      </c>
      <c r="L36" s="57">
        <v>4.7530114856662617</v>
      </c>
    </row>
    <row r="37" spans="1:12">
      <c r="A37" s="56" t="s">
        <v>64</v>
      </c>
      <c r="B37" s="57">
        <v>67.7</v>
      </c>
      <c r="C37" s="57">
        <v>32.299999999999997</v>
      </c>
      <c r="D37" s="57">
        <v>24.54891706744398</v>
      </c>
      <c r="E37" s="57">
        <v>36.324594749677239</v>
      </c>
      <c r="F37" s="57">
        <v>2.3028716143709489</v>
      </c>
      <c r="G37" s="57">
        <v>572.13637652395801</v>
      </c>
      <c r="H37" s="57">
        <v>29.106450336367235</v>
      </c>
      <c r="I37" s="57">
        <v>27.457063711911356</v>
      </c>
      <c r="J37" s="57">
        <v>36.58402735032594</v>
      </c>
      <c r="K37" s="57">
        <v>1.394955615048612</v>
      </c>
      <c r="L37" s="57">
        <v>7.0205380387619325</v>
      </c>
    </row>
    <row r="38" spans="1:12">
      <c r="A38" s="56" t="s">
        <v>139</v>
      </c>
      <c r="B38" s="57">
        <v>58.8</v>
      </c>
      <c r="C38" s="57">
        <v>41.2</v>
      </c>
      <c r="D38" s="57">
        <v>43.214922358459226</v>
      </c>
      <c r="E38" s="57">
        <v>33.905133322909094</v>
      </c>
      <c r="F38" s="57">
        <v>5.4747118759681106</v>
      </c>
      <c r="G38" s="57">
        <v>661.99964153423343</v>
      </c>
      <c r="H38" s="57">
        <v>25.872674936805041</v>
      </c>
      <c r="I38" s="57">
        <v>29.490495185493653</v>
      </c>
      <c r="J38" s="57">
        <v>30.827725041878505</v>
      </c>
      <c r="K38" s="57">
        <v>4.584594586651777</v>
      </c>
      <c r="L38" s="57">
        <v>8.308554587795701</v>
      </c>
    </row>
    <row r="39" spans="1:12">
      <c r="A39" s="58" t="s">
        <v>16</v>
      </c>
      <c r="B39" s="57">
        <v>60</v>
      </c>
      <c r="C39" s="57">
        <v>40</v>
      </c>
      <c r="D39" s="57">
        <v>19.754961649991841</v>
      </c>
      <c r="E39" s="57">
        <v>51.882357941263969</v>
      </c>
      <c r="F39" s="57">
        <v>0.73405047019822744</v>
      </c>
      <c r="G39" s="57">
        <v>526.17373689227838</v>
      </c>
      <c r="H39" s="57">
        <v>31.049542786952365</v>
      </c>
      <c r="I39" s="57">
        <v>26.153268732086804</v>
      </c>
      <c r="J39" s="57">
        <v>32.478255697602002</v>
      </c>
      <c r="K39" s="57">
        <v>0.35196730832476153</v>
      </c>
      <c r="L39" s="57">
        <v>7.508373650911798</v>
      </c>
    </row>
    <row r="40" spans="1:12">
      <c r="A40" s="58" t="s">
        <v>17</v>
      </c>
      <c r="B40" s="57">
        <v>65.7</v>
      </c>
      <c r="C40" s="57">
        <v>34.299999999999997</v>
      </c>
      <c r="D40" s="57">
        <v>28.267291367670438</v>
      </c>
      <c r="E40" s="57">
        <v>39.818033380185668</v>
      </c>
      <c r="F40" s="57">
        <v>3.3854749360943295</v>
      </c>
      <c r="G40" s="57">
        <v>601.12135176651304</v>
      </c>
      <c r="H40" s="57">
        <v>37.561569046347401</v>
      </c>
      <c r="I40" s="57">
        <v>22.368108717583528</v>
      </c>
      <c r="J40" s="57">
        <v>32.113439610007568</v>
      </c>
      <c r="K40" s="57">
        <v>2.3961280923430364</v>
      </c>
      <c r="L40" s="57">
        <v>7.0156370997323618</v>
      </c>
    </row>
    <row r="41" spans="1:12">
      <c r="A41" s="56" t="s">
        <v>140</v>
      </c>
      <c r="B41" s="57">
        <v>72.2</v>
      </c>
      <c r="C41" s="57">
        <v>27.8</v>
      </c>
      <c r="D41" s="57">
        <v>39.670282056299442</v>
      </c>
      <c r="E41" s="57">
        <v>15.889035958526362</v>
      </c>
      <c r="F41" s="57">
        <v>1.7266165615153706</v>
      </c>
      <c r="G41" s="57">
        <v>939.73710819009102</v>
      </c>
      <c r="H41" s="57">
        <v>56.270115278834339</v>
      </c>
      <c r="I41" s="57">
        <v>13.283398677511848</v>
      </c>
      <c r="J41" s="57">
        <v>39.259138684773511</v>
      </c>
      <c r="K41" s="57">
        <v>1.0557157473723373</v>
      </c>
      <c r="L41" s="57">
        <v>6.1770994019106382</v>
      </c>
    </row>
    <row r="42" spans="1:12">
      <c r="A42" s="56" t="s">
        <v>98</v>
      </c>
      <c r="B42" s="57">
        <v>55.1</v>
      </c>
      <c r="C42" s="57">
        <v>44.9</v>
      </c>
      <c r="D42" s="57">
        <v>22.373059182537602</v>
      </c>
      <c r="E42" s="57">
        <v>43.413855562131239</v>
      </c>
      <c r="F42" s="57">
        <v>0.92386667226162011</v>
      </c>
      <c r="G42" s="57">
        <v>694.12119384986431</v>
      </c>
      <c r="H42" s="57">
        <v>27.337433971781255</v>
      </c>
      <c r="I42" s="57">
        <v>29.719353799162125</v>
      </c>
      <c r="J42" s="57">
        <v>27.96325116722727</v>
      </c>
      <c r="K42" s="57">
        <v>0.31484655712779613</v>
      </c>
      <c r="L42" s="57">
        <v>7.8961078567162666</v>
      </c>
    </row>
    <row r="43" spans="1:12">
      <c r="A43" s="56" t="s">
        <v>65</v>
      </c>
      <c r="B43" s="57">
        <v>65.7</v>
      </c>
      <c r="C43" s="57">
        <v>34.299999999999997</v>
      </c>
      <c r="D43" s="57">
        <v>34.677650136952693</v>
      </c>
      <c r="E43" s="57">
        <v>23.78478205162191</v>
      </c>
      <c r="F43" s="57">
        <v>5.5421139641972772</v>
      </c>
      <c r="G43" s="57">
        <v>679.72432066749354</v>
      </c>
      <c r="H43" s="57">
        <v>41.885787096026874</v>
      </c>
      <c r="I43" s="57">
        <v>19.655681686551603</v>
      </c>
      <c r="J43" s="57">
        <v>39.319031919454751</v>
      </c>
      <c r="K43" s="57">
        <v>1.1524416386995668</v>
      </c>
      <c r="L43" s="57">
        <v>5.8172824903560532</v>
      </c>
    </row>
    <row r="44" spans="1:12">
      <c r="A44" s="56" t="s">
        <v>155</v>
      </c>
      <c r="B44" s="57">
        <v>73.8</v>
      </c>
      <c r="C44" s="57">
        <v>26.2</v>
      </c>
      <c r="D44" s="57">
        <v>24.730438512683534</v>
      </c>
      <c r="E44" s="57">
        <v>34.668629217475164</v>
      </c>
      <c r="F44" s="57">
        <v>2.0923453562796293</v>
      </c>
      <c r="G44" s="57">
        <v>639.36048852503018</v>
      </c>
      <c r="H44" s="57">
        <v>38.965009127097581</v>
      </c>
      <c r="I44" s="57">
        <v>20.495282500164947</v>
      </c>
      <c r="J44" s="57">
        <v>46.748626789498729</v>
      </c>
      <c r="K44" s="57">
        <v>1.4002422040569178</v>
      </c>
      <c r="L44" s="57">
        <v>7.0587762645132779</v>
      </c>
    </row>
    <row r="45" spans="1:12">
      <c r="A45" s="56" t="s">
        <v>99</v>
      </c>
      <c r="B45" s="57">
        <v>65.2</v>
      </c>
      <c r="C45" s="57">
        <v>34.799999999999997</v>
      </c>
      <c r="D45" s="57">
        <v>23.101438967007709</v>
      </c>
      <c r="E45" s="57">
        <v>32.244973422694706</v>
      </c>
      <c r="F45" s="57">
        <v>0.72637844388209716</v>
      </c>
      <c r="G45" s="57">
        <v>746.47967479674799</v>
      </c>
      <c r="H45" s="57">
        <v>32.80637921179931</v>
      </c>
      <c r="I45" s="57">
        <v>23.089791309439171</v>
      </c>
      <c r="J45" s="57">
        <v>33.336540026936227</v>
      </c>
      <c r="K45" s="57">
        <v>0.26270220669853628</v>
      </c>
      <c r="L45" s="57">
        <v>6.081874362977203</v>
      </c>
    </row>
    <row r="46" spans="1:12">
      <c r="A46" s="58" t="s">
        <v>18</v>
      </c>
      <c r="B46" s="57">
        <v>65.7</v>
      </c>
      <c r="C46" s="57">
        <v>34.299999999999997</v>
      </c>
      <c r="D46" s="57">
        <v>19.805534099686497</v>
      </c>
      <c r="E46" s="57">
        <v>50.573173867172606</v>
      </c>
      <c r="F46" s="57">
        <v>0.72406357429746548</v>
      </c>
      <c r="G46" s="57">
        <v>592.42556115437469</v>
      </c>
      <c r="H46" s="57">
        <v>27.72767130151572</v>
      </c>
      <c r="I46" s="57">
        <v>27.578917700112736</v>
      </c>
      <c r="J46" s="57">
        <v>29.675879361391676</v>
      </c>
      <c r="K46" s="57">
        <v>0.34494482299443274</v>
      </c>
      <c r="L46" s="57">
        <v>6.9508910664145311</v>
      </c>
    </row>
    <row r="47" spans="1:12">
      <c r="A47" s="56" t="s">
        <v>66</v>
      </c>
      <c r="B47" s="57">
        <v>72</v>
      </c>
      <c r="C47" s="57">
        <v>28</v>
      </c>
      <c r="D47" s="57">
        <v>27.795540252500402</v>
      </c>
      <c r="E47" s="57">
        <v>31.765155165986236</v>
      </c>
      <c r="F47" s="57">
        <v>1.0994665738969096</v>
      </c>
      <c r="G47" s="57">
        <v>653.08712912661929</v>
      </c>
      <c r="H47" s="57">
        <v>32.094093427386397</v>
      </c>
      <c r="I47" s="57">
        <v>25.740970603372588</v>
      </c>
      <c r="J47" s="57">
        <v>44.067285207814741</v>
      </c>
      <c r="K47" s="57">
        <v>0.39978879082748742</v>
      </c>
      <c r="L47" s="57">
        <v>6.0567479083303022</v>
      </c>
    </row>
    <row r="48" spans="1:12">
      <c r="A48" s="56" t="s">
        <v>141</v>
      </c>
      <c r="B48" s="57">
        <v>59.2</v>
      </c>
      <c r="C48" s="57">
        <v>40.799999999999997</v>
      </c>
      <c r="D48" s="57">
        <v>28.817354562559828</v>
      </c>
      <c r="E48" s="57">
        <v>40.029055928558535</v>
      </c>
      <c r="F48" s="57">
        <v>1.207310273101478</v>
      </c>
      <c r="G48" s="57">
        <v>887.93201133144476</v>
      </c>
      <c r="H48" s="57">
        <v>28.477615557036408</v>
      </c>
      <c r="I48" s="57">
        <v>32.647967528927126</v>
      </c>
      <c r="J48" s="57">
        <v>37.976312080580307</v>
      </c>
      <c r="K48" s="57">
        <v>0.96975652646142319</v>
      </c>
      <c r="L48" s="57">
        <v>6.3307752196641083</v>
      </c>
    </row>
    <row r="49" spans="1:12">
      <c r="A49" s="58" t="s">
        <v>19</v>
      </c>
      <c r="B49" s="57">
        <v>64.900000000000006</v>
      </c>
      <c r="C49" s="57">
        <v>35.1</v>
      </c>
      <c r="D49" s="57">
        <v>22.147059620963589</v>
      </c>
      <c r="E49" s="57">
        <v>40.937427845763104</v>
      </c>
      <c r="F49" s="57">
        <v>0.82794934035391354</v>
      </c>
      <c r="G49" s="57">
        <v>709.47842480100542</v>
      </c>
      <c r="H49" s="57">
        <v>34.743904967858519</v>
      </c>
      <c r="I49" s="57">
        <v>24.652664632520661</v>
      </c>
      <c r="J49" s="57">
        <v>33.606849263173842</v>
      </c>
      <c r="K49" s="57">
        <v>0.61067545554419067</v>
      </c>
      <c r="L49" s="57">
        <v>4.2460896767466112</v>
      </c>
    </row>
    <row r="50" spans="1:12">
      <c r="A50" s="56" t="s">
        <v>100</v>
      </c>
      <c r="B50" s="57">
        <v>61.8</v>
      </c>
      <c r="C50" s="57">
        <v>38.200000000000003</v>
      </c>
      <c r="D50" s="57">
        <v>37.68477408475286</v>
      </c>
      <c r="E50" s="57">
        <v>34.982864097882839</v>
      </c>
      <c r="F50" s="57">
        <v>1.7096021704404269</v>
      </c>
      <c r="G50" s="57">
        <v>658.5564012657145</v>
      </c>
      <c r="H50" s="57">
        <v>29.717730813182193</v>
      </c>
      <c r="I50" s="57">
        <v>25.544770336122312</v>
      </c>
      <c r="J50" s="57">
        <v>35.256056545273005</v>
      </c>
      <c r="K50" s="57">
        <v>1.4031215513164119</v>
      </c>
      <c r="L50" s="57">
        <v>7.5054002124282455</v>
      </c>
    </row>
    <row r="51" spans="1:12">
      <c r="A51" s="56" t="s">
        <v>101</v>
      </c>
      <c r="B51" s="57">
        <v>64.3</v>
      </c>
      <c r="C51" s="57">
        <v>35.700000000000003</v>
      </c>
      <c r="D51" s="57">
        <v>25.998423113763863</v>
      </c>
      <c r="E51" s="57">
        <v>36.138437627527765</v>
      </c>
      <c r="F51" s="57">
        <v>0.52437299479076827</v>
      </c>
      <c r="G51" s="57">
        <v>630.62472790596428</v>
      </c>
      <c r="H51" s="57">
        <v>32.244427363566487</v>
      </c>
      <c r="I51" s="57">
        <v>26.49293442913735</v>
      </c>
      <c r="J51" s="57">
        <v>38.391347944420566</v>
      </c>
      <c r="K51" s="57">
        <v>0.26930239220742014</v>
      </c>
      <c r="L51" s="57">
        <v>7.0608775681455214</v>
      </c>
    </row>
    <row r="52" spans="1:12">
      <c r="A52" s="58" t="s">
        <v>20</v>
      </c>
      <c r="B52" s="57">
        <v>55.2</v>
      </c>
      <c r="C52" s="57">
        <v>44.8</v>
      </c>
      <c r="D52" s="57">
        <v>19.57238948414755</v>
      </c>
      <c r="E52" s="57">
        <v>49.201937178131715</v>
      </c>
      <c r="F52" s="57">
        <v>1.4800348087181225</v>
      </c>
      <c r="G52" s="57">
        <v>613.57215576482565</v>
      </c>
      <c r="H52" s="57">
        <v>32.385490753911803</v>
      </c>
      <c r="I52" s="57">
        <v>28.362731152204834</v>
      </c>
      <c r="J52" s="57">
        <v>25.958790386238057</v>
      </c>
      <c r="K52" s="57">
        <v>0.62739867715506681</v>
      </c>
      <c r="L52" s="57">
        <v>5.4718278205229893</v>
      </c>
    </row>
    <row r="53" spans="1:12">
      <c r="A53" s="59" t="s">
        <v>163</v>
      </c>
      <c r="B53" s="57">
        <v>74</v>
      </c>
      <c r="C53" s="57">
        <v>26</v>
      </c>
      <c r="D53" s="57">
        <v>33.8820619450713</v>
      </c>
      <c r="E53" s="57">
        <v>19.424143931186187</v>
      </c>
      <c r="F53" s="57">
        <v>3.5925658887788079</v>
      </c>
      <c r="G53" s="57">
        <v>977.52679307502058</v>
      </c>
      <c r="H53" s="57">
        <v>46.489602235786165</v>
      </c>
      <c r="I53" s="57">
        <v>15.770831918176437</v>
      </c>
      <c r="J53" s="57">
        <v>41.386401541525657</v>
      </c>
      <c r="K53" s="57">
        <v>3.3248592602188145</v>
      </c>
      <c r="L53" s="57">
        <v>4.8412519702769652</v>
      </c>
    </row>
    <row r="54" spans="1:12">
      <c r="A54" s="56" t="s">
        <v>102</v>
      </c>
      <c r="B54" s="57">
        <v>62.8</v>
      </c>
      <c r="C54" s="57">
        <v>37.200000000000003</v>
      </c>
      <c r="D54" s="57">
        <v>25.814023172193373</v>
      </c>
      <c r="E54" s="57">
        <v>39.560894001766947</v>
      </c>
      <c r="F54" s="57">
        <v>0.48595785846005013</v>
      </c>
      <c r="G54" s="57">
        <v>599.93588569335043</v>
      </c>
      <c r="H54" s="57">
        <v>30.122178088390566</v>
      </c>
      <c r="I54" s="57">
        <v>27.420517203814505</v>
      </c>
      <c r="J54" s="57">
        <v>36.51031218655968</v>
      </c>
      <c r="K54" s="57">
        <v>0.17474297893681043</v>
      </c>
      <c r="L54" s="57">
        <v>7.2655197747030735</v>
      </c>
    </row>
    <row r="55" spans="1:12">
      <c r="A55" s="56" t="s">
        <v>67</v>
      </c>
      <c r="B55" s="57">
        <v>70</v>
      </c>
      <c r="C55" s="57">
        <v>30</v>
      </c>
      <c r="D55" s="57">
        <v>23.021446812946266</v>
      </c>
      <c r="E55" s="57">
        <v>36.485830661235809</v>
      </c>
      <c r="F55" s="57">
        <v>0.59212672761476359</v>
      </c>
      <c r="G55" s="57">
        <v>611.91396296925427</v>
      </c>
      <c r="H55" s="57">
        <v>29.819818459168417</v>
      </c>
      <c r="I55" s="57">
        <v>29.957257857455708</v>
      </c>
      <c r="J55" s="57">
        <v>43.780782856649097</v>
      </c>
      <c r="K55" s="57">
        <v>0.18721737377228606</v>
      </c>
      <c r="L55" s="57">
        <v>4.9908935605472333</v>
      </c>
    </row>
    <row r="56" spans="1:12">
      <c r="A56" s="56" t="s">
        <v>103</v>
      </c>
      <c r="B56" s="57">
        <v>51.5</v>
      </c>
      <c r="C56" s="57">
        <v>48.5</v>
      </c>
      <c r="D56" s="57">
        <v>21.049754315556584</v>
      </c>
      <c r="E56" s="57">
        <v>46.766307883925421</v>
      </c>
      <c r="F56" s="57">
        <v>0.69146466706996246</v>
      </c>
      <c r="G56" s="57">
        <v>633.8881019830028</v>
      </c>
      <c r="H56" s="57">
        <v>25.900795859724081</v>
      </c>
      <c r="I56" s="57">
        <v>32.234575516406146</v>
      </c>
      <c r="J56" s="57">
        <v>28.176899621198402</v>
      </c>
      <c r="K56" s="57">
        <v>0.37880159632642124</v>
      </c>
      <c r="L56" s="57">
        <v>8.6495980544484219</v>
      </c>
    </row>
    <row r="57" spans="1:12">
      <c r="A57" s="56" t="s">
        <v>104</v>
      </c>
      <c r="B57" s="57">
        <v>60.5</v>
      </c>
      <c r="C57" s="57">
        <v>39.5</v>
      </c>
      <c r="D57" s="57">
        <v>32.395778587264473</v>
      </c>
      <c r="E57" s="57">
        <v>39.04385831688014</v>
      </c>
      <c r="F57" s="57">
        <v>1.7108535678572345</v>
      </c>
      <c r="G57" s="57">
        <v>662.63590391908974</v>
      </c>
      <c r="H57" s="57">
        <v>24.139768782967558</v>
      </c>
      <c r="I57" s="57">
        <v>29.528000218644944</v>
      </c>
      <c r="J57" s="57">
        <v>34.864949393453422</v>
      </c>
      <c r="K57" s="57">
        <v>1.3741291082467708</v>
      </c>
      <c r="L57" s="57">
        <v>8.0231596360628608</v>
      </c>
    </row>
    <row r="58" spans="1:12">
      <c r="A58" s="56" t="s">
        <v>142</v>
      </c>
      <c r="B58" s="57">
        <v>63.8</v>
      </c>
      <c r="C58" s="57">
        <v>36.200000000000003</v>
      </c>
      <c r="D58" s="57">
        <v>27.366853894565878</v>
      </c>
      <c r="E58" s="57">
        <v>41.054978694456778</v>
      </c>
      <c r="F58" s="57">
        <v>0.81482723184677175</v>
      </c>
      <c r="G58" s="57">
        <v>654.27617289313639</v>
      </c>
      <c r="H58" s="57">
        <v>27.280855918354764</v>
      </c>
      <c r="I58" s="57">
        <v>32.260352110504734</v>
      </c>
      <c r="J58" s="57">
        <v>40.684402035239231</v>
      </c>
      <c r="K58" s="57">
        <v>0.51786873612851603</v>
      </c>
      <c r="L58" s="57">
        <v>6.9156527760114175</v>
      </c>
    </row>
    <row r="59" spans="1:12">
      <c r="A59" s="58" t="s">
        <v>21</v>
      </c>
      <c r="B59" s="57">
        <v>36.299999999999997</v>
      </c>
      <c r="C59" s="57">
        <v>63.7</v>
      </c>
      <c r="D59" s="57">
        <v>60.016439857521235</v>
      </c>
      <c r="E59" s="57">
        <v>40.428252885624346</v>
      </c>
      <c r="F59" s="57">
        <v>22.012480499219969</v>
      </c>
      <c r="G59" s="57">
        <v>452.80404303880016</v>
      </c>
      <c r="H59" s="57">
        <v>23.484965569350713</v>
      </c>
      <c r="I59" s="57">
        <v>29.988151048374633</v>
      </c>
      <c r="J59" s="57">
        <v>14.575193518871012</v>
      </c>
      <c r="K59" s="57">
        <v>6.9753618251885099</v>
      </c>
      <c r="L59" s="57">
        <v>10.476730818042014</v>
      </c>
    </row>
    <row r="60" spans="1:12">
      <c r="A60" s="56" t="s">
        <v>156</v>
      </c>
      <c r="B60" s="57">
        <v>68.8</v>
      </c>
      <c r="C60" s="57">
        <v>31.2</v>
      </c>
      <c r="D60" s="57">
        <v>18.275472492962876</v>
      </c>
      <c r="E60" s="57">
        <v>41.980747682591421</v>
      </c>
      <c r="F60" s="57">
        <v>0.55757575757575761</v>
      </c>
      <c r="G60" s="57">
        <v>643.21861016056857</v>
      </c>
      <c r="H60" s="57">
        <v>34.108697081972245</v>
      </c>
      <c r="I60" s="57">
        <v>23.804617104772763</v>
      </c>
      <c r="J60" s="57">
        <v>43.808451771042641</v>
      </c>
      <c r="K60" s="57">
        <v>0.27036409733107503</v>
      </c>
      <c r="L60" s="57">
        <v>5.2729389180468482</v>
      </c>
    </row>
    <row r="61" spans="1:12">
      <c r="A61" s="56" t="s">
        <v>143</v>
      </c>
      <c r="B61" s="57">
        <v>70.099999999999994</v>
      </c>
      <c r="C61" s="57">
        <v>29.9</v>
      </c>
      <c r="D61" s="57">
        <v>39.594328396339954</v>
      </c>
      <c r="E61" s="57">
        <v>29.36509370877085</v>
      </c>
      <c r="F61" s="57">
        <v>2.8312676684481977</v>
      </c>
      <c r="G61" s="57">
        <v>773.77060163473129</v>
      </c>
      <c r="H61" s="57">
        <v>36.993041887284114</v>
      </c>
      <c r="I61" s="57">
        <v>24.507249189144233</v>
      </c>
      <c r="J61" s="57">
        <v>39.240638442212926</v>
      </c>
      <c r="K61" s="57">
        <v>1.0608398750549803</v>
      </c>
      <c r="L61" s="57">
        <v>7.3979656225548345</v>
      </c>
    </row>
    <row r="62" spans="1:12">
      <c r="A62" s="56" t="s">
        <v>68</v>
      </c>
      <c r="B62" s="57">
        <v>68.099999999999994</v>
      </c>
      <c r="C62" s="57">
        <v>31.9</v>
      </c>
      <c r="D62" s="57">
        <v>42.870492060238497</v>
      </c>
      <c r="E62" s="57">
        <v>25.79707606064467</v>
      </c>
      <c r="F62" s="57">
        <v>8.1853922823995724</v>
      </c>
      <c r="G62" s="57">
        <v>672.44758680934706</v>
      </c>
      <c r="H62" s="57">
        <v>40.42335312265056</v>
      </c>
      <c r="I62" s="57">
        <v>20.711378425323414</v>
      </c>
      <c r="J62" s="57">
        <v>35.992445603021764</v>
      </c>
      <c r="K62" s="57">
        <v>5.7249827100069162</v>
      </c>
      <c r="L62" s="57">
        <v>7.8662215193580503</v>
      </c>
    </row>
    <row r="63" spans="1:12">
      <c r="A63" s="58" t="s">
        <v>22</v>
      </c>
      <c r="B63" s="57">
        <v>62</v>
      </c>
      <c r="C63" s="57">
        <v>38</v>
      </c>
      <c r="D63" s="57">
        <v>21.171934722637687</v>
      </c>
      <c r="E63" s="57">
        <v>51.57759461136223</v>
      </c>
      <c r="F63" s="57">
        <v>0.50835096951324144</v>
      </c>
      <c r="G63" s="57">
        <v>534.9929583298815</v>
      </c>
      <c r="H63" s="57">
        <v>30.753225135247607</v>
      </c>
      <c r="I63" s="57">
        <v>27.505473230925109</v>
      </c>
      <c r="J63" s="57">
        <v>33.014894103587423</v>
      </c>
      <c r="K63" s="57">
        <v>0.17778499081567165</v>
      </c>
      <c r="L63" s="57">
        <v>6.3954166180903691</v>
      </c>
    </row>
    <row r="64" spans="1:12">
      <c r="A64" s="56" t="s">
        <v>69</v>
      </c>
      <c r="B64" s="57">
        <v>60.2</v>
      </c>
      <c r="C64" s="57">
        <v>39.799999999999997</v>
      </c>
      <c r="D64" s="57">
        <v>20.664895476473461</v>
      </c>
      <c r="E64" s="57">
        <v>41.721237493518714</v>
      </c>
      <c r="F64" s="57">
        <v>0.72754756160869694</v>
      </c>
      <c r="G64" s="57">
        <v>545.25751072961373</v>
      </c>
      <c r="H64" s="57">
        <v>29.665325142978183</v>
      </c>
      <c r="I64" s="57">
        <v>29.208147991244793</v>
      </c>
      <c r="J64" s="57">
        <v>40.047688979424258</v>
      </c>
      <c r="K64" s="57">
        <v>0.31661060842926397</v>
      </c>
      <c r="L64" s="57">
        <v>7.3994991009504236</v>
      </c>
    </row>
    <row r="65" spans="1:12">
      <c r="A65" s="56" t="s">
        <v>70</v>
      </c>
      <c r="B65" s="57">
        <v>76.3</v>
      </c>
      <c r="C65" s="57">
        <v>23.7</v>
      </c>
      <c r="D65" s="57">
        <v>34.623096515471744</v>
      </c>
      <c r="E65" s="57">
        <v>16.252316794981468</v>
      </c>
      <c r="F65" s="57">
        <v>2.6827393828987818</v>
      </c>
      <c r="G65" s="57">
        <v>857.65142150803456</v>
      </c>
      <c r="H65" s="57">
        <v>55.428506251871276</v>
      </c>
      <c r="I65" s="57">
        <v>11.244813869601792</v>
      </c>
      <c r="J65" s="57">
        <v>38.686131386861319</v>
      </c>
      <c r="K65" s="57">
        <v>0.53572624388937251</v>
      </c>
      <c r="L65" s="57">
        <v>4.9732384778633492</v>
      </c>
    </row>
    <row r="66" spans="1:12">
      <c r="A66" s="56" t="s">
        <v>71</v>
      </c>
      <c r="B66" s="57">
        <v>53.3</v>
      </c>
      <c r="C66" s="57">
        <v>46.7</v>
      </c>
      <c r="D66" s="57">
        <v>42.413144864709388</v>
      </c>
      <c r="E66" s="57">
        <v>31.141738932497226</v>
      </c>
      <c r="F66" s="57">
        <v>7.2868897421832139</v>
      </c>
      <c r="G66" s="57">
        <v>611.70948616600788</v>
      </c>
      <c r="H66" s="57">
        <v>24.398575477869031</v>
      </c>
      <c r="I66" s="57">
        <v>26.48690554061584</v>
      </c>
      <c r="J66" s="57">
        <v>22.603123250171095</v>
      </c>
      <c r="K66" s="57">
        <v>5.3336199046396269</v>
      </c>
      <c r="L66" s="57">
        <v>8.3484534066340004</v>
      </c>
    </row>
    <row r="67" spans="1:12">
      <c r="A67" s="58" t="s">
        <v>23</v>
      </c>
      <c r="B67" s="57">
        <v>79.900000000000006</v>
      </c>
      <c r="C67" s="57">
        <v>20.100000000000001</v>
      </c>
      <c r="D67" s="57">
        <v>40.944660700670177</v>
      </c>
      <c r="E67" s="57">
        <v>18.859121273960895</v>
      </c>
      <c r="F67" s="57">
        <v>5.2374352088476916</v>
      </c>
      <c r="G67" s="57">
        <v>997.79822543542559</v>
      </c>
      <c r="H67" s="57">
        <v>56.179899918653099</v>
      </c>
      <c r="I67" s="57">
        <v>13.008110040180442</v>
      </c>
      <c r="J67" s="57">
        <v>46.730053741215379</v>
      </c>
      <c r="K67" s="57">
        <v>1.3010635499267165</v>
      </c>
      <c r="L67" s="57">
        <v>4.6049891238950345</v>
      </c>
    </row>
    <row r="68" spans="1:12">
      <c r="A68" s="58" t="s">
        <v>24</v>
      </c>
      <c r="B68" s="57">
        <v>46.4</v>
      </c>
      <c r="C68" s="57">
        <v>53.6</v>
      </c>
      <c r="D68" s="57">
        <v>45.450643272102923</v>
      </c>
      <c r="E68" s="57">
        <v>30.038230030909386</v>
      </c>
      <c r="F68" s="57">
        <v>5.2296636218018095</v>
      </c>
      <c r="G68" s="57">
        <v>748.00790429395431</v>
      </c>
      <c r="H68" s="57">
        <v>35.331759443339962</v>
      </c>
      <c r="I68" s="57">
        <v>20.853628230616302</v>
      </c>
      <c r="J68" s="57">
        <v>16.894077571798082</v>
      </c>
      <c r="K68" s="57">
        <v>5.2786445589796056</v>
      </c>
      <c r="L68" s="57">
        <v>6.1887500142940457</v>
      </c>
    </row>
    <row r="69" spans="1:12">
      <c r="A69" s="56" t="s">
        <v>127</v>
      </c>
      <c r="B69" s="57">
        <v>53.3</v>
      </c>
      <c r="C69" s="57">
        <v>46.7</v>
      </c>
      <c r="D69" s="57">
        <v>18.102895682951981</v>
      </c>
      <c r="E69" s="57">
        <v>39.910076953376439</v>
      </c>
      <c r="F69" s="57">
        <v>0.66464525788084772</v>
      </c>
      <c r="G69" s="57">
        <v>533.77473206924981</v>
      </c>
      <c r="H69" s="57">
        <v>30.424006373373462</v>
      </c>
      <c r="I69" s="57">
        <v>28.673099052845892</v>
      </c>
      <c r="J69" s="57">
        <v>38.41160718480355</v>
      </c>
      <c r="K69" s="57">
        <v>0.24429584853657393</v>
      </c>
      <c r="L69" s="57">
        <v>7.9648847882053824</v>
      </c>
    </row>
    <row r="70" spans="1:12">
      <c r="A70" s="56" t="s">
        <v>105</v>
      </c>
      <c r="B70" s="57">
        <v>76.599999999999994</v>
      </c>
      <c r="C70" s="57">
        <v>23.4</v>
      </c>
      <c r="D70" s="57">
        <v>34.125604355164143</v>
      </c>
      <c r="E70" s="57">
        <v>17.622856768186736</v>
      </c>
      <c r="F70" s="57">
        <v>2.5347434072266291</v>
      </c>
      <c r="G70" s="57">
        <v>899.52523980234469</v>
      </c>
      <c r="H70" s="57">
        <v>49.340771972326394</v>
      </c>
      <c r="I70" s="57">
        <v>15.969391320552539</v>
      </c>
      <c r="J70" s="57">
        <v>39.073422257334109</v>
      </c>
      <c r="K70" s="57">
        <v>1.560284688472092</v>
      </c>
      <c r="L70" s="57">
        <v>5.9450297953191118</v>
      </c>
    </row>
    <row r="71" spans="1:12">
      <c r="A71" s="56" t="s">
        <v>106</v>
      </c>
      <c r="B71" s="57">
        <v>49.2</v>
      </c>
      <c r="C71" s="57">
        <v>50.8</v>
      </c>
      <c r="D71" s="57">
        <v>18.953541487532249</v>
      </c>
      <c r="E71" s="57">
        <v>41.744077060848745</v>
      </c>
      <c r="F71" s="57">
        <v>1.0805846350336159</v>
      </c>
      <c r="G71" s="57">
        <v>657.04467353951895</v>
      </c>
      <c r="H71" s="57">
        <v>31.345419121116642</v>
      </c>
      <c r="I71" s="57">
        <v>27.381767812837726</v>
      </c>
      <c r="J71" s="57">
        <v>22.564015450859326</v>
      </c>
      <c r="K71" s="57">
        <v>1.1698929813806804</v>
      </c>
      <c r="L71" s="57">
        <v>6.7883763941041302</v>
      </c>
    </row>
    <row r="72" spans="1:12">
      <c r="A72" s="56" t="s">
        <v>144</v>
      </c>
      <c r="B72" s="57">
        <v>62.4</v>
      </c>
      <c r="C72" s="57">
        <v>37.6</v>
      </c>
      <c r="D72" s="57">
        <v>37.103568320278498</v>
      </c>
      <c r="E72" s="57">
        <v>35.497622250431029</v>
      </c>
      <c r="F72" s="57">
        <v>2.4814676151254211</v>
      </c>
      <c r="G72" s="57">
        <v>685.56355986229755</v>
      </c>
      <c r="H72" s="57">
        <v>27.974341139191587</v>
      </c>
      <c r="I72" s="57">
        <v>28.094906870700981</v>
      </c>
      <c r="J72" s="57">
        <v>36.748265601814808</v>
      </c>
      <c r="K72" s="57">
        <v>2.7431847668176417</v>
      </c>
      <c r="L72" s="57">
        <v>8.1231593786201781</v>
      </c>
    </row>
    <row r="73" spans="1:12">
      <c r="A73" s="56" t="s">
        <v>107</v>
      </c>
      <c r="B73" s="57">
        <v>62.8</v>
      </c>
      <c r="C73" s="57">
        <v>37.200000000000003</v>
      </c>
      <c r="D73" s="57">
        <v>21.468884180526132</v>
      </c>
      <c r="E73" s="57">
        <v>36.170138919017411</v>
      </c>
      <c r="F73" s="57">
        <v>0.95056521914873549</v>
      </c>
      <c r="G73" s="57">
        <v>691.32132132132131</v>
      </c>
      <c r="H73" s="57">
        <v>28.194774017179412</v>
      </c>
      <c r="I73" s="57">
        <v>25.379182104547411</v>
      </c>
      <c r="J73" s="57">
        <v>32.339020745734445</v>
      </c>
      <c r="K73" s="57">
        <v>0.59769955172533618</v>
      </c>
      <c r="L73" s="57">
        <v>9.3614068134782435</v>
      </c>
    </row>
    <row r="74" spans="1:12">
      <c r="A74" s="56" t="s">
        <v>72</v>
      </c>
      <c r="B74" s="57">
        <v>78.3</v>
      </c>
      <c r="C74" s="57">
        <v>21.7</v>
      </c>
      <c r="D74" s="57">
        <v>39.173308908073977</v>
      </c>
      <c r="E74" s="57">
        <v>11.963283202884892</v>
      </c>
      <c r="F74" s="57">
        <v>3.822596067236673</v>
      </c>
      <c r="G74" s="57">
        <v>967.77448722167378</v>
      </c>
      <c r="H74" s="57">
        <v>58.193342714468955</v>
      </c>
      <c r="I74" s="57">
        <v>10.247437829221823</v>
      </c>
      <c r="J74" s="57">
        <v>41.427746082183866</v>
      </c>
      <c r="K74" s="57">
        <v>1.116487325774536</v>
      </c>
      <c r="L74" s="57">
        <v>5.4993232847872111</v>
      </c>
    </row>
    <row r="75" spans="1:12">
      <c r="A75" s="56" t="s">
        <v>128</v>
      </c>
      <c r="B75" s="57">
        <v>63.3</v>
      </c>
      <c r="C75" s="57">
        <v>36.700000000000003</v>
      </c>
      <c r="D75" s="57">
        <v>31.810187511570703</v>
      </c>
      <c r="E75" s="57">
        <v>25.397695649645708</v>
      </c>
      <c r="F75" s="57">
        <v>3.6294326364248666</v>
      </c>
      <c r="G75" s="57">
        <v>644.29431531783814</v>
      </c>
      <c r="H75" s="57">
        <v>36.778641547977074</v>
      </c>
      <c r="I75" s="57">
        <v>20.678942291323839</v>
      </c>
      <c r="J75" s="57">
        <v>34.562268448442389</v>
      </c>
      <c r="K75" s="57">
        <v>2.1169398434459197</v>
      </c>
      <c r="L75" s="57">
        <v>6.858801629762695</v>
      </c>
    </row>
    <row r="76" spans="1:12">
      <c r="A76" s="56" t="s">
        <v>108</v>
      </c>
      <c r="B76" s="57">
        <v>50.7</v>
      </c>
      <c r="C76" s="57">
        <v>49.3</v>
      </c>
      <c r="D76" s="57">
        <v>21.890810559071952</v>
      </c>
      <c r="E76" s="57">
        <v>52.204448651206818</v>
      </c>
      <c r="F76" s="57">
        <v>0.65575506376026738</v>
      </c>
      <c r="G76" s="57">
        <v>485.01057827926655</v>
      </c>
      <c r="H76" s="57">
        <v>27.261011453158453</v>
      </c>
      <c r="I76" s="57">
        <v>28.512336569041135</v>
      </c>
      <c r="J76" s="57">
        <v>30.398643845354623</v>
      </c>
      <c r="K76" s="57">
        <v>0.33669507612745975</v>
      </c>
      <c r="L76" s="57">
        <v>11.1317355462139</v>
      </c>
    </row>
    <row r="77" spans="1:12">
      <c r="A77" s="56" t="s">
        <v>73</v>
      </c>
      <c r="B77" s="57">
        <v>50.7</v>
      </c>
      <c r="C77" s="57">
        <v>49.3</v>
      </c>
      <c r="D77" s="57">
        <v>49.032597002977006</v>
      </c>
      <c r="E77" s="57">
        <v>31.566863822489765</v>
      </c>
      <c r="F77" s="57">
        <v>7.1212313685636852</v>
      </c>
      <c r="G77" s="57">
        <v>611.71094160967914</v>
      </c>
      <c r="H77" s="57">
        <v>22.808790098509725</v>
      </c>
      <c r="I77" s="57">
        <v>29.811247100966725</v>
      </c>
      <c r="J77" s="57">
        <v>23.984228231901785</v>
      </c>
      <c r="K77" s="57">
        <v>10.277862728821704</v>
      </c>
      <c r="L77" s="57">
        <v>7.9764964350853926</v>
      </c>
    </row>
    <row r="78" spans="1:12" s="44" customFormat="1">
      <c r="A78" s="56" t="s">
        <v>74</v>
      </c>
      <c r="B78" s="57">
        <v>59.6</v>
      </c>
      <c r="C78" s="57">
        <v>40.4</v>
      </c>
      <c r="D78" s="57">
        <v>48.089024615954102</v>
      </c>
      <c r="E78" s="57">
        <v>26.86983701719134</v>
      </c>
      <c r="F78" s="57">
        <v>11.066317553994708</v>
      </c>
      <c r="G78" s="57">
        <v>588.65681590934344</v>
      </c>
      <c r="H78" s="57">
        <v>35.741198634169315</v>
      </c>
      <c r="I78" s="57">
        <v>23.353055457435534</v>
      </c>
      <c r="J78" s="57">
        <v>28.981727000230574</v>
      </c>
      <c r="K78" s="57">
        <v>2.6905118745676733</v>
      </c>
      <c r="L78" s="57">
        <v>6.9516198471639212</v>
      </c>
    </row>
    <row r="79" spans="1:12" s="44" customFormat="1">
      <c r="A79" s="58" t="s">
        <v>25</v>
      </c>
      <c r="B79" s="57">
        <v>58.4</v>
      </c>
      <c r="C79" s="57">
        <v>41.6</v>
      </c>
      <c r="D79" s="57">
        <v>23.631209802616993</v>
      </c>
      <c r="E79" s="57">
        <v>34.571638231517156</v>
      </c>
      <c r="F79" s="57">
        <v>1.9116710666580814</v>
      </c>
      <c r="G79" s="57">
        <v>828.07531380753142</v>
      </c>
      <c r="H79" s="57">
        <v>38.28278316889304</v>
      </c>
      <c r="I79" s="57">
        <v>19.758550218577017</v>
      </c>
      <c r="J79" s="57">
        <v>24.663729982173638</v>
      </c>
      <c r="K79" s="57">
        <v>1.678035269678978</v>
      </c>
      <c r="L79" s="57">
        <v>3.7028961342123488</v>
      </c>
    </row>
    <row r="80" spans="1:12" s="44" customFormat="1">
      <c r="A80" s="58" t="s">
        <v>26</v>
      </c>
      <c r="B80" s="57">
        <v>58.6</v>
      </c>
      <c r="C80" s="57">
        <v>41.4</v>
      </c>
      <c r="D80" s="57">
        <v>18.480115239340691</v>
      </c>
      <c r="E80" s="57">
        <v>48.463860119074923</v>
      </c>
      <c r="F80" s="57">
        <v>0.74685589826459642</v>
      </c>
      <c r="G80" s="57">
        <v>714.2890796775207</v>
      </c>
      <c r="H80" s="57">
        <v>29.753350981133664</v>
      </c>
      <c r="I80" s="57">
        <v>26.330237965180608</v>
      </c>
      <c r="J80" s="57">
        <v>23.175678109578186</v>
      </c>
      <c r="K80" s="57">
        <v>0.67144555311408083</v>
      </c>
      <c r="L80" s="57">
        <v>4.4444152327369766</v>
      </c>
    </row>
    <row r="81" spans="1:12" s="44" customFormat="1">
      <c r="A81" s="58" t="s">
        <v>27</v>
      </c>
      <c r="B81" s="57">
        <v>64.400000000000006</v>
      </c>
      <c r="C81" s="57">
        <v>35.6</v>
      </c>
      <c r="D81" s="57">
        <v>15.467869078292821</v>
      </c>
      <c r="E81" s="57">
        <v>55.22724689879449</v>
      </c>
      <c r="F81" s="57">
        <v>0.4743723244243897</v>
      </c>
      <c r="G81" s="57">
        <v>589.88129290617849</v>
      </c>
      <c r="H81" s="57">
        <v>24.517064500537895</v>
      </c>
      <c r="I81" s="57">
        <v>29.81181496437425</v>
      </c>
      <c r="J81" s="57">
        <v>28.671446410281593</v>
      </c>
      <c r="K81" s="57">
        <v>0.29394020175943203</v>
      </c>
      <c r="L81" s="57">
        <v>7.5510204081632653</v>
      </c>
    </row>
    <row r="82" spans="1:12">
      <c r="A82" s="56" t="s">
        <v>75</v>
      </c>
      <c r="B82" s="57">
        <v>63.1</v>
      </c>
      <c r="C82" s="57">
        <v>36.9</v>
      </c>
      <c r="D82" s="57">
        <v>18.086813853122663</v>
      </c>
      <c r="E82" s="57">
        <v>39.736852311511015</v>
      </c>
      <c r="F82" s="57">
        <v>0.62884378843788435</v>
      </c>
      <c r="G82" s="57">
        <v>604.30122892254929</v>
      </c>
      <c r="H82" s="57">
        <v>31.983163347903513</v>
      </c>
      <c r="I82" s="57">
        <v>28.162538449085318</v>
      </c>
      <c r="J82" s="57">
        <v>36.708155599414269</v>
      </c>
      <c r="K82" s="57">
        <v>0.2196472910167441</v>
      </c>
      <c r="L82" s="57">
        <v>4.9560521020862014</v>
      </c>
    </row>
    <row r="83" spans="1:12">
      <c r="A83" s="56" t="s">
        <v>76</v>
      </c>
      <c r="B83" s="57">
        <v>65.3</v>
      </c>
      <c r="C83" s="57">
        <v>34.700000000000003</v>
      </c>
      <c r="D83" s="57">
        <v>39.103578249387027</v>
      </c>
      <c r="E83" s="57">
        <v>28.341459314055147</v>
      </c>
      <c r="F83" s="57">
        <v>5.9574835695726431</v>
      </c>
      <c r="G83" s="57">
        <v>680.65741099071204</v>
      </c>
      <c r="H83" s="57">
        <v>33.955594978899548</v>
      </c>
      <c r="I83" s="57">
        <v>23.59755933661264</v>
      </c>
      <c r="J83" s="57">
        <v>33.494040721734812</v>
      </c>
      <c r="K83" s="57">
        <v>5.2260939138111793</v>
      </c>
      <c r="L83" s="57">
        <v>6.1709429240432625</v>
      </c>
    </row>
    <row r="84" spans="1:12">
      <c r="A84" s="56" t="s">
        <v>77</v>
      </c>
      <c r="B84" s="57">
        <v>73.5</v>
      </c>
      <c r="C84" s="57">
        <v>26.5</v>
      </c>
      <c r="D84" s="57">
        <v>26.661712668082089</v>
      </c>
      <c r="E84" s="57">
        <v>22.068200720820627</v>
      </c>
      <c r="F84" s="57">
        <v>2.5127859728071407</v>
      </c>
      <c r="G84" s="57">
        <v>754.14453717754168</v>
      </c>
      <c r="H84" s="57">
        <v>45.623407817162821</v>
      </c>
      <c r="I84" s="57">
        <v>17.761117985297329</v>
      </c>
      <c r="J84" s="57">
        <v>40.963306999135909</v>
      </c>
      <c r="K84" s="57">
        <v>2.0406431304777191</v>
      </c>
      <c r="L84" s="57">
        <v>5.2570744774881355</v>
      </c>
    </row>
    <row r="85" spans="1:12">
      <c r="A85" s="56" t="s">
        <v>109</v>
      </c>
      <c r="B85" s="57">
        <v>46.7</v>
      </c>
      <c r="C85" s="57">
        <v>53.3</v>
      </c>
      <c r="D85" s="57">
        <v>22.242171512413606</v>
      </c>
      <c r="E85" s="57">
        <v>47.955166504562087</v>
      </c>
      <c r="F85" s="57">
        <v>1.0382124813207145</v>
      </c>
      <c r="G85" s="57">
        <v>595.98244758654312</v>
      </c>
      <c r="H85" s="57">
        <v>27.673351354749482</v>
      </c>
      <c r="I85" s="57">
        <v>31.239391462877979</v>
      </c>
      <c r="J85" s="57">
        <v>28.388619340085896</v>
      </c>
      <c r="K85" s="57">
        <v>0.25285469283651663</v>
      </c>
      <c r="L85" s="57">
        <v>7.8187250996015933</v>
      </c>
    </row>
    <row r="86" spans="1:12">
      <c r="A86" s="58" t="s">
        <v>28</v>
      </c>
      <c r="B86" s="57">
        <v>64.099999999999994</v>
      </c>
      <c r="C86" s="57">
        <v>35.9</v>
      </c>
      <c r="D86" s="57">
        <v>50.093059149303194</v>
      </c>
      <c r="E86" s="57">
        <v>20.924310479230854</v>
      </c>
      <c r="F86" s="57">
        <v>5.4261559696342303</v>
      </c>
      <c r="G86" s="57">
        <v>777.37149665267225</v>
      </c>
      <c r="H86" s="57">
        <v>46.401115600529195</v>
      </c>
      <c r="I86" s="57">
        <v>16.223882909619672</v>
      </c>
      <c r="J86" s="57">
        <v>32.963381829566728</v>
      </c>
      <c r="K86" s="57">
        <v>3.3742899678608627</v>
      </c>
      <c r="L86" s="57">
        <v>5.7108771774790403</v>
      </c>
    </row>
    <row r="87" spans="1:12">
      <c r="A87" s="56" t="s">
        <v>129</v>
      </c>
      <c r="B87" s="57">
        <v>68.099999999999994</v>
      </c>
      <c r="C87" s="57">
        <v>31.9</v>
      </c>
      <c r="D87" s="57">
        <v>27.706599417201346</v>
      </c>
      <c r="E87" s="57">
        <v>31.130075458138702</v>
      </c>
      <c r="F87" s="57">
        <v>0.88059701492537301</v>
      </c>
      <c r="G87" s="57">
        <v>587.09018254472801</v>
      </c>
      <c r="H87" s="57">
        <v>24.02639350313769</v>
      </c>
      <c r="I87" s="57">
        <v>28.883659406915218</v>
      </c>
      <c r="J87" s="57">
        <v>48.304235142099671</v>
      </c>
      <c r="K87" s="57">
        <v>0.4968104619817465</v>
      </c>
      <c r="L87" s="57">
        <v>7.9441273739586675</v>
      </c>
    </row>
    <row r="88" spans="1:12">
      <c r="A88" s="56" t="s">
        <v>78</v>
      </c>
      <c r="B88" s="57">
        <v>73.7</v>
      </c>
      <c r="C88" s="57">
        <v>26.3</v>
      </c>
      <c r="D88" s="57">
        <v>36.906538649353152</v>
      </c>
      <c r="E88" s="57">
        <v>12.721963747020695</v>
      </c>
      <c r="F88" s="57">
        <v>4.4814405352871889</v>
      </c>
      <c r="G88" s="57">
        <v>861.00644521566687</v>
      </c>
      <c r="H88" s="57">
        <v>58.788915010329845</v>
      </c>
      <c r="I88" s="57">
        <v>9.3609745672152176</v>
      </c>
      <c r="J88" s="57">
        <v>40.792028345005249</v>
      </c>
      <c r="K88" s="57">
        <v>1.2812667618551172</v>
      </c>
      <c r="L88" s="57">
        <v>5.6554386335994922</v>
      </c>
    </row>
    <row r="89" spans="1:12">
      <c r="A89" s="56" t="s">
        <v>80</v>
      </c>
      <c r="B89" s="57">
        <v>67.5</v>
      </c>
      <c r="C89" s="57">
        <v>32.5</v>
      </c>
      <c r="D89" s="57">
        <v>29.966679621052364</v>
      </c>
      <c r="E89" s="57">
        <v>27.564322764590703</v>
      </c>
      <c r="F89" s="57">
        <v>2.1909170723920504</v>
      </c>
      <c r="G89" s="57">
        <v>705.62390158172229</v>
      </c>
      <c r="H89" s="57">
        <v>33.148324619465832</v>
      </c>
      <c r="I89" s="57">
        <v>25.090787338707599</v>
      </c>
      <c r="J89" s="57">
        <v>38.95471154910863</v>
      </c>
      <c r="K89" s="57">
        <v>2.490034326209722</v>
      </c>
      <c r="L89" s="57">
        <v>5.4220120729175418</v>
      </c>
    </row>
    <row r="90" spans="1:12">
      <c r="A90" s="56" t="s">
        <v>79</v>
      </c>
      <c r="B90" s="57">
        <v>56.8</v>
      </c>
      <c r="C90" s="57">
        <v>43.2</v>
      </c>
      <c r="D90" s="57">
        <v>47.267867919648246</v>
      </c>
      <c r="E90" s="57">
        <v>26.250492077551424</v>
      </c>
      <c r="F90" s="57">
        <v>6.1857086588929295</v>
      </c>
      <c r="G90" s="57">
        <v>676.83072577140376</v>
      </c>
      <c r="H90" s="57">
        <v>29.486072436911197</v>
      </c>
      <c r="I90" s="57">
        <v>22.925418894138875</v>
      </c>
      <c r="J90" s="57">
        <v>25.301897100657484</v>
      </c>
      <c r="K90" s="57">
        <v>7.8987773402912538</v>
      </c>
      <c r="L90" s="57">
        <v>8.2941222686838181</v>
      </c>
    </row>
    <row r="91" spans="1:12">
      <c r="A91" s="56" t="s">
        <v>110</v>
      </c>
      <c r="B91" s="57">
        <v>63.4</v>
      </c>
      <c r="C91" s="57">
        <v>36.6</v>
      </c>
      <c r="D91" s="57">
        <v>30.363463303144471</v>
      </c>
      <c r="E91" s="57">
        <v>34.576540299875596</v>
      </c>
      <c r="F91" s="57">
        <v>2.8614524363998965</v>
      </c>
      <c r="G91" s="57">
        <v>668.39200477326972</v>
      </c>
      <c r="H91" s="57">
        <v>31.190230792313013</v>
      </c>
      <c r="I91" s="57">
        <v>25.413247400487936</v>
      </c>
      <c r="J91" s="57">
        <v>35.868720574118939</v>
      </c>
      <c r="K91" s="57">
        <v>0.35849783529995627</v>
      </c>
      <c r="L91" s="57">
        <v>8.2480044202532241</v>
      </c>
    </row>
    <row r="92" spans="1:12">
      <c r="A92" s="56" t="s">
        <v>111</v>
      </c>
      <c r="B92" s="57">
        <v>67.7</v>
      </c>
      <c r="C92" s="57">
        <v>32.299999999999997</v>
      </c>
      <c r="D92" s="57">
        <v>28.888531342515122</v>
      </c>
      <c r="E92" s="57">
        <v>28.448283112011907</v>
      </c>
      <c r="F92" s="57">
        <v>1.971651580031438</v>
      </c>
      <c r="G92" s="57">
        <v>774.26448053938088</v>
      </c>
      <c r="H92" s="57">
        <v>37.864938871533802</v>
      </c>
      <c r="I92" s="57">
        <v>20.83895766644812</v>
      </c>
      <c r="J92" s="57">
        <v>32.194070308001294</v>
      </c>
      <c r="K92" s="57">
        <v>0.82372438589345653</v>
      </c>
      <c r="L92" s="57">
        <v>6.002546679201723</v>
      </c>
    </row>
    <row r="93" spans="1:12">
      <c r="A93" s="58" t="s">
        <v>29</v>
      </c>
      <c r="B93" s="57">
        <v>56.2</v>
      </c>
      <c r="C93" s="57">
        <v>43.8</v>
      </c>
      <c r="D93" s="57">
        <v>27.180577323797337</v>
      </c>
      <c r="E93" s="57">
        <v>45.78830102091716</v>
      </c>
      <c r="F93" s="57">
        <v>1.9644707055979742</v>
      </c>
      <c r="G93" s="57">
        <v>723.64561437034206</v>
      </c>
      <c r="H93" s="57">
        <v>25.886069447298134</v>
      </c>
      <c r="I93" s="57">
        <v>24.802239572632011</v>
      </c>
      <c r="J93" s="57">
        <v>24.278022194497339</v>
      </c>
      <c r="K93" s="57">
        <v>2.0874647054960933</v>
      </c>
      <c r="L93" s="57">
        <v>5.8568278282313324</v>
      </c>
    </row>
    <row r="94" spans="1:12">
      <c r="A94" s="59" t="s">
        <v>159</v>
      </c>
      <c r="B94" s="57">
        <v>54.5</v>
      </c>
      <c r="C94" s="57">
        <v>45.5</v>
      </c>
      <c r="D94" s="57">
        <v>23.698523698523701</v>
      </c>
      <c r="E94" s="57">
        <v>45.748600680673924</v>
      </c>
      <c r="F94" s="57">
        <v>5.9734172140500208</v>
      </c>
      <c r="G94" s="57">
        <v>653.15024232633277</v>
      </c>
      <c r="H94" s="57">
        <v>32.418591168228815</v>
      </c>
      <c r="I94" s="57">
        <v>27.060585563822592</v>
      </c>
      <c r="J94" s="57">
        <v>32.181107939301583</v>
      </c>
      <c r="K94" s="57">
        <v>1.1879976819557425</v>
      </c>
      <c r="L94" s="57">
        <v>9.8028038172451648</v>
      </c>
    </row>
    <row r="95" spans="1:12">
      <c r="A95" s="56" t="s">
        <v>112</v>
      </c>
      <c r="B95" s="57">
        <v>60.4</v>
      </c>
      <c r="C95" s="57">
        <v>39.6</v>
      </c>
      <c r="D95" s="57">
        <v>23.948318804483193</v>
      </c>
      <c r="E95" s="57">
        <v>45.012150772995987</v>
      </c>
      <c r="F95" s="57">
        <v>0.95945837673263368</v>
      </c>
      <c r="G95" s="57">
        <v>580.98495512933312</v>
      </c>
      <c r="H95" s="57">
        <v>22.22411075743997</v>
      </c>
      <c r="I95" s="57">
        <v>30.90484872832906</v>
      </c>
      <c r="J95" s="57">
        <v>35.430050952591934</v>
      </c>
      <c r="K95" s="57">
        <v>0.20561032343819227</v>
      </c>
      <c r="L95" s="57">
        <v>8.8896570796460175</v>
      </c>
    </row>
    <row r="96" spans="1:12">
      <c r="A96" s="58" t="s">
        <v>30</v>
      </c>
      <c r="B96" s="57">
        <v>55.3</v>
      </c>
      <c r="C96" s="57">
        <v>44.7</v>
      </c>
      <c r="D96" s="57">
        <v>16.763816332141886</v>
      </c>
      <c r="E96" s="57">
        <v>57.856397679228365</v>
      </c>
      <c r="F96" s="57">
        <v>0.22049258042466871</v>
      </c>
      <c r="G96" s="57">
        <v>493.99837793998381</v>
      </c>
      <c r="H96" s="57">
        <v>29.552790200272216</v>
      </c>
      <c r="I96" s="57">
        <v>28.158662259381686</v>
      </c>
      <c r="J96" s="57">
        <v>27.192551187891901</v>
      </c>
      <c r="K96" s="57">
        <v>0.11648223645894001</v>
      </c>
      <c r="L96" s="57">
        <v>7.8043704474505722</v>
      </c>
    </row>
    <row r="97" spans="1:12">
      <c r="A97" s="56" t="s">
        <v>157</v>
      </c>
      <c r="B97" s="57">
        <v>58.7</v>
      </c>
      <c r="C97" s="57">
        <v>41.3</v>
      </c>
      <c r="D97" s="57">
        <v>17.822604797650442</v>
      </c>
      <c r="E97" s="57">
        <v>57.135555235186949</v>
      </c>
      <c r="F97" s="57">
        <v>0.18256693256433928</v>
      </c>
      <c r="G97" s="57">
        <v>509.67893943201807</v>
      </c>
      <c r="H97" s="57">
        <v>26.478434859937749</v>
      </c>
      <c r="I97" s="57">
        <v>30.640778617657233</v>
      </c>
      <c r="J97" s="57">
        <v>40.071606509290511</v>
      </c>
      <c r="K97" s="57">
        <v>9.4900193035619931E-2</v>
      </c>
      <c r="L97" s="57">
        <v>7.1732140046322321</v>
      </c>
    </row>
    <row r="98" spans="1:12">
      <c r="A98" s="58" t="s">
        <v>31</v>
      </c>
      <c r="B98" s="57">
        <v>52.1</v>
      </c>
      <c r="C98" s="57">
        <v>47.9</v>
      </c>
      <c r="D98" s="57">
        <v>34.067399086532518</v>
      </c>
      <c r="E98" s="57">
        <v>42.342219106406993</v>
      </c>
      <c r="F98" s="57">
        <v>3.5694232250819393</v>
      </c>
      <c r="G98" s="57">
        <v>669.09994400895857</v>
      </c>
      <c r="H98" s="57">
        <v>25.242127400520225</v>
      </c>
      <c r="I98" s="57">
        <v>25.320991753832534</v>
      </c>
      <c r="J98" s="57">
        <v>19.992360887745257</v>
      </c>
      <c r="K98" s="57">
        <v>6.8443765412244018</v>
      </c>
      <c r="L98" s="57">
        <v>6.9310553676878817</v>
      </c>
    </row>
    <row r="99" spans="1:12">
      <c r="A99" s="58" t="s">
        <v>32</v>
      </c>
      <c r="B99" s="57">
        <v>68</v>
      </c>
      <c r="C99" s="57">
        <v>32</v>
      </c>
      <c r="D99" s="57">
        <v>31.656651436338805</v>
      </c>
      <c r="E99" s="57">
        <v>27.912632209496735</v>
      </c>
      <c r="F99" s="57">
        <v>1.705472341687676</v>
      </c>
      <c r="G99" s="57">
        <v>847.29215907923128</v>
      </c>
      <c r="H99" s="57">
        <v>44.064638110913123</v>
      </c>
      <c r="I99" s="57">
        <v>18.780690180502468</v>
      </c>
      <c r="J99" s="57">
        <v>35.087308612352686</v>
      </c>
      <c r="K99" s="57">
        <v>0.47476572615747009</v>
      </c>
      <c r="L99" s="57">
        <v>3.3904441714618221</v>
      </c>
    </row>
    <row r="100" spans="1:12">
      <c r="A100" s="60" t="s">
        <v>33</v>
      </c>
      <c r="B100" s="61">
        <v>63.9</v>
      </c>
      <c r="C100" s="61">
        <v>36.1</v>
      </c>
      <c r="D100" s="61">
        <v>20.437496906837481</v>
      </c>
      <c r="E100" s="61">
        <v>41.440368950422283</v>
      </c>
      <c r="F100" s="61">
        <v>0.63807476927424567</v>
      </c>
      <c r="G100" s="61">
        <v>707.62164288122267</v>
      </c>
      <c r="H100" s="61">
        <v>35.28421115383469</v>
      </c>
      <c r="I100" s="61">
        <v>24.491042952099914</v>
      </c>
      <c r="J100" s="61">
        <v>33.855339895701547</v>
      </c>
      <c r="K100" s="61">
        <v>0.30240380164779218</v>
      </c>
      <c r="L100" s="61">
        <v>4.5135532674931707</v>
      </c>
    </row>
    <row r="101" spans="1:12">
      <c r="A101" s="56" t="s">
        <v>130</v>
      </c>
      <c r="B101" s="57">
        <v>60.4</v>
      </c>
      <c r="C101" s="57">
        <v>39.6</v>
      </c>
      <c r="D101" s="57">
        <v>31.546667558438955</v>
      </c>
      <c r="E101" s="57">
        <v>29.293052094097622</v>
      </c>
      <c r="F101" s="57">
        <v>3.0895673766306437</v>
      </c>
      <c r="G101" s="57">
        <v>620.07768223568496</v>
      </c>
      <c r="H101" s="57">
        <v>28.013930144422822</v>
      </c>
      <c r="I101" s="57">
        <v>25.778083434541486</v>
      </c>
      <c r="J101" s="57">
        <v>37.016184760865613</v>
      </c>
      <c r="K101" s="57">
        <v>3.1023822513184216</v>
      </c>
      <c r="L101" s="57">
        <v>7.4138275885059004</v>
      </c>
    </row>
    <row r="102" spans="1:12">
      <c r="A102" s="62" t="s">
        <v>81</v>
      </c>
      <c r="B102" s="61">
        <v>54.3</v>
      </c>
      <c r="C102" s="61">
        <v>45.7</v>
      </c>
      <c r="D102" s="61">
        <v>18.397223605128545</v>
      </c>
      <c r="E102" s="61">
        <v>44.308672073237474</v>
      </c>
      <c r="F102" s="61">
        <v>1.6459517741619289</v>
      </c>
      <c r="G102" s="61">
        <v>548.70120619242095</v>
      </c>
      <c r="H102" s="61">
        <v>34.278189756739899</v>
      </c>
      <c r="I102" s="61">
        <v>27.077413542172014</v>
      </c>
      <c r="J102" s="61">
        <v>33.747765448601292</v>
      </c>
      <c r="K102" s="61">
        <v>1.1370041711626109</v>
      </c>
      <c r="L102" s="61">
        <v>5.8345227976200027</v>
      </c>
    </row>
    <row r="103" spans="1:12">
      <c r="A103" s="62" t="s">
        <v>113</v>
      </c>
      <c r="B103" s="61">
        <v>43.9</v>
      </c>
      <c r="C103" s="61">
        <v>56.1</v>
      </c>
      <c r="D103" s="61">
        <v>17.726980383749606</v>
      </c>
      <c r="E103" s="61">
        <v>50.942250393790445</v>
      </c>
      <c r="F103" s="61">
        <v>0.51650409050841783</v>
      </c>
      <c r="G103" s="61">
        <v>569.51237054085152</v>
      </c>
      <c r="H103" s="61">
        <v>32.023722453652177</v>
      </c>
      <c r="I103" s="61">
        <v>30.007631888574426</v>
      </c>
      <c r="J103" s="61">
        <v>22.412305383605329</v>
      </c>
      <c r="K103" s="61">
        <v>0.14706434064903395</v>
      </c>
      <c r="L103" s="61">
        <v>5.6452326851004813</v>
      </c>
    </row>
    <row r="104" spans="1:12">
      <c r="A104" s="62" t="s">
        <v>82</v>
      </c>
      <c r="B104" s="61">
        <v>59.9</v>
      </c>
      <c r="C104" s="61">
        <v>40.1</v>
      </c>
      <c r="D104" s="61">
        <v>46.335176060569637</v>
      </c>
      <c r="E104" s="61">
        <v>27.954742568792874</v>
      </c>
      <c r="F104" s="61">
        <v>11.08195966007986</v>
      </c>
      <c r="G104" s="61">
        <v>592.72</v>
      </c>
      <c r="H104" s="61">
        <v>35.901697408931149</v>
      </c>
      <c r="I104" s="61">
        <v>22.331961964961991</v>
      </c>
      <c r="J104" s="61">
        <v>24.265657606255118</v>
      </c>
      <c r="K104" s="61">
        <v>3.5607681538420901</v>
      </c>
      <c r="L104" s="61">
        <v>7.9255423579071369</v>
      </c>
    </row>
    <row r="105" spans="1:12">
      <c r="A105" s="56" t="s">
        <v>131</v>
      </c>
      <c r="B105" s="57">
        <v>64.7</v>
      </c>
      <c r="C105" s="57">
        <v>35.299999999999997</v>
      </c>
      <c r="D105" s="57">
        <v>22.796506326228211</v>
      </c>
      <c r="E105" s="57">
        <v>28.661689220718618</v>
      </c>
      <c r="F105" s="57">
        <v>0.33560322239156715</v>
      </c>
      <c r="G105" s="57">
        <v>614.13824487449699</v>
      </c>
      <c r="H105" s="57">
        <v>36.68430053221244</v>
      </c>
      <c r="I105" s="57">
        <v>24.914893957071392</v>
      </c>
      <c r="J105" s="57">
        <v>45.654227680680208</v>
      </c>
      <c r="K105" s="57">
        <v>0.10706975279483545</v>
      </c>
      <c r="L105" s="57">
        <v>5.1881644065009045</v>
      </c>
    </row>
    <row r="106" spans="1:12">
      <c r="A106" s="62" t="s">
        <v>83</v>
      </c>
      <c r="B106" s="61">
        <v>65.400000000000006</v>
      </c>
      <c r="C106" s="61">
        <v>34.6</v>
      </c>
      <c r="D106" s="61">
        <v>27.368676049380369</v>
      </c>
      <c r="E106" s="61">
        <v>30.439695636475484</v>
      </c>
      <c r="F106" s="61">
        <v>2.5458222855044101</v>
      </c>
      <c r="G106" s="61">
        <v>699.0687243424054</v>
      </c>
      <c r="H106" s="61">
        <v>28.292170578997816</v>
      </c>
      <c r="I106" s="61">
        <v>26.178288091693346</v>
      </c>
      <c r="J106" s="61">
        <v>31.402302908226304</v>
      </c>
      <c r="K106" s="61">
        <v>3.5431354022821422</v>
      </c>
      <c r="L106" s="61">
        <v>5.9057793212789251</v>
      </c>
    </row>
    <row r="107" spans="1:12">
      <c r="A107" s="60" t="s">
        <v>34</v>
      </c>
      <c r="B107" s="61">
        <v>35.1</v>
      </c>
      <c r="C107" s="61">
        <v>64.900000000000006</v>
      </c>
      <c r="D107" s="61">
        <v>49.014164408528814</v>
      </c>
      <c r="E107" s="61">
        <v>41.306162533758901</v>
      </c>
      <c r="F107" s="61">
        <v>12.693092856279769</v>
      </c>
      <c r="G107" s="61">
        <v>527.26906118937518</v>
      </c>
      <c r="H107" s="61">
        <v>25.4121973643886</v>
      </c>
      <c r="I107" s="61">
        <v>26.772908366533866</v>
      </c>
      <c r="J107" s="61">
        <v>13.149097828140984</v>
      </c>
      <c r="K107" s="61">
        <v>12.408854251513395</v>
      </c>
      <c r="L107" s="61">
        <v>8.0666657506766875</v>
      </c>
    </row>
    <row r="108" spans="1:12">
      <c r="A108" s="62" t="s">
        <v>84</v>
      </c>
      <c r="B108" s="61">
        <v>62.7</v>
      </c>
      <c r="C108" s="61">
        <v>37.299999999999997</v>
      </c>
      <c r="D108" s="61">
        <v>22.433916821552998</v>
      </c>
      <c r="E108" s="61">
        <v>39.653633869848299</v>
      </c>
      <c r="F108" s="61">
        <v>0.99470682997928761</v>
      </c>
      <c r="G108" s="61">
        <v>575.70560319706931</v>
      </c>
      <c r="H108" s="61">
        <v>28.577926231255773</v>
      </c>
      <c r="I108" s="61">
        <v>29.985075687584395</v>
      </c>
      <c r="J108" s="61">
        <v>39.885085623125853</v>
      </c>
      <c r="K108" s="61">
        <v>0.59443035963698709</v>
      </c>
      <c r="L108" s="61">
        <v>6.3673351910723861</v>
      </c>
    </row>
    <row r="109" spans="1:12" s="44" customFormat="1">
      <c r="A109" s="62" t="s">
        <v>114</v>
      </c>
      <c r="B109" s="61">
        <v>65.5</v>
      </c>
      <c r="C109" s="61">
        <v>34.5</v>
      </c>
      <c r="D109" s="61">
        <v>31.609434273461972</v>
      </c>
      <c r="E109" s="61">
        <v>33.679462605729157</v>
      </c>
      <c r="F109" s="61">
        <v>1.3647747418183864</v>
      </c>
      <c r="G109" s="61">
        <v>662.50712656784492</v>
      </c>
      <c r="H109" s="61">
        <v>33.059644346124394</v>
      </c>
      <c r="I109" s="61">
        <v>23.830794974332793</v>
      </c>
      <c r="J109" s="61">
        <v>35.579673749262987</v>
      </c>
      <c r="K109" s="61">
        <v>0.42364553534382987</v>
      </c>
      <c r="L109" s="61">
        <v>6.246647741395325</v>
      </c>
    </row>
    <row r="110" spans="1:12" s="44" customFormat="1">
      <c r="A110" s="56" t="s">
        <v>85</v>
      </c>
      <c r="B110" s="57">
        <v>83.7</v>
      </c>
      <c r="C110" s="57">
        <v>16.3</v>
      </c>
      <c r="D110" s="57">
        <v>55.10575872054001</v>
      </c>
      <c r="E110" s="57">
        <v>10.276898545895904</v>
      </c>
      <c r="F110" s="57">
        <v>7.4223438475202839</v>
      </c>
      <c r="G110" s="57">
        <v>747.52588306942755</v>
      </c>
      <c r="H110" s="57">
        <v>55.945462031194651</v>
      </c>
      <c r="I110" s="57">
        <v>12.337108989764555</v>
      </c>
      <c r="J110" s="57">
        <v>52.786571327370936</v>
      </c>
      <c r="K110" s="57">
        <v>4.680443637651643</v>
      </c>
      <c r="L110" s="57">
        <v>8.9286020546418108</v>
      </c>
    </row>
    <row r="111" spans="1:12">
      <c r="A111" s="56" t="s">
        <v>86</v>
      </c>
      <c r="B111" s="57">
        <v>82</v>
      </c>
      <c r="C111" s="57">
        <v>18</v>
      </c>
      <c r="D111" s="57">
        <v>45.558915770609318</v>
      </c>
      <c r="E111" s="57">
        <v>11.385642737896493</v>
      </c>
      <c r="F111" s="57">
        <v>3.2658595508324675</v>
      </c>
      <c r="G111" s="57">
        <v>1041.6102572270447</v>
      </c>
      <c r="H111" s="57">
        <v>58.494102587546863</v>
      </c>
      <c r="I111" s="57">
        <v>10.934214135503337</v>
      </c>
      <c r="J111" s="57">
        <v>45.720418953768132</v>
      </c>
      <c r="K111" s="57">
        <v>1.3290400656956389</v>
      </c>
      <c r="L111" s="57">
        <v>5.4006098662331725</v>
      </c>
    </row>
    <row r="112" spans="1:12">
      <c r="A112" s="56" t="s">
        <v>87</v>
      </c>
      <c r="B112" s="57">
        <v>57</v>
      </c>
      <c r="C112" s="57">
        <v>43</v>
      </c>
      <c r="D112" s="57">
        <v>40.701208428461321</v>
      </c>
      <c r="E112" s="57">
        <v>22.604205090372556</v>
      </c>
      <c r="F112" s="57">
        <v>6.8599727808861335</v>
      </c>
      <c r="G112" s="57">
        <v>646.50887214389888</v>
      </c>
      <c r="H112" s="57">
        <v>44.764493039864753</v>
      </c>
      <c r="I112" s="57">
        <v>16.987154165810807</v>
      </c>
      <c r="J112" s="57">
        <v>34.335303735379199</v>
      </c>
      <c r="K112" s="57">
        <v>2.1011507986416804</v>
      </c>
      <c r="L112" s="57">
        <v>5.8069238088267578</v>
      </c>
    </row>
    <row r="113" spans="1:12">
      <c r="A113" s="58" t="s">
        <v>35</v>
      </c>
      <c r="B113" s="57">
        <v>49.1</v>
      </c>
      <c r="C113" s="57">
        <v>50.9</v>
      </c>
      <c r="D113" s="57">
        <v>38.855653307266216</v>
      </c>
      <c r="E113" s="57">
        <v>25.612580340182667</v>
      </c>
      <c r="F113" s="57">
        <v>4.6331529020847846</v>
      </c>
      <c r="G113" s="57">
        <v>821.34908798898709</v>
      </c>
      <c r="H113" s="57">
        <v>47.032941052852792</v>
      </c>
      <c r="I113" s="57">
        <v>15.301565619417884</v>
      </c>
      <c r="J113" s="57">
        <v>22.83348080964495</v>
      </c>
      <c r="K113" s="57">
        <v>2.998147328835306</v>
      </c>
      <c r="L113" s="57">
        <v>4.712608348189586</v>
      </c>
    </row>
    <row r="114" spans="1:12">
      <c r="A114" s="56" t="s">
        <v>115</v>
      </c>
      <c r="B114" s="57">
        <v>63.8</v>
      </c>
      <c r="C114" s="57">
        <v>36.200000000000003</v>
      </c>
      <c r="D114" s="57">
        <v>40.502202423910603</v>
      </c>
      <c r="E114" s="57">
        <v>30.717697109977344</v>
      </c>
      <c r="F114" s="57">
        <v>2.7721502581837778</v>
      </c>
      <c r="G114" s="57">
        <v>649.59080763825739</v>
      </c>
      <c r="H114" s="57">
        <v>31.939266223591073</v>
      </c>
      <c r="I114" s="57">
        <v>24.825741611282218</v>
      </c>
      <c r="J114" s="57">
        <v>36.490199540879395</v>
      </c>
      <c r="K114" s="57">
        <v>0.97262934840190718</v>
      </c>
      <c r="L114" s="57">
        <v>7.5156064118130415</v>
      </c>
    </row>
    <row r="115" spans="1:12">
      <c r="A115" s="56" t="s">
        <v>145</v>
      </c>
      <c r="B115" s="57">
        <v>68</v>
      </c>
      <c r="C115" s="57">
        <v>32</v>
      </c>
      <c r="D115" s="57">
        <v>42.86050391410361</v>
      </c>
      <c r="E115" s="57">
        <v>26.586153316523536</v>
      </c>
      <c r="F115" s="57">
        <v>1.0111477933883073</v>
      </c>
      <c r="G115" s="57">
        <v>783.28577394209356</v>
      </c>
      <c r="H115" s="57">
        <v>36.912902455805337</v>
      </c>
      <c r="I115" s="57">
        <v>23.041604066330613</v>
      </c>
      <c r="J115" s="57">
        <v>35.962436259315943</v>
      </c>
      <c r="K115" s="57">
        <v>0.92601850498773253</v>
      </c>
      <c r="L115" s="57">
        <v>6.8424647823789462</v>
      </c>
    </row>
    <row r="116" spans="1:12">
      <c r="A116" s="56" t="s">
        <v>116</v>
      </c>
      <c r="B116" s="57">
        <v>60.9</v>
      </c>
      <c r="C116" s="57">
        <v>39.1</v>
      </c>
      <c r="D116" s="57">
        <v>45.605744290504205</v>
      </c>
      <c r="E116" s="57">
        <v>21.98890942698706</v>
      </c>
      <c r="F116" s="57">
        <v>7.9429028815368206</v>
      </c>
      <c r="G116" s="57">
        <v>638.02554130754675</v>
      </c>
      <c r="H116" s="57">
        <v>40.881648298993774</v>
      </c>
      <c r="I116" s="57">
        <v>20.8090902868095</v>
      </c>
      <c r="J116" s="57">
        <v>36.28333898645328</v>
      </c>
      <c r="K116" s="57">
        <v>4.750697410409586</v>
      </c>
      <c r="L116" s="57">
        <v>8.4526814851302259</v>
      </c>
    </row>
    <row r="117" spans="1:12">
      <c r="A117" s="56" t="s">
        <v>88</v>
      </c>
      <c r="B117" s="57">
        <v>57.6</v>
      </c>
      <c r="C117" s="57">
        <v>42.4</v>
      </c>
      <c r="D117" s="57">
        <v>20.309286151602493</v>
      </c>
      <c r="E117" s="57">
        <v>44.208547628362325</v>
      </c>
      <c r="F117" s="57">
        <v>1.8336832823976867</v>
      </c>
      <c r="G117" s="57">
        <v>558.79067843353562</v>
      </c>
      <c r="H117" s="57">
        <v>32.580160320641284</v>
      </c>
      <c r="I117" s="57">
        <v>29.315297261189045</v>
      </c>
      <c r="J117" s="57">
        <v>31.371296652558676</v>
      </c>
      <c r="K117" s="57">
        <v>2.9349749903809159</v>
      </c>
      <c r="L117" s="57">
        <v>5.5919879695518038</v>
      </c>
    </row>
    <row r="118" spans="1:12">
      <c r="A118" s="58" t="s">
        <v>37</v>
      </c>
      <c r="B118" s="57">
        <v>52.5</v>
      </c>
      <c r="C118" s="57">
        <v>47.5</v>
      </c>
      <c r="D118" s="57">
        <v>17.116228994662336</v>
      </c>
      <c r="E118" s="57">
        <v>50.987587206668486</v>
      </c>
      <c r="F118" s="57">
        <v>0.69640729958906333</v>
      </c>
      <c r="G118" s="57">
        <v>571.35888662844457</v>
      </c>
      <c r="H118" s="57">
        <v>33.469593901418897</v>
      </c>
      <c r="I118" s="57">
        <v>28.059154974036836</v>
      </c>
      <c r="J118" s="57">
        <v>23.685106691301669</v>
      </c>
      <c r="K118" s="57">
        <v>0.53472448646886217</v>
      </c>
      <c r="L118" s="57">
        <v>6.4271085999796655</v>
      </c>
    </row>
    <row r="119" spans="1:12">
      <c r="A119" s="58" t="s">
        <v>36</v>
      </c>
      <c r="B119" s="57">
        <v>74.8</v>
      </c>
      <c r="C119" s="57">
        <v>25.2</v>
      </c>
      <c r="D119" s="57">
        <v>18.744810361623806</v>
      </c>
      <c r="E119" s="57">
        <v>38.127970128988458</v>
      </c>
      <c r="F119" s="57">
        <v>1.6686178637834861</v>
      </c>
      <c r="G119" s="57">
        <v>670.0703116801343</v>
      </c>
      <c r="H119" s="57">
        <v>38.697092998867397</v>
      </c>
      <c r="I119" s="57">
        <v>21.248094858565096</v>
      </c>
      <c r="J119" s="57">
        <v>36.889053286005932</v>
      </c>
      <c r="K119" s="57">
        <v>1.3287713133353725</v>
      </c>
      <c r="L119" s="57">
        <v>7.2615486872715183</v>
      </c>
    </row>
    <row r="120" spans="1:12">
      <c r="A120" s="58" t="s">
        <v>38</v>
      </c>
      <c r="B120" s="57">
        <v>71.8</v>
      </c>
      <c r="C120" s="57">
        <v>28.2</v>
      </c>
      <c r="D120" s="57">
        <v>44.567370793194819</v>
      </c>
      <c r="E120" s="57">
        <v>13.349148847497835</v>
      </c>
      <c r="F120" s="57">
        <v>4.4133279090825583</v>
      </c>
      <c r="G120" s="57">
        <v>1165.0565504241281</v>
      </c>
      <c r="H120" s="57">
        <v>63.001247969106878</v>
      </c>
      <c r="I120" s="57">
        <v>8.4991405495773389</v>
      </c>
      <c r="J120" s="57">
        <v>38.723378062292255</v>
      </c>
      <c r="K120" s="57">
        <v>1.1236954053647394</v>
      </c>
      <c r="L120" s="57">
        <v>4.2824868767857538</v>
      </c>
    </row>
    <row r="121" spans="1:12">
      <c r="A121" s="56" t="s">
        <v>146</v>
      </c>
      <c r="B121" s="57">
        <v>56.2</v>
      </c>
      <c r="C121" s="57">
        <v>43.8</v>
      </c>
      <c r="D121" s="57">
        <v>27.868653202745662</v>
      </c>
      <c r="E121" s="57">
        <v>43.124257108896408</v>
      </c>
      <c r="F121" s="57">
        <v>1.0434622884109985</v>
      </c>
      <c r="G121" s="57">
        <v>667.36676943404541</v>
      </c>
      <c r="H121" s="57">
        <v>30.603687578529058</v>
      </c>
      <c r="I121" s="57">
        <v>29.623352716009698</v>
      </c>
      <c r="J121" s="57">
        <v>40.143635281059112</v>
      </c>
      <c r="K121" s="57">
        <v>0.67186615602878585</v>
      </c>
      <c r="L121" s="57">
        <v>5.715485592749638</v>
      </c>
    </row>
    <row r="122" spans="1:12">
      <c r="A122" s="56" t="s">
        <v>117</v>
      </c>
      <c r="B122" s="57">
        <v>60.3</v>
      </c>
      <c r="C122" s="57">
        <v>39.700000000000003</v>
      </c>
      <c r="D122" s="57">
        <v>40.909397268499518</v>
      </c>
      <c r="E122" s="57">
        <v>30.550959338144697</v>
      </c>
      <c r="F122" s="57">
        <v>6.0653714467712394</v>
      </c>
      <c r="G122" s="57">
        <v>672.70031891568669</v>
      </c>
      <c r="H122" s="57">
        <v>30.519618842040984</v>
      </c>
      <c r="I122" s="57">
        <v>24.227104250394081</v>
      </c>
      <c r="J122" s="57">
        <v>30.741114798249409</v>
      </c>
      <c r="K122" s="57">
        <v>2.900701472336157</v>
      </c>
      <c r="L122" s="57">
        <v>8.8721154823625099</v>
      </c>
    </row>
    <row r="123" spans="1:12">
      <c r="A123" s="58" t="s">
        <v>39</v>
      </c>
      <c r="B123" s="57">
        <v>59.7</v>
      </c>
      <c r="C123" s="57">
        <v>40.299999999999997</v>
      </c>
      <c r="D123" s="57">
        <v>17.529712709057435</v>
      </c>
      <c r="E123" s="57">
        <v>53.572919595463873</v>
      </c>
      <c r="F123" s="57">
        <v>0.53768908958998662</v>
      </c>
      <c r="G123" s="57">
        <v>508.57193987115249</v>
      </c>
      <c r="H123" s="57">
        <v>30.244955575853194</v>
      </c>
      <c r="I123" s="57">
        <v>27.835256995765175</v>
      </c>
      <c r="J123" s="57">
        <v>33.004046990051151</v>
      </c>
      <c r="K123" s="57">
        <v>0.18900005620819516</v>
      </c>
      <c r="L123" s="57">
        <v>7.9426887572541114</v>
      </c>
    </row>
    <row r="124" spans="1:12">
      <c r="A124" s="58" t="s">
        <v>40</v>
      </c>
      <c r="B124" s="57">
        <v>52.7</v>
      </c>
      <c r="C124" s="57">
        <v>47.3</v>
      </c>
      <c r="D124" s="57">
        <v>16.406971450868184</v>
      </c>
      <c r="E124" s="57">
        <v>54.624603189511056</v>
      </c>
      <c r="F124" s="57">
        <v>0.41209284293806409</v>
      </c>
      <c r="G124" s="57">
        <v>604.58879618593562</v>
      </c>
      <c r="H124" s="57">
        <v>33.659877703866393</v>
      </c>
      <c r="I124" s="57">
        <v>25.674287790927337</v>
      </c>
      <c r="J124" s="57">
        <v>22.699674764516296</v>
      </c>
      <c r="K124" s="57">
        <v>0.34358963064114706</v>
      </c>
      <c r="L124" s="57">
        <v>6.6193716519472989</v>
      </c>
    </row>
    <row r="125" spans="1:12">
      <c r="A125" s="58" t="s">
        <v>41</v>
      </c>
      <c r="B125" s="57">
        <v>38.4</v>
      </c>
      <c r="C125" s="57">
        <v>61.6</v>
      </c>
      <c r="D125" s="57">
        <v>60.149524484231769</v>
      </c>
      <c r="E125" s="57">
        <v>24.297483598909249</v>
      </c>
      <c r="F125" s="57">
        <v>11.581487546324226</v>
      </c>
      <c r="G125" s="57">
        <v>643.34153385388811</v>
      </c>
      <c r="H125" s="57">
        <v>39.68452096870908</v>
      </c>
      <c r="I125" s="57">
        <v>20.477991115679725</v>
      </c>
      <c r="J125" s="57">
        <v>20.750066495256672</v>
      </c>
      <c r="K125" s="57">
        <v>10.123828944646393</v>
      </c>
      <c r="L125" s="57">
        <v>8.3736986301369853</v>
      </c>
    </row>
    <row r="126" spans="1:12">
      <c r="A126" s="58" t="s">
        <v>42</v>
      </c>
      <c r="B126" s="57">
        <v>65.5</v>
      </c>
      <c r="C126" s="57">
        <v>34.5</v>
      </c>
      <c r="D126" s="57">
        <v>15.948519584661241</v>
      </c>
      <c r="E126" s="57">
        <v>54.740195347122892</v>
      </c>
      <c r="F126" s="57">
        <v>0.53505535055350562</v>
      </c>
      <c r="G126" s="57">
        <v>587.43841219670912</v>
      </c>
      <c r="H126" s="57">
        <v>24.144181061656788</v>
      </c>
      <c r="I126" s="57">
        <v>30.05768503341319</v>
      </c>
      <c r="J126" s="57">
        <v>28.171712493157607</v>
      </c>
      <c r="K126" s="57">
        <v>0.28562606144820135</v>
      </c>
      <c r="L126" s="57">
        <v>7.8369995569086512</v>
      </c>
    </row>
    <row r="127" spans="1:12">
      <c r="A127" s="56" t="s">
        <v>147</v>
      </c>
      <c r="B127" s="57">
        <v>63.9</v>
      </c>
      <c r="C127" s="57">
        <v>36.1</v>
      </c>
      <c r="D127" s="57">
        <v>43.589010045883171</v>
      </c>
      <c r="E127" s="57">
        <v>33.438071343205614</v>
      </c>
      <c r="F127" s="57">
        <v>1.5302632909284468</v>
      </c>
      <c r="G127" s="57">
        <v>731.34937348636413</v>
      </c>
      <c r="H127" s="57">
        <v>25.503412250400203</v>
      </c>
      <c r="I127" s="57">
        <v>29.829206937640674</v>
      </c>
      <c r="J127" s="57">
        <v>38.27177194719269</v>
      </c>
      <c r="K127" s="57">
        <v>1.298046473876123</v>
      </c>
      <c r="L127" s="57">
        <v>8.1531487460457228</v>
      </c>
    </row>
    <row r="128" spans="1:12">
      <c r="A128" s="56" t="s">
        <v>148</v>
      </c>
      <c r="B128" s="57">
        <v>71.5</v>
      </c>
      <c r="C128" s="57">
        <v>28.5</v>
      </c>
      <c r="D128" s="57">
        <v>46.336265380007816</v>
      </c>
      <c r="E128" s="57">
        <v>23.050032209576983</v>
      </c>
      <c r="F128" s="57">
        <v>4.409626761475681</v>
      </c>
      <c r="G128" s="57">
        <v>828.99518388791591</v>
      </c>
      <c r="H128" s="57">
        <v>44.154816275690258</v>
      </c>
      <c r="I128" s="57">
        <v>20.079925264687564</v>
      </c>
      <c r="J128" s="57">
        <v>38.819479190781664</v>
      </c>
      <c r="K128" s="57">
        <v>2.4188429283009851</v>
      </c>
      <c r="L128" s="57">
        <v>7.3202784618298917</v>
      </c>
    </row>
    <row r="129" spans="1:12">
      <c r="A129" s="56" t="s">
        <v>118</v>
      </c>
      <c r="B129" s="57">
        <v>61.6</v>
      </c>
      <c r="C129" s="57">
        <v>38.4</v>
      </c>
      <c r="D129" s="57">
        <v>31.434206335595462</v>
      </c>
      <c r="E129" s="57">
        <v>37.144976331755451</v>
      </c>
      <c r="F129" s="57">
        <v>1.2496107131734662</v>
      </c>
      <c r="G129" s="57">
        <v>670.03266194882963</v>
      </c>
      <c r="H129" s="57">
        <v>29.162875977997675</v>
      </c>
      <c r="I129" s="57">
        <v>25.145912354612509</v>
      </c>
      <c r="J129" s="57">
        <v>32.788561128821812</v>
      </c>
      <c r="K129" s="57">
        <v>0.58848849252787749</v>
      </c>
      <c r="L129" s="57">
        <v>7.9265976039107411</v>
      </c>
    </row>
    <row r="130" spans="1:12">
      <c r="A130" s="56" t="s">
        <v>132</v>
      </c>
      <c r="B130" s="57">
        <v>61.3</v>
      </c>
      <c r="C130" s="57">
        <v>38.700000000000003</v>
      </c>
      <c r="D130" s="57">
        <v>35.247867803837948</v>
      </c>
      <c r="E130" s="57">
        <v>33.759386483463807</v>
      </c>
      <c r="F130" s="57">
        <v>7.4123388206513425</v>
      </c>
      <c r="G130" s="57">
        <v>539.43263705190179</v>
      </c>
      <c r="H130" s="57">
        <v>24.70723636886779</v>
      </c>
      <c r="I130" s="57">
        <v>28.813120414328875</v>
      </c>
      <c r="J130" s="57">
        <v>34.880899794961728</v>
      </c>
      <c r="K130" s="57">
        <v>3.6405830734643554</v>
      </c>
      <c r="L130" s="57">
        <v>9.4285750867444271</v>
      </c>
    </row>
    <row r="131" spans="1:12">
      <c r="A131" s="56" t="s">
        <v>119</v>
      </c>
      <c r="B131" s="57">
        <v>54.6</v>
      </c>
      <c r="C131" s="57">
        <v>45.4</v>
      </c>
      <c r="D131" s="57">
        <v>42.957844740499297</v>
      </c>
      <c r="E131" s="57">
        <v>33.813475411381958</v>
      </c>
      <c r="F131" s="57">
        <v>6.0391933503016926</v>
      </c>
      <c r="G131" s="57">
        <v>627.03735144312395</v>
      </c>
      <c r="H131" s="57">
        <v>25.741921880765378</v>
      </c>
      <c r="I131" s="57">
        <v>27.169100205576935</v>
      </c>
      <c r="J131" s="57">
        <v>31.385408127415388</v>
      </c>
      <c r="K131" s="57">
        <v>5.350065643086519</v>
      </c>
      <c r="L131" s="57">
        <v>9.5192442594584481</v>
      </c>
    </row>
    <row r="132" spans="1:12">
      <c r="A132" s="58" t="s">
        <v>43</v>
      </c>
      <c r="B132" s="57">
        <v>52.7</v>
      </c>
      <c r="C132" s="57">
        <v>47.3</v>
      </c>
      <c r="D132" s="57">
        <v>56.268369479506141</v>
      </c>
      <c r="E132" s="57">
        <v>19.763022738735412</v>
      </c>
      <c r="F132" s="57">
        <v>11.404385432653983</v>
      </c>
      <c r="G132" s="57">
        <v>761.0766480916833</v>
      </c>
      <c r="H132" s="57">
        <v>48.141100869347248</v>
      </c>
      <c r="I132" s="57">
        <v>16.238449531144962</v>
      </c>
      <c r="J132" s="57">
        <v>31.787916909576264</v>
      </c>
      <c r="K132" s="57">
        <v>3.0695590807278084</v>
      </c>
      <c r="L132" s="57">
        <v>6.1673180212752614</v>
      </c>
    </row>
    <row r="133" spans="1:12">
      <c r="A133" s="58" t="s">
        <v>44</v>
      </c>
      <c r="B133" s="57">
        <v>67.900000000000006</v>
      </c>
      <c r="C133" s="57">
        <v>32.1</v>
      </c>
      <c r="D133" s="57">
        <v>24.03881996717044</v>
      </c>
      <c r="E133" s="57">
        <v>44.740375611738308</v>
      </c>
      <c r="F133" s="57">
        <v>0.43951667389711896</v>
      </c>
      <c r="G133" s="57">
        <v>564.1169056247046</v>
      </c>
      <c r="H133" s="57">
        <v>32.782677372647093</v>
      </c>
      <c r="I133" s="57">
        <v>26.382124522837962</v>
      </c>
      <c r="J133" s="57">
        <v>38.497485950902103</v>
      </c>
      <c r="K133" s="57">
        <v>0.13679384797397218</v>
      </c>
      <c r="L133" s="57">
        <v>6.692527130846905</v>
      </c>
    </row>
    <row r="134" spans="1:12">
      <c r="A134" s="58" t="s">
        <v>45</v>
      </c>
      <c r="B134" s="57">
        <v>54.6</v>
      </c>
      <c r="C134" s="57">
        <v>45.4</v>
      </c>
      <c r="D134" s="57">
        <v>15.407920919186083</v>
      </c>
      <c r="E134" s="57">
        <v>52.190592284526026</v>
      </c>
      <c r="F134" s="57">
        <v>0.72024313409844709</v>
      </c>
      <c r="G134" s="57">
        <v>606.22542009295671</v>
      </c>
      <c r="H134" s="57">
        <v>33.302581630646841</v>
      </c>
      <c r="I134" s="57">
        <v>27.256091105700154</v>
      </c>
      <c r="J134" s="57">
        <v>20.559009737955314</v>
      </c>
      <c r="K134" s="57">
        <v>0.63594810209238284</v>
      </c>
      <c r="L134" s="57">
        <v>5.5885866891559495</v>
      </c>
    </row>
    <row r="135" spans="1:12">
      <c r="A135" s="58" t="s">
        <v>46</v>
      </c>
      <c r="B135" s="57">
        <v>65.7</v>
      </c>
      <c r="C135" s="57">
        <v>34.299999999999997</v>
      </c>
      <c r="D135" s="57">
        <v>23.502610081132644</v>
      </c>
      <c r="E135" s="57">
        <v>43.320248428889997</v>
      </c>
      <c r="F135" s="57">
        <v>0.96467291098163588</v>
      </c>
      <c r="G135" s="57">
        <v>629.89061120376732</v>
      </c>
      <c r="H135" s="57">
        <v>34.827569465797097</v>
      </c>
      <c r="I135" s="57">
        <v>23.84574304532876</v>
      </c>
      <c r="J135" s="57">
        <v>32.074336417990025</v>
      </c>
      <c r="K135" s="57">
        <v>0.36863551544232454</v>
      </c>
      <c r="L135" s="57">
        <v>6.2247408843486687</v>
      </c>
    </row>
    <row r="136" spans="1:12">
      <c r="A136" s="56" t="s">
        <v>120</v>
      </c>
      <c r="B136" s="57">
        <v>72.7</v>
      </c>
      <c r="C136" s="57">
        <v>27.3</v>
      </c>
      <c r="D136" s="57">
        <v>33.1037412776476</v>
      </c>
      <c r="E136" s="57">
        <v>16.01291955247736</v>
      </c>
      <c r="F136" s="57">
        <v>1.6284891389195446</v>
      </c>
      <c r="G136" s="57">
        <v>779.70146222583264</v>
      </c>
      <c r="H136" s="57">
        <v>51.430800560683402</v>
      </c>
      <c r="I136" s="57">
        <v>13.43524371214726</v>
      </c>
      <c r="J136" s="57">
        <v>39.238364090896319</v>
      </c>
      <c r="K136" s="57">
        <v>1.463442038144996</v>
      </c>
      <c r="L136" s="57">
        <v>7.2228748592120722</v>
      </c>
    </row>
    <row r="137" spans="1:12">
      <c r="A137" s="56" t="s">
        <v>89</v>
      </c>
      <c r="B137" s="57">
        <v>53.4</v>
      </c>
      <c r="C137" s="57">
        <v>46.6</v>
      </c>
      <c r="D137" s="57">
        <v>42.333315472682131</v>
      </c>
      <c r="E137" s="57">
        <v>30.507174157214497</v>
      </c>
      <c r="F137" s="57">
        <v>8.4831169155939552</v>
      </c>
      <c r="G137" s="57">
        <v>569.00932050511119</v>
      </c>
      <c r="H137" s="57">
        <v>27.795926598104458</v>
      </c>
      <c r="I137" s="57">
        <v>26.079182630906768</v>
      </c>
      <c r="J137" s="57">
        <v>21.930944642212246</v>
      </c>
      <c r="K137" s="57">
        <v>8.4984264561729344</v>
      </c>
      <c r="L137" s="57">
        <v>7.194685492964652</v>
      </c>
    </row>
    <row r="138" spans="1:12">
      <c r="A138" s="58" t="s">
        <v>47</v>
      </c>
      <c r="B138" s="57">
        <v>67.7</v>
      </c>
      <c r="C138" s="57">
        <v>32.299999999999997</v>
      </c>
      <c r="D138" s="57">
        <v>14.873030045057206</v>
      </c>
      <c r="E138" s="57">
        <v>52.197842118647145</v>
      </c>
      <c r="F138" s="57">
        <v>0.51154590907777231</v>
      </c>
      <c r="G138" s="57">
        <v>600.8400344629523</v>
      </c>
      <c r="H138" s="57">
        <v>30.057831797686731</v>
      </c>
      <c r="I138" s="57">
        <v>26.25465594981376</v>
      </c>
      <c r="J138" s="57">
        <v>31.564254128016916</v>
      </c>
      <c r="K138" s="57">
        <v>0.21291484894957044</v>
      </c>
      <c r="L138" s="57">
        <v>6.9126842507759898</v>
      </c>
    </row>
    <row r="139" spans="1:12">
      <c r="A139" s="59" t="s">
        <v>160</v>
      </c>
      <c r="B139" s="57">
        <v>65.3</v>
      </c>
      <c r="C139" s="57">
        <v>34.700000000000003</v>
      </c>
      <c r="D139" s="57">
        <v>38.771075046443968</v>
      </c>
      <c r="E139" s="57">
        <v>26.152670033712234</v>
      </c>
      <c r="F139" s="57">
        <v>3.2700205839601195</v>
      </c>
      <c r="G139" s="57">
        <v>1047.2594207412021</v>
      </c>
      <c r="H139" s="57">
        <v>33.518599858093729</v>
      </c>
      <c r="I139" s="57">
        <v>24.907929857755853</v>
      </c>
      <c r="J139" s="57">
        <v>38.045288885748036</v>
      </c>
      <c r="K139" s="57">
        <v>1.9767195339868555</v>
      </c>
      <c r="L139" s="57">
        <v>4.7110017973701641</v>
      </c>
    </row>
    <row r="140" spans="1:12">
      <c r="A140" s="56" t="s">
        <v>149</v>
      </c>
      <c r="B140" s="57">
        <v>61.1</v>
      </c>
      <c r="C140" s="57">
        <v>38.9</v>
      </c>
      <c r="D140" s="57">
        <v>46.344083841803332</v>
      </c>
      <c r="E140" s="57">
        <v>28.035302465850631</v>
      </c>
      <c r="F140" s="57">
        <v>5.7781812418046368</v>
      </c>
      <c r="G140" s="57">
        <v>723.51775147928993</v>
      </c>
      <c r="H140" s="57">
        <v>36.217436014625228</v>
      </c>
      <c r="I140" s="57">
        <v>24.070212522851918</v>
      </c>
      <c r="J140" s="57">
        <v>29.483798882681565</v>
      </c>
      <c r="K140" s="57">
        <v>4.9169459962756052</v>
      </c>
      <c r="L140" s="57">
        <v>7.7684622461805599</v>
      </c>
    </row>
    <row r="141" spans="1:12">
      <c r="A141" s="56" t="s">
        <v>133</v>
      </c>
      <c r="B141" s="57">
        <v>61.6</v>
      </c>
      <c r="C141" s="57">
        <v>38.4</v>
      </c>
      <c r="D141" s="57">
        <v>36.532156960022519</v>
      </c>
      <c r="E141" s="57">
        <v>22.774365866521496</v>
      </c>
      <c r="F141" s="57">
        <v>4.469480035393544</v>
      </c>
      <c r="G141" s="57">
        <v>637.32096184004183</v>
      </c>
      <c r="H141" s="57">
        <v>42.389091779919774</v>
      </c>
      <c r="I141" s="57">
        <v>18.813985511584747</v>
      </c>
      <c r="J141" s="57">
        <v>33.203017335170813</v>
      </c>
      <c r="K141" s="57">
        <v>1.9322550228476101</v>
      </c>
      <c r="L141" s="57">
        <v>6.8936170212765964</v>
      </c>
    </row>
    <row r="142" spans="1:12">
      <c r="A142" s="56" t="s">
        <v>150</v>
      </c>
      <c r="B142" s="57">
        <v>64.7</v>
      </c>
      <c r="C142" s="57">
        <v>35.299999999999997</v>
      </c>
      <c r="D142" s="57">
        <v>49.490499329040006</v>
      </c>
      <c r="E142" s="57">
        <v>23.931043953824656</v>
      </c>
      <c r="F142" s="57">
        <v>4.627647156911789</v>
      </c>
      <c r="G142" s="57">
        <v>720.81735796444752</v>
      </c>
      <c r="H142" s="57">
        <v>36.940878028577345</v>
      </c>
      <c r="I142" s="57">
        <v>23.609960654379787</v>
      </c>
      <c r="J142" s="57">
        <v>35.116568661362848</v>
      </c>
      <c r="K142" s="57">
        <v>6.1120719474230363</v>
      </c>
      <c r="L142" s="57">
        <v>8.9941939297013516</v>
      </c>
    </row>
    <row r="143" spans="1:12">
      <c r="A143" s="58" t="s">
        <v>48</v>
      </c>
      <c r="B143" s="57">
        <v>83.7</v>
      </c>
      <c r="C143" s="57">
        <v>16.3</v>
      </c>
      <c r="D143" s="57">
        <v>60.765115221876421</v>
      </c>
      <c r="E143" s="57">
        <v>11.213528139198999</v>
      </c>
      <c r="F143" s="57">
        <v>7.2990500028443028</v>
      </c>
      <c r="G143" s="57">
        <v>933.91274997890469</v>
      </c>
      <c r="H143" s="57">
        <v>55.251969431878955</v>
      </c>
      <c r="I143" s="57">
        <v>13.571629302608082</v>
      </c>
      <c r="J143" s="57">
        <v>52.71535968814981</v>
      </c>
      <c r="K143" s="57">
        <v>1.6943228336660763</v>
      </c>
      <c r="L143" s="57">
        <v>6.0839774388970129</v>
      </c>
    </row>
    <row r="144" spans="1:12">
      <c r="A144" s="56" t="s">
        <v>151</v>
      </c>
      <c r="B144" s="57">
        <v>61.6</v>
      </c>
      <c r="C144" s="57">
        <v>38.4</v>
      </c>
      <c r="D144" s="57">
        <v>43.645385378762811</v>
      </c>
      <c r="E144" s="57">
        <v>23.981029167654729</v>
      </c>
      <c r="F144" s="57">
        <v>3.3619955664306698</v>
      </c>
      <c r="G144" s="57">
        <v>716.07738008984211</v>
      </c>
      <c r="H144" s="57">
        <v>44.326184886745764</v>
      </c>
      <c r="I144" s="57">
        <v>18.564811877418947</v>
      </c>
      <c r="J144" s="57">
        <v>33.404806504324256</v>
      </c>
      <c r="K144" s="57">
        <v>1.9847754174803716</v>
      </c>
      <c r="L144" s="57">
        <v>7.5699341116633914</v>
      </c>
    </row>
    <row r="145" spans="1:12">
      <c r="A145" s="56" t="s">
        <v>134</v>
      </c>
      <c r="B145" s="57">
        <v>61</v>
      </c>
      <c r="C145" s="57">
        <v>39</v>
      </c>
      <c r="D145" s="57">
        <v>26.285469689133038</v>
      </c>
      <c r="E145" s="57">
        <v>37.369137482984776</v>
      </c>
      <c r="F145" s="57">
        <v>2.6708577355578886</v>
      </c>
      <c r="G145" s="57">
        <v>539.09450852126008</v>
      </c>
      <c r="H145" s="57">
        <v>23.152560320701916</v>
      </c>
      <c r="I145" s="57">
        <v>31.095983662355341</v>
      </c>
      <c r="J145" s="57">
        <v>42.094983823026539</v>
      </c>
      <c r="K145" s="57">
        <v>1.6834574006365572</v>
      </c>
      <c r="L145" s="57">
        <v>9.9836880949834192</v>
      </c>
    </row>
    <row r="146" spans="1:12">
      <c r="A146" s="56" t="s">
        <v>90</v>
      </c>
      <c r="B146" s="57">
        <v>61</v>
      </c>
      <c r="C146" s="57">
        <v>39</v>
      </c>
      <c r="D146" s="57">
        <v>16.603751018485994</v>
      </c>
      <c r="E146" s="57">
        <v>41.185594889430874</v>
      </c>
      <c r="F146" s="57">
        <v>0.54785639030715616</v>
      </c>
      <c r="G146" s="57">
        <v>554.63488645262328</v>
      </c>
      <c r="H146" s="57">
        <v>33.779675611084755</v>
      </c>
      <c r="I146" s="57">
        <v>28.500887412796317</v>
      </c>
      <c r="J146" s="57">
        <v>35.726577518110922</v>
      </c>
      <c r="K146" s="57">
        <v>0.20062622243488043</v>
      </c>
      <c r="L146" s="57">
        <v>5.196081643350916</v>
      </c>
    </row>
    <row r="147" spans="1:12">
      <c r="A147" s="58" t="s">
        <v>49</v>
      </c>
      <c r="B147" s="57">
        <v>75</v>
      </c>
      <c r="C147" s="57">
        <v>25</v>
      </c>
      <c r="D147" s="57">
        <v>38.902765145859064</v>
      </c>
      <c r="E147" s="57">
        <v>17.456052257778502</v>
      </c>
      <c r="F147" s="57">
        <v>1.753246284547036</v>
      </c>
      <c r="G147" s="57">
        <v>1113.4842826019296</v>
      </c>
      <c r="H147" s="57">
        <v>56.69255127649231</v>
      </c>
      <c r="I147" s="57">
        <v>11.887211426018633</v>
      </c>
      <c r="J147" s="57">
        <v>39.817642865183295</v>
      </c>
      <c r="K147" s="57">
        <v>0.46902555251210082</v>
      </c>
      <c r="L147" s="57">
        <v>3.6276327084084943</v>
      </c>
    </row>
    <row r="148" spans="1:12">
      <c r="A148" s="58" t="s">
        <v>50</v>
      </c>
      <c r="B148" s="57">
        <v>30.4</v>
      </c>
      <c r="C148" s="57">
        <v>69.599999999999994</v>
      </c>
      <c r="D148" s="57">
        <v>55.604180610616275</v>
      </c>
      <c r="E148" s="57">
        <v>30.530325907686588</v>
      </c>
      <c r="F148" s="57">
        <v>15.157267141205816</v>
      </c>
      <c r="G148" s="57">
        <v>491.07574536663981</v>
      </c>
      <c r="H148" s="57">
        <v>30.335609472613683</v>
      </c>
      <c r="I148" s="57">
        <v>25.477262821444135</v>
      </c>
      <c r="J148" s="57">
        <v>17.195240028734734</v>
      </c>
      <c r="K148" s="57">
        <v>25.550801136896023</v>
      </c>
      <c r="L148" s="57">
        <v>8.5705770302315631</v>
      </c>
    </row>
    <row r="149" spans="1:12">
      <c r="A149" s="58" t="s">
        <v>51</v>
      </c>
      <c r="B149" s="57">
        <v>80.8</v>
      </c>
      <c r="C149" s="57">
        <v>19.2</v>
      </c>
      <c r="D149" s="57">
        <v>45.622533435650084</v>
      </c>
      <c r="E149" s="57">
        <v>12.062598266847051</v>
      </c>
      <c r="F149" s="57">
        <v>1.6619553932081879</v>
      </c>
      <c r="G149" s="57">
        <v>1242.9300964894273</v>
      </c>
      <c r="H149" s="57">
        <v>62.664737195720711</v>
      </c>
      <c r="I149" s="57">
        <v>9.1257946147087701</v>
      </c>
      <c r="J149" s="57">
        <v>38.939436005235393</v>
      </c>
      <c r="K149" s="57">
        <v>0.45294094316424066</v>
      </c>
      <c r="L149" s="57">
        <v>3.6821966038704628</v>
      </c>
    </row>
    <row r="150" spans="1:12">
      <c r="A150" s="58" t="s">
        <v>52</v>
      </c>
      <c r="B150" s="57">
        <v>36.299999999999997</v>
      </c>
      <c r="C150" s="57">
        <v>63.7</v>
      </c>
      <c r="D150" s="57">
        <v>48.377470656384212</v>
      </c>
      <c r="E150" s="57">
        <v>37.232247924227089</v>
      </c>
      <c r="F150" s="57">
        <v>9.8653897711189664</v>
      </c>
      <c r="G150" s="57">
        <v>566.18473231989424</v>
      </c>
      <c r="H150" s="57">
        <v>26.121291001886487</v>
      </c>
      <c r="I150" s="57">
        <v>26.12567818546087</v>
      </c>
      <c r="J150" s="57">
        <v>12.337446242064305</v>
      </c>
      <c r="K150" s="57">
        <v>13.926505222199467</v>
      </c>
      <c r="L150" s="57">
        <v>7.8898600249720703</v>
      </c>
    </row>
    <row r="151" spans="1:12">
      <c r="A151" s="58" t="s">
        <v>53</v>
      </c>
      <c r="B151" s="57">
        <v>62.3</v>
      </c>
      <c r="C151" s="57">
        <v>37.700000000000003</v>
      </c>
      <c r="D151" s="57">
        <v>23.470426382805471</v>
      </c>
      <c r="E151" s="57">
        <v>51.169263562136116</v>
      </c>
      <c r="F151" s="57">
        <v>1.7004149205713617</v>
      </c>
      <c r="G151" s="57">
        <v>582.75253950338606</v>
      </c>
      <c r="H151" s="57">
        <v>26.444454965831792</v>
      </c>
      <c r="I151" s="57">
        <v>28.213626248757162</v>
      </c>
      <c r="J151" s="57">
        <v>27.4223399105948</v>
      </c>
      <c r="K151" s="57">
        <v>1.3567381338800149</v>
      </c>
      <c r="L151" s="57">
        <v>6.347890580690196</v>
      </c>
    </row>
    <row r="152" spans="1:12">
      <c r="A152" s="56" t="s">
        <v>121</v>
      </c>
      <c r="B152" s="57">
        <v>55.6</v>
      </c>
      <c r="C152" s="57">
        <v>44.4</v>
      </c>
      <c r="D152" s="57">
        <v>22.200477459471472</v>
      </c>
      <c r="E152" s="57">
        <v>47.654094696580032</v>
      </c>
      <c r="F152" s="57">
        <v>0.31936187598863491</v>
      </c>
      <c r="G152" s="57">
        <v>499.85644559287971</v>
      </c>
      <c r="H152" s="57">
        <v>28.455113222728841</v>
      </c>
      <c r="I152" s="57">
        <v>28.828690754435037</v>
      </c>
      <c r="J152" s="57">
        <v>36.052922578535053</v>
      </c>
      <c r="K152" s="57">
        <v>8.6439173298861499E-2</v>
      </c>
      <c r="L152" s="57">
        <v>9.1145744134269577</v>
      </c>
    </row>
    <row r="153" spans="1:12">
      <c r="A153" s="56" t="s">
        <v>91</v>
      </c>
      <c r="B153" s="57">
        <v>70</v>
      </c>
      <c r="C153" s="57">
        <v>30</v>
      </c>
      <c r="D153" s="57">
        <v>40.26572668112798</v>
      </c>
      <c r="E153" s="57">
        <v>22.91433146517214</v>
      </c>
      <c r="F153" s="57">
        <v>6.6217775102818734</v>
      </c>
      <c r="G153" s="57">
        <v>685.73398712840947</v>
      </c>
      <c r="H153" s="57">
        <v>44.321027986496787</v>
      </c>
      <c r="I153" s="57">
        <v>18.738732198385907</v>
      </c>
      <c r="J153" s="57">
        <v>36.078922440081492</v>
      </c>
      <c r="K153" s="57">
        <v>10.413557738473717</v>
      </c>
      <c r="L153" s="57">
        <v>6.7999290056351773</v>
      </c>
    </row>
    <row r="154" spans="1:12">
      <c r="A154" s="56" t="s">
        <v>122</v>
      </c>
      <c r="B154" s="57">
        <v>56.8</v>
      </c>
      <c r="C154" s="57">
        <v>43.2</v>
      </c>
      <c r="D154" s="57">
        <v>24.515794991114916</v>
      </c>
      <c r="E154" s="57">
        <v>42.703364242196848</v>
      </c>
      <c r="F154" s="57">
        <v>0.91392603383587812</v>
      </c>
      <c r="G154" s="57">
        <v>629.82267732267735</v>
      </c>
      <c r="H154" s="57">
        <v>27.421535629009526</v>
      </c>
      <c r="I154" s="57">
        <v>30.17893616409194</v>
      </c>
      <c r="J154" s="57">
        <v>32.048300727497711</v>
      </c>
      <c r="K154" s="57">
        <v>0.44090770095079612</v>
      </c>
      <c r="L154" s="57">
        <v>6.4686958018349605</v>
      </c>
    </row>
    <row r="156" spans="1:12">
      <c r="A156" s="63" t="s">
        <v>174</v>
      </c>
      <c r="B156" s="64"/>
      <c r="C156" s="63"/>
      <c r="D156" s="65">
        <f>CORREL($B5:$B154,D5:D154)</f>
        <v>-0.15337813558377048</v>
      </c>
      <c r="E156" s="65">
        <f t="shared" ref="E156:L156" si="0">CORREL($B5:$B154,E5:E154)</f>
        <v>-0.42009075495130627</v>
      </c>
      <c r="F156" s="65">
        <f t="shared" si="0"/>
        <v>-0.45756254450450357</v>
      </c>
      <c r="G156" s="65">
        <f t="shared" si="0"/>
        <v>0.5683202286105381</v>
      </c>
      <c r="H156" s="65">
        <f t="shared" si="0"/>
        <v>0.53338128423184805</v>
      </c>
      <c r="I156" s="65">
        <f t="shared" si="0"/>
        <v>-0.47403018683518167</v>
      </c>
      <c r="J156" s="65">
        <f t="shared" si="0"/>
        <v>0.81569510053346783</v>
      </c>
      <c r="K156" s="65">
        <f t="shared" si="0"/>
        <v>-0.55885185478814914</v>
      </c>
      <c r="L156" s="65">
        <f t="shared" si="0"/>
        <v>-0.38755257206890126</v>
      </c>
    </row>
    <row r="158" spans="1:12">
      <c r="A158" s="50" t="s">
        <v>165</v>
      </c>
      <c r="D158" s="55">
        <f>CORREL($D5:$D154,D5:D154)</f>
        <v>1</v>
      </c>
      <c r="E158" s="65">
        <f t="shared" ref="E158:L158" si="1">CORREL($D5:$D154,E5:E154)</f>
        <v>-0.68963497464836521</v>
      </c>
      <c r="F158" s="65">
        <f t="shared" si="1"/>
        <v>0.81333874000233863</v>
      </c>
      <c r="G158" s="65">
        <f t="shared" si="1"/>
        <v>0.27631422721320359</v>
      </c>
      <c r="H158" s="65">
        <f t="shared" si="1"/>
        <v>0.34785731110643775</v>
      </c>
      <c r="I158" s="65">
        <f t="shared" si="1"/>
        <v>-0.45288938728357364</v>
      </c>
      <c r="J158" s="65">
        <f t="shared" si="1"/>
        <v>-0.14938823069725476</v>
      </c>
      <c r="K158" s="65">
        <f t="shared" si="1"/>
        <v>0.58980146409610956</v>
      </c>
      <c r="L158" s="65">
        <f t="shared" si="1"/>
        <v>0.22074460861262846</v>
      </c>
    </row>
    <row r="159" spans="1:12">
      <c r="A159" s="50" t="s">
        <v>166</v>
      </c>
      <c r="E159" s="55">
        <f>CORREL($E5:$E154,E5:E154)</f>
        <v>1</v>
      </c>
      <c r="F159" s="65">
        <f t="shared" ref="F159:L159" si="2">CORREL($E5:$E154,F5:F154)</f>
        <v>-0.39456080029297474</v>
      </c>
      <c r="G159" s="65">
        <f t="shared" si="2"/>
        <v>-0.66314883548254866</v>
      </c>
      <c r="H159" s="65">
        <f t="shared" si="2"/>
        <v>-0.76868519978336625</v>
      </c>
      <c r="I159" s="65">
        <f t="shared" si="2"/>
        <v>0.81566134358219022</v>
      </c>
      <c r="J159" s="65">
        <f t="shared" si="2"/>
        <v>-0.3537279829438143</v>
      </c>
      <c r="K159" s="65">
        <f t="shared" si="2"/>
        <v>-0.17181241735042027</v>
      </c>
      <c r="L159" s="65">
        <f t="shared" si="2"/>
        <v>0.24717061867584114</v>
      </c>
    </row>
    <row r="160" spans="1:12">
      <c r="A160" s="50" t="s">
        <v>167</v>
      </c>
      <c r="E160" s="65"/>
      <c r="F160" s="55">
        <f>CORREL($F5:$F154,F5:F154)</f>
        <v>1</v>
      </c>
      <c r="G160" s="65">
        <f t="shared" ref="G160:L160" si="3">CORREL($F5:$F154,G5:G154)</f>
        <v>-9.8477921378299291E-2</v>
      </c>
      <c r="H160" s="65">
        <f t="shared" si="3"/>
        <v>0.11364125748339808</v>
      </c>
      <c r="I160" s="65">
        <f t="shared" si="3"/>
        <v>-0.21651795462445245</v>
      </c>
      <c r="J160" s="65">
        <f t="shared" si="3"/>
        <v>-0.40964511920785829</v>
      </c>
      <c r="K160" s="65">
        <f t="shared" si="3"/>
        <v>0.75595511194902276</v>
      </c>
      <c r="L160" s="65">
        <f t="shared" si="3"/>
        <v>0.32168980750785736</v>
      </c>
    </row>
    <row r="161" spans="1:12">
      <c r="A161" s="50" t="s">
        <v>168</v>
      </c>
      <c r="E161" s="65"/>
      <c r="F161" s="65"/>
      <c r="G161" s="55">
        <f>CORREL($G5:$G154,G5:G154)</f>
        <v>1</v>
      </c>
      <c r="H161" s="65">
        <f t="shared" ref="H161:L161" si="4">CORREL($G5:$G154,H5:H154)</f>
        <v>0.74873150457767346</v>
      </c>
      <c r="I161" s="65">
        <f t="shared" si="4"/>
        <v>-0.73756705938848399</v>
      </c>
      <c r="J161" s="65">
        <f t="shared" si="4"/>
        <v>0.34747386322010004</v>
      </c>
      <c r="K161" s="65">
        <f t="shared" si="4"/>
        <v>-0.21310405979158281</v>
      </c>
      <c r="L161" s="65">
        <f t="shared" si="4"/>
        <v>-0.56498381982632551</v>
      </c>
    </row>
    <row r="162" spans="1:12">
      <c r="A162" s="50" t="s">
        <v>172</v>
      </c>
      <c r="E162" s="65"/>
      <c r="F162" s="65"/>
      <c r="G162" s="65"/>
      <c r="H162" s="55">
        <f>CORREL($H5:$H154,H5:H154)</f>
        <v>1</v>
      </c>
      <c r="I162" s="65">
        <f t="shared" ref="I162:L162" si="5">CORREL($H5:$H154,I5:I154)</f>
        <v>-0.95047883197444993</v>
      </c>
      <c r="J162" s="65">
        <f t="shared" si="5"/>
        <v>0.39347736202215178</v>
      </c>
      <c r="K162" s="65">
        <f t="shared" si="5"/>
        <v>-0.12566953293756986</v>
      </c>
      <c r="L162" s="65">
        <f t="shared" si="5"/>
        <v>-0.52158453207737232</v>
      </c>
    </row>
    <row r="163" spans="1:12">
      <c r="A163" s="50" t="s">
        <v>173</v>
      </c>
      <c r="E163" s="65"/>
      <c r="F163" s="65"/>
      <c r="G163" s="65"/>
      <c r="H163" s="65"/>
      <c r="I163" s="55">
        <f>CORREL($I5:$I154,I5:I154)</f>
        <v>1.0000000000000002</v>
      </c>
      <c r="J163" s="65">
        <f t="shared" ref="J163:L163" si="6">CORREL($I5:$I154,J5:J154)</f>
        <v>-0.26968659459591954</v>
      </c>
      <c r="K163" s="65">
        <f t="shared" si="6"/>
        <v>1.5075968542849484E-2</v>
      </c>
      <c r="L163" s="65">
        <f t="shared" si="6"/>
        <v>0.45187988512642524</v>
      </c>
    </row>
    <row r="164" spans="1:12">
      <c r="A164" s="50" t="s">
        <v>169</v>
      </c>
      <c r="E164" s="65"/>
      <c r="F164" s="65"/>
      <c r="G164" s="65"/>
      <c r="H164" s="65"/>
      <c r="I164" s="65"/>
      <c r="J164" s="55">
        <f>CORREL($J5:$J154,J5:J154)</f>
        <v>1.0000000000000002</v>
      </c>
      <c r="K164" s="65">
        <f t="shared" ref="K164:L164" si="7">CORREL($J5:$J154,K5:K154)</f>
        <v>-0.52105140160561425</v>
      </c>
      <c r="L164" s="65">
        <f t="shared" si="7"/>
        <v>-0.22242915537224237</v>
      </c>
    </row>
    <row r="165" spans="1:12">
      <c r="A165" s="50" t="s">
        <v>170</v>
      </c>
      <c r="E165" s="65"/>
      <c r="F165" s="65"/>
      <c r="G165" s="65"/>
      <c r="H165" s="65"/>
      <c r="I165" s="65"/>
      <c r="J165" s="65"/>
      <c r="K165" s="55">
        <f>CORREL($K5:$K154,K5:K154)</f>
        <v>0.99999999999999978</v>
      </c>
      <c r="L165" s="65">
        <f>CORREL($K5:$K154,L5:L154)</f>
        <v>0.34864577335625851</v>
      </c>
    </row>
    <row r="166" spans="1:12">
      <c r="A166" s="50" t="s">
        <v>171</v>
      </c>
      <c r="L166" s="55">
        <v>1</v>
      </c>
    </row>
  </sheetData>
  <sortState xmlns:xlrd2="http://schemas.microsoft.com/office/spreadsheetml/2017/richdata2" ref="A5:C154">
    <sortCondition ref="A5:A15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6"/>
  <sheetViews>
    <sheetView workbookViewId="0">
      <pane xSplit="8" ySplit="4" topLeftCell="I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8" width="12.73046875" style="55" customWidth="1"/>
    <col min="9" max="234" width="9.1328125" style="53"/>
    <col min="235" max="235" width="22.1328125" style="53" customWidth="1"/>
    <col min="236" max="239" width="9.265625" style="53" customWidth="1"/>
    <col min="240" max="240" width="9.73046875" style="53" customWidth="1"/>
    <col min="241" max="241" width="9.265625" style="53" customWidth="1"/>
    <col min="242" max="242" width="3.265625" style="53" customWidth="1"/>
    <col min="243" max="243" width="9.86328125" style="53" bestFit="1" customWidth="1"/>
    <col min="244" max="248" width="9.265625" style="53" customWidth="1"/>
    <col min="249" max="249" width="9.86328125" style="53" bestFit="1" customWidth="1"/>
    <col min="250" max="252" width="9.265625" style="53" customWidth="1"/>
    <col min="253" max="490" width="9.1328125" style="53"/>
    <col min="491" max="491" width="22.1328125" style="53" customWidth="1"/>
    <col min="492" max="495" width="9.265625" style="53" customWidth="1"/>
    <col min="496" max="496" width="9.73046875" style="53" customWidth="1"/>
    <col min="497" max="497" width="9.265625" style="53" customWidth="1"/>
    <col min="498" max="498" width="3.265625" style="53" customWidth="1"/>
    <col min="499" max="499" width="9.86328125" style="53" bestFit="1" customWidth="1"/>
    <col min="500" max="504" width="9.265625" style="53" customWidth="1"/>
    <col min="505" max="505" width="9.86328125" style="53" bestFit="1" customWidth="1"/>
    <col min="506" max="508" width="9.265625" style="53" customWidth="1"/>
    <col min="509" max="746" width="9.1328125" style="53"/>
    <col min="747" max="747" width="22.1328125" style="53" customWidth="1"/>
    <col min="748" max="751" width="9.265625" style="53" customWidth="1"/>
    <col min="752" max="752" width="9.73046875" style="53" customWidth="1"/>
    <col min="753" max="753" width="9.265625" style="53" customWidth="1"/>
    <col min="754" max="754" width="3.265625" style="53" customWidth="1"/>
    <col min="755" max="755" width="9.86328125" style="53" bestFit="1" customWidth="1"/>
    <col min="756" max="760" width="9.265625" style="53" customWidth="1"/>
    <col min="761" max="761" width="9.86328125" style="53" bestFit="1" customWidth="1"/>
    <col min="762" max="764" width="9.265625" style="53" customWidth="1"/>
    <col min="765" max="1002" width="9.1328125" style="53"/>
    <col min="1003" max="1003" width="22.1328125" style="53" customWidth="1"/>
    <col min="1004" max="1007" width="9.265625" style="53" customWidth="1"/>
    <col min="1008" max="1008" width="9.73046875" style="53" customWidth="1"/>
    <col min="1009" max="1009" width="9.265625" style="53" customWidth="1"/>
    <col min="1010" max="1010" width="3.265625" style="53" customWidth="1"/>
    <col min="1011" max="1011" width="9.86328125" style="53" bestFit="1" customWidth="1"/>
    <col min="1012" max="1016" width="9.265625" style="53" customWidth="1"/>
    <col min="1017" max="1017" width="9.86328125" style="53" bestFit="1" customWidth="1"/>
    <col min="1018" max="1020" width="9.265625" style="53" customWidth="1"/>
    <col min="1021" max="1258" width="9.1328125" style="53"/>
    <col min="1259" max="1259" width="22.1328125" style="53" customWidth="1"/>
    <col min="1260" max="1263" width="9.265625" style="53" customWidth="1"/>
    <col min="1264" max="1264" width="9.73046875" style="53" customWidth="1"/>
    <col min="1265" max="1265" width="9.265625" style="53" customWidth="1"/>
    <col min="1266" max="1266" width="3.265625" style="53" customWidth="1"/>
    <col min="1267" max="1267" width="9.86328125" style="53" bestFit="1" customWidth="1"/>
    <col min="1268" max="1272" width="9.265625" style="53" customWidth="1"/>
    <col min="1273" max="1273" width="9.86328125" style="53" bestFit="1" customWidth="1"/>
    <col min="1274" max="1276" width="9.265625" style="53" customWidth="1"/>
    <col min="1277" max="1514" width="9.1328125" style="53"/>
    <col min="1515" max="1515" width="22.1328125" style="53" customWidth="1"/>
    <col min="1516" max="1519" width="9.265625" style="53" customWidth="1"/>
    <col min="1520" max="1520" width="9.73046875" style="53" customWidth="1"/>
    <col min="1521" max="1521" width="9.265625" style="53" customWidth="1"/>
    <col min="1522" max="1522" width="3.265625" style="53" customWidth="1"/>
    <col min="1523" max="1523" width="9.86328125" style="53" bestFit="1" customWidth="1"/>
    <col min="1524" max="1528" width="9.265625" style="53" customWidth="1"/>
    <col min="1529" max="1529" width="9.86328125" style="53" bestFit="1" customWidth="1"/>
    <col min="1530" max="1532" width="9.265625" style="53" customWidth="1"/>
    <col min="1533" max="1770" width="9.1328125" style="53"/>
    <col min="1771" max="1771" width="22.1328125" style="53" customWidth="1"/>
    <col min="1772" max="1775" width="9.265625" style="53" customWidth="1"/>
    <col min="1776" max="1776" width="9.73046875" style="53" customWidth="1"/>
    <col min="1777" max="1777" width="9.265625" style="53" customWidth="1"/>
    <col min="1778" max="1778" width="3.265625" style="53" customWidth="1"/>
    <col min="1779" max="1779" width="9.86328125" style="53" bestFit="1" customWidth="1"/>
    <col min="1780" max="1784" width="9.265625" style="53" customWidth="1"/>
    <col min="1785" max="1785" width="9.86328125" style="53" bestFit="1" customWidth="1"/>
    <col min="1786" max="1788" width="9.265625" style="53" customWidth="1"/>
    <col min="1789" max="2026" width="9.1328125" style="53"/>
    <col min="2027" max="2027" width="22.1328125" style="53" customWidth="1"/>
    <col min="2028" max="2031" width="9.265625" style="53" customWidth="1"/>
    <col min="2032" max="2032" width="9.73046875" style="53" customWidth="1"/>
    <col min="2033" max="2033" width="9.265625" style="53" customWidth="1"/>
    <col min="2034" max="2034" width="3.265625" style="53" customWidth="1"/>
    <col min="2035" max="2035" width="9.86328125" style="53" bestFit="1" customWidth="1"/>
    <col min="2036" max="2040" width="9.265625" style="53" customWidth="1"/>
    <col min="2041" max="2041" width="9.86328125" style="53" bestFit="1" customWidth="1"/>
    <col min="2042" max="2044" width="9.265625" style="53" customWidth="1"/>
    <col min="2045" max="2282" width="9.1328125" style="53"/>
    <col min="2283" max="2283" width="22.1328125" style="53" customWidth="1"/>
    <col min="2284" max="2287" width="9.265625" style="53" customWidth="1"/>
    <col min="2288" max="2288" width="9.73046875" style="53" customWidth="1"/>
    <col min="2289" max="2289" width="9.265625" style="53" customWidth="1"/>
    <col min="2290" max="2290" width="3.265625" style="53" customWidth="1"/>
    <col min="2291" max="2291" width="9.86328125" style="53" bestFit="1" customWidth="1"/>
    <col min="2292" max="2296" width="9.265625" style="53" customWidth="1"/>
    <col min="2297" max="2297" width="9.86328125" style="53" bestFit="1" customWidth="1"/>
    <col min="2298" max="2300" width="9.265625" style="53" customWidth="1"/>
    <col min="2301" max="2538" width="9.1328125" style="53"/>
    <col min="2539" max="2539" width="22.1328125" style="53" customWidth="1"/>
    <col min="2540" max="2543" width="9.265625" style="53" customWidth="1"/>
    <col min="2544" max="2544" width="9.73046875" style="53" customWidth="1"/>
    <col min="2545" max="2545" width="9.265625" style="53" customWidth="1"/>
    <col min="2546" max="2546" width="3.265625" style="53" customWidth="1"/>
    <col min="2547" max="2547" width="9.86328125" style="53" bestFit="1" customWidth="1"/>
    <col min="2548" max="2552" width="9.265625" style="53" customWidth="1"/>
    <col min="2553" max="2553" width="9.86328125" style="53" bestFit="1" customWidth="1"/>
    <col min="2554" max="2556" width="9.265625" style="53" customWidth="1"/>
    <col min="2557" max="2794" width="9.1328125" style="53"/>
    <col min="2795" max="2795" width="22.1328125" style="53" customWidth="1"/>
    <col min="2796" max="2799" width="9.265625" style="53" customWidth="1"/>
    <col min="2800" max="2800" width="9.73046875" style="53" customWidth="1"/>
    <col min="2801" max="2801" width="9.265625" style="53" customWidth="1"/>
    <col min="2802" max="2802" width="3.265625" style="53" customWidth="1"/>
    <col min="2803" max="2803" width="9.86328125" style="53" bestFit="1" customWidth="1"/>
    <col min="2804" max="2808" width="9.265625" style="53" customWidth="1"/>
    <col min="2809" max="2809" width="9.86328125" style="53" bestFit="1" customWidth="1"/>
    <col min="2810" max="2812" width="9.265625" style="53" customWidth="1"/>
    <col min="2813" max="3050" width="9.1328125" style="53"/>
    <col min="3051" max="3051" width="22.1328125" style="53" customWidth="1"/>
    <col min="3052" max="3055" width="9.265625" style="53" customWidth="1"/>
    <col min="3056" max="3056" width="9.73046875" style="53" customWidth="1"/>
    <col min="3057" max="3057" width="9.265625" style="53" customWidth="1"/>
    <col min="3058" max="3058" width="3.265625" style="53" customWidth="1"/>
    <col min="3059" max="3059" width="9.86328125" style="53" bestFit="1" customWidth="1"/>
    <col min="3060" max="3064" width="9.265625" style="53" customWidth="1"/>
    <col min="3065" max="3065" width="9.86328125" style="53" bestFit="1" customWidth="1"/>
    <col min="3066" max="3068" width="9.265625" style="53" customWidth="1"/>
    <col min="3069" max="3306" width="9.1328125" style="53"/>
    <col min="3307" max="3307" width="22.1328125" style="53" customWidth="1"/>
    <col min="3308" max="3311" width="9.265625" style="53" customWidth="1"/>
    <col min="3312" max="3312" width="9.73046875" style="53" customWidth="1"/>
    <col min="3313" max="3313" width="9.265625" style="53" customWidth="1"/>
    <col min="3314" max="3314" width="3.265625" style="53" customWidth="1"/>
    <col min="3315" max="3315" width="9.86328125" style="53" bestFit="1" customWidth="1"/>
    <col min="3316" max="3320" width="9.265625" style="53" customWidth="1"/>
    <col min="3321" max="3321" width="9.86328125" style="53" bestFit="1" customWidth="1"/>
    <col min="3322" max="3324" width="9.265625" style="53" customWidth="1"/>
    <col min="3325" max="3562" width="9.1328125" style="53"/>
    <col min="3563" max="3563" width="22.1328125" style="53" customWidth="1"/>
    <col min="3564" max="3567" width="9.265625" style="53" customWidth="1"/>
    <col min="3568" max="3568" width="9.73046875" style="53" customWidth="1"/>
    <col min="3569" max="3569" width="9.265625" style="53" customWidth="1"/>
    <col min="3570" max="3570" width="3.265625" style="53" customWidth="1"/>
    <col min="3571" max="3571" width="9.86328125" style="53" bestFit="1" customWidth="1"/>
    <col min="3572" max="3576" width="9.265625" style="53" customWidth="1"/>
    <col min="3577" max="3577" width="9.86328125" style="53" bestFit="1" customWidth="1"/>
    <col min="3578" max="3580" width="9.265625" style="53" customWidth="1"/>
    <col min="3581" max="3818" width="9.1328125" style="53"/>
    <col min="3819" max="3819" width="22.1328125" style="53" customWidth="1"/>
    <col min="3820" max="3823" width="9.265625" style="53" customWidth="1"/>
    <col min="3824" max="3824" width="9.73046875" style="53" customWidth="1"/>
    <col min="3825" max="3825" width="9.265625" style="53" customWidth="1"/>
    <col min="3826" max="3826" width="3.265625" style="53" customWidth="1"/>
    <col min="3827" max="3827" width="9.86328125" style="53" bestFit="1" customWidth="1"/>
    <col min="3828" max="3832" width="9.265625" style="53" customWidth="1"/>
    <col min="3833" max="3833" width="9.86328125" style="53" bestFit="1" customWidth="1"/>
    <col min="3834" max="3836" width="9.265625" style="53" customWidth="1"/>
    <col min="3837" max="4074" width="9.1328125" style="53"/>
    <col min="4075" max="4075" width="22.1328125" style="53" customWidth="1"/>
    <col min="4076" max="4079" width="9.265625" style="53" customWidth="1"/>
    <col min="4080" max="4080" width="9.73046875" style="53" customWidth="1"/>
    <col min="4081" max="4081" width="9.265625" style="53" customWidth="1"/>
    <col min="4082" max="4082" width="3.265625" style="53" customWidth="1"/>
    <col min="4083" max="4083" width="9.86328125" style="53" bestFit="1" customWidth="1"/>
    <col min="4084" max="4088" width="9.265625" style="53" customWidth="1"/>
    <col min="4089" max="4089" width="9.86328125" style="53" bestFit="1" customWidth="1"/>
    <col min="4090" max="4092" width="9.265625" style="53" customWidth="1"/>
    <col min="4093" max="4330" width="9.1328125" style="53"/>
    <col min="4331" max="4331" width="22.1328125" style="53" customWidth="1"/>
    <col min="4332" max="4335" width="9.265625" style="53" customWidth="1"/>
    <col min="4336" max="4336" width="9.73046875" style="53" customWidth="1"/>
    <col min="4337" max="4337" width="9.265625" style="53" customWidth="1"/>
    <col min="4338" max="4338" width="3.265625" style="53" customWidth="1"/>
    <col min="4339" max="4339" width="9.86328125" style="53" bestFit="1" customWidth="1"/>
    <col min="4340" max="4344" width="9.265625" style="53" customWidth="1"/>
    <col min="4345" max="4345" width="9.86328125" style="53" bestFit="1" customWidth="1"/>
    <col min="4346" max="4348" width="9.265625" style="53" customWidth="1"/>
    <col min="4349" max="4586" width="9.1328125" style="53"/>
    <col min="4587" max="4587" width="22.1328125" style="53" customWidth="1"/>
    <col min="4588" max="4591" width="9.265625" style="53" customWidth="1"/>
    <col min="4592" max="4592" width="9.73046875" style="53" customWidth="1"/>
    <col min="4593" max="4593" width="9.265625" style="53" customWidth="1"/>
    <col min="4594" max="4594" width="3.265625" style="53" customWidth="1"/>
    <col min="4595" max="4595" width="9.86328125" style="53" bestFit="1" customWidth="1"/>
    <col min="4596" max="4600" width="9.265625" style="53" customWidth="1"/>
    <col min="4601" max="4601" width="9.86328125" style="53" bestFit="1" customWidth="1"/>
    <col min="4602" max="4604" width="9.265625" style="53" customWidth="1"/>
    <col min="4605" max="4842" width="9.1328125" style="53"/>
    <col min="4843" max="4843" width="22.1328125" style="53" customWidth="1"/>
    <col min="4844" max="4847" width="9.265625" style="53" customWidth="1"/>
    <col min="4848" max="4848" width="9.73046875" style="53" customWidth="1"/>
    <col min="4849" max="4849" width="9.265625" style="53" customWidth="1"/>
    <col min="4850" max="4850" width="3.265625" style="53" customWidth="1"/>
    <col min="4851" max="4851" width="9.86328125" style="53" bestFit="1" customWidth="1"/>
    <col min="4852" max="4856" width="9.265625" style="53" customWidth="1"/>
    <col min="4857" max="4857" width="9.86328125" style="53" bestFit="1" customWidth="1"/>
    <col min="4858" max="4860" width="9.265625" style="53" customWidth="1"/>
    <col min="4861" max="5098" width="9.1328125" style="53"/>
    <col min="5099" max="5099" width="22.1328125" style="53" customWidth="1"/>
    <col min="5100" max="5103" width="9.265625" style="53" customWidth="1"/>
    <col min="5104" max="5104" width="9.73046875" style="53" customWidth="1"/>
    <col min="5105" max="5105" width="9.265625" style="53" customWidth="1"/>
    <col min="5106" max="5106" width="3.265625" style="53" customWidth="1"/>
    <col min="5107" max="5107" width="9.86328125" style="53" bestFit="1" customWidth="1"/>
    <col min="5108" max="5112" width="9.265625" style="53" customWidth="1"/>
    <col min="5113" max="5113" width="9.86328125" style="53" bestFit="1" customWidth="1"/>
    <col min="5114" max="5116" width="9.265625" style="53" customWidth="1"/>
    <col min="5117" max="5354" width="9.1328125" style="53"/>
    <col min="5355" max="5355" width="22.1328125" style="53" customWidth="1"/>
    <col min="5356" max="5359" width="9.265625" style="53" customWidth="1"/>
    <col min="5360" max="5360" width="9.73046875" style="53" customWidth="1"/>
    <col min="5361" max="5361" width="9.265625" style="53" customWidth="1"/>
    <col min="5362" max="5362" width="3.265625" style="53" customWidth="1"/>
    <col min="5363" max="5363" width="9.86328125" style="53" bestFit="1" customWidth="1"/>
    <col min="5364" max="5368" width="9.265625" style="53" customWidth="1"/>
    <col min="5369" max="5369" width="9.86328125" style="53" bestFit="1" customWidth="1"/>
    <col min="5370" max="5372" width="9.265625" style="53" customWidth="1"/>
    <col min="5373" max="5610" width="9.1328125" style="53"/>
    <col min="5611" max="5611" width="22.1328125" style="53" customWidth="1"/>
    <col min="5612" max="5615" width="9.265625" style="53" customWidth="1"/>
    <col min="5616" max="5616" width="9.73046875" style="53" customWidth="1"/>
    <col min="5617" max="5617" width="9.265625" style="53" customWidth="1"/>
    <col min="5618" max="5618" width="3.265625" style="53" customWidth="1"/>
    <col min="5619" max="5619" width="9.86328125" style="53" bestFit="1" customWidth="1"/>
    <col min="5620" max="5624" width="9.265625" style="53" customWidth="1"/>
    <col min="5625" max="5625" width="9.86328125" style="53" bestFit="1" customWidth="1"/>
    <col min="5626" max="5628" width="9.265625" style="53" customWidth="1"/>
    <col min="5629" max="5866" width="9.1328125" style="53"/>
    <col min="5867" max="5867" width="22.1328125" style="53" customWidth="1"/>
    <col min="5868" max="5871" width="9.265625" style="53" customWidth="1"/>
    <col min="5872" max="5872" width="9.73046875" style="53" customWidth="1"/>
    <col min="5873" max="5873" width="9.265625" style="53" customWidth="1"/>
    <col min="5874" max="5874" width="3.265625" style="53" customWidth="1"/>
    <col min="5875" max="5875" width="9.86328125" style="53" bestFit="1" customWidth="1"/>
    <col min="5876" max="5880" width="9.265625" style="53" customWidth="1"/>
    <col min="5881" max="5881" width="9.86328125" style="53" bestFit="1" customWidth="1"/>
    <col min="5882" max="5884" width="9.265625" style="53" customWidth="1"/>
    <col min="5885" max="6122" width="9.1328125" style="53"/>
    <col min="6123" max="6123" width="22.1328125" style="53" customWidth="1"/>
    <col min="6124" max="6127" width="9.265625" style="53" customWidth="1"/>
    <col min="6128" max="6128" width="9.73046875" style="53" customWidth="1"/>
    <col min="6129" max="6129" width="9.265625" style="53" customWidth="1"/>
    <col min="6130" max="6130" width="3.265625" style="53" customWidth="1"/>
    <col min="6131" max="6131" width="9.86328125" style="53" bestFit="1" customWidth="1"/>
    <col min="6132" max="6136" width="9.265625" style="53" customWidth="1"/>
    <col min="6137" max="6137" width="9.86328125" style="53" bestFit="1" customWidth="1"/>
    <col min="6138" max="6140" width="9.265625" style="53" customWidth="1"/>
    <col min="6141" max="6378" width="9.1328125" style="53"/>
    <col min="6379" max="6379" width="22.1328125" style="53" customWidth="1"/>
    <col min="6380" max="6383" width="9.265625" style="53" customWidth="1"/>
    <col min="6384" max="6384" width="9.73046875" style="53" customWidth="1"/>
    <col min="6385" max="6385" width="9.265625" style="53" customWidth="1"/>
    <col min="6386" max="6386" width="3.265625" style="53" customWidth="1"/>
    <col min="6387" max="6387" width="9.86328125" style="53" bestFit="1" customWidth="1"/>
    <col min="6388" max="6392" width="9.265625" style="53" customWidth="1"/>
    <col min="6393" max="6393" width="9.86328125" style="53" bestFit="1" customWidth="1"/>
    <col min="6394" max="6396" width="9.265625" style="53" customWidth="1"/>
    <col min="6397" max="6634" width="9.1328125" style="53"/>
    <col min="6635" max="6635" width="22.1328125" style="53" customWidth="1"/>
    <col min="6636" max="6639" width="9.265625" style="53" customWidth="1"/>
    <col min="6640" max="6640" width="9.73046875" style="53" customWidth="1"/>
    <col min="6641" max="6641" width="9.265625" style="53" customWidth="1"/>
    <col min="6642" max="6642" width="3.265625" style="53" customWidth="1"/>
    <col min="6643" max="6643" width="9.86328125" style="53" bestFit="1" customWidth="1"/>
    <col min="6644" max="6648" width="9.265625" style="53" customWidth="1"/>
    <col min="6649" max="6649" width="9.86328125" style="53" bestFit="1" customWidth="1"/>
    <col min="6650" max="6652" width="9.265625" style="53" customWidth="1"/>
    <col min="6653" max="6890" width="9.1328125" style="53"/>
    <col min="6891" max="6891" width="22.1328125" style="53" customWidth="1"/>
    <col min="6892" max="6895" width="9.265625" style="53" customWidth="1"/>
    <col min="6896" max="6896" width="9.73046875" style="53" customWidth="1"/>
    <col min="6897" max="6897" width="9.265625" style="53" customWidth="1"/>
    <col min="6898" max="6898" width="3.265625" style="53" customWidth="1"/>
    <col min="6899" max="6899" width="9.86328125" style="53" bestFit="1" customWidth="1"/>
    <col min="6900" max="6904" width="9.265625" style="53" customWidth="1"/>
    <col min="6905" max="6905" width="9.86328125" style="53" bestFit="1" customWidth="1"/>
    <col min="6906" max="6908" width="9.265625" style="53" customWidth="1"/>
    <col min="6909" max="7146" width="9.1328125" style="53"/>
    <col min="7147" max="7147" width="22.1328125" style="53" customWidth="1"/>
    <col min="7148" max="7151" width="9.265625" style="53" customWidth="1"/>
    <col min="7152" max="7152" width="9.73046875" style="53" customWidth="1"/>
    <col min="7153" max="7153" width="9.265625" style="53" customWidth="1"/>
    <col min="7154" max="7154" width="3.265625" style="53" customWidth="1"/>
    <col min="7155" max="7155" width="9.86328125" style="53" bestFit="1" customWidth="1"/>
    <col min="7156" max="7160" width="9.265625" style="53" customWidth="1"/>
    <col min="7161" max="7161" width="9.86328125" style="53" bestFit="1" customWidth="1"/>
    <col min="7162" max="7164" width="9.265625" style="53" customWidth="1"/>
    <col min="7165" max="7402" width="9.1328125" style="53"/>
    <col min="7403" max="7403" width="22.1328125" style="53" customWidth="1"/>
    <col min="7404" max="7407" width="9.265625" style="53" customWidth="1"/>
    <col min="7408" max="7408" width="9.73046875" style="53" customWidth="1"/>
    <col min="7409" max="7409" width="9.265625" style="53" customWidth="1"/>
    <col min="7410" max="7410" width="3.265625" style="53" customWidth="1"/>
    <col min="7411" max="7411" width="9.86328125" style="53" bestFit="1" customWidth="1"/>
    <col min="7412" max="7416" width="9.265625" style="53" customWidth="1"/>
    <col min="7417" max="7417" width="9.86328125" style="53" bestFit="1" customWidth="1"/>
    <col min="7418" max="7420" width="9.265625" style="53" customWidth="1"/>
    <col min="7421" max="7658" width="9.1328125" style="53"/>
    <col min="7659" max="7659" width="22.1328125" style="53" customWidth="1"/>
    <col min="7660" max="7663" width="9.265625" style="53" customWidth="1"/>
    <col min="7664" max="7664" width="9.73046875" style="53" customWidth="1"/>
    <col min="7665" max="7665" width="9.265625" style="53" customWidth="1"/>
    <col min="7666" max="7666" width="3.265625" style="53" customWidth="1"/>
    <col min="7667" max="7667" width="9.86328125" style="53" bestFit="1" customWidth="1"/>
    <col min="7668" max="7672" width="9.265625" style="53" customWidth="1"/>
    <col min="7673" max="7673" width="9.86328125" style="53" bestFit="1" customWidth="1"/>
    <col min="7674" max="7676" width="9.265625" style="53" customWidth="1"/>
    <col min="7677" max="7914" width="9.1328125" style="53"/>
    <col min="7915" max="7915" width="22.1328125" style="53" customWidth="1"/>
    <col min="7916" max="7919" width="9.265625" style="53" customWidth="1"/>
    <col min="7920" max="7920" width="9.73046875" style="53" customWidth="1"/>
    <col min="7921" max="7921" width="9.265625" style="53" customWidth="1"/>
    <col min="7922" max="7922" width="3.265625" style="53" customWidth="1"/>
    <col min="7923" max="7923" width="9.86328125" style="53" bestFit="1" customWidth="1"/>
    <col min="7924" max="7928" width="9.265625" style="53" customWidth="1"/>
    <col min="7929" max="7929" width="9.86328125" style="53" bestFit="1" customWidth="1"/>
    <col min="7930" max="7932" width="9.265625" style="53" customWidth="1"/>
    <col min="7933" max="8170" width="9.1328125" style="53"/>
    <col min="8171" max="8171" width="22.1328125" style="53" customWidth="1"/>
    <col min="8172" max="8175" width="9.265625" style="53" customWidth="1"/>
    <col min="8176" max="8176" width="9.73046875" style="53" customWidth="1"/>
    <col min="8177" max="8177" width="9.265625" style="53" customWidth="1"/>
    <col min="8178" max="8178" width="3.265625" style="53" customWidth="1"/>
    <col min="8179" max="8179" width="9.86328125" style="53" bestFit="1" customWidth="1"/>
    <col min="8180" max="8184" width="9.265625" style="53" customWidth="1"/>
    <col min="8185" max="8185" width="9.86328125" style="53" bestFit="1" customWidth="1"/>
    <col min="8186" max="8188" width="9.265625" style="53" customWidth="1"/>
    <col min="8189" max="8426" width="9.1328125" style="53"/>
    <col min="8427" max="8427" width="22.1328125" style="53" customWidth="1"/>
    <col min="8428" max="8431" width="9.265625" style="53" customWidth="1"/>
    <col min="8432" max="8432" width="9.73046875" style="53" customWidth="1"/>
    <col min="8433" max="8433" width="9.265625" style="53" customWidth="1"/>
    <col min="8434" max="8434" width="3.265625" style="53" customWidth="1"/>
    <col min="8435" max="8435" width="9.86328125" style="53" bestFit="1" customWidth="1"/>
    <col min="8436" max="8440" width="9.265625" style="53" customWidth="1"/>
    <col min="8441" max="8441" width="9.86328125" style="53" bestFit="1" customWidth="1"/>
    <col min="8442" max="8444" width="9.265625" style="53" customWidth="1"/>
    <col min="8445" max="8682" width="9.1328125" style="53"/>
    <col min="8683" max="8683" width="22.1328125" style="53" customWidth="1"/>
    <col min="8684" max="8687" width="9.265625" style="53" customWidth="1"/>
    <col min="8688" max="8688" width="9.73046875" style="53" customWidth="1"/>
    <col min="8689" max="8689" width="9.265625" style="53" customWidth="1"/>
    <col min="8690" max="8690" width="3.265625" style="53" customWidth="1"/>
    <col min="8691" max="8691" width="9.86328125" style="53" bestFit="1" customWidth="1"/>
    <col min="8692" max="8696" width="9.265625" style="53" customWidth="1"/>
    <col min="8697" max="8697" width="9.86328125" style="53" bestFit="1" customWidth="1"/>
    <col min="8698" max="8700" width="9.265625" style="53" customWidth="1"/>
    <col min="8701" max="8938" width="9.1328125" style="53"/>
    <col min="8939" max="8939" width="22.1328125" style="53" customWidth="1"/>
    <col min="8940" max="8943" width="9.265625" style="53" customWidth="1"/>
    <col min="8944" max="8944" width="9.73046875" style="53" customWidth="1"/>
    <col min="8945" max="8945" width="9.265625" style="53" customWidth="1"/>
    <col min="8946" max="8946" width="3.265625" style="53" customWidth="1"/>
    <col min="8947" max="8947" width="9.86328125" style="53" bestFit="1" customWidth="1"/>
    <col min="8948" max="8952" width="9.265625" style="53" customWidth="1"/>
    <col min="8953" max="8953" width="9.86328125" style="53" bestFit="1" customWidth="1"/>
    <col min="8954" max="8956" width="9.265625" style="53" customWidth="1"/>
    <col min="8957" max="9194" width="9.1328125" style="53"/>
    <col min="9195" max="9195" width="22.1328125" style="53" customWidth="1"/>
    <col min="9196" max="9199" width="9.265625" style="53" customWidth="1"/>
    <col min="9200" max="9200" width="9.73046875" style="53" customWidth="1"/>
    <col min="9201" max="9201" width="9.265625" style="53" customWidth="1"/>
    <col min="9202" max="9202" width="3.265625" style="53" customWidth="1"/>
    <col min="9203" max="9203" width="9.86328125" style="53" bestFit="1" customWidth="1"/>
    <col min="9204" max="9208" width="9.265625" style="53" customWidth="1"/>
    <col min="9209" max="9209" width="9.86328125" style="53" bestFit="1" customWidth="1"/>
    <col min="9210" max="9212" width="9.265625" style="53" customWidth="1"/>
    <col min="9213" max="9450" width="9.1328125" style="53"/>
    <col min="9451" max="9451" width="22.1328125" style="53" customWidth="1"/>
    <col min="9452" max="9455" width="9.265625" style="53" customWidth="1"/>
    <col min="9456" max="9456" width="9.73046875" style="53" customWidth="1"/>
    <col min="9457" max="9457" width="9.265625" style="53" customWidth="1"/>
    <col min="9458" max="9458" width="3.265625" style="53" customWidth="1"/>
    <col min="9459" max="9459" width="9.86328125" style="53" bestFit="1" customWidth="1"/>
    <col min="9460" max="9464" width="9.265625" style="53" customWidth="1"/>
    <col min="9465" max="9465" width="9.86328125" style="53" bestFit="1" customWidth="1"/>
    <col min="9466" max="9468" width="9.265625" style="53" customWidth="1"/>
    <col min="9469" max="9706" width="9.1328125" style="53"/>
    <col min="9707" max="9707" width="22.1328125" style="53" customWidth="1"/>
    <col min="9708" max="9711" width="9.265625" style="53" customWidth="1"/>
    <col min="9712" max="9712" width="9.73046875" style="53" customWidth="1"/>
    <col min="9713" max="9713" width="9.265625" style="53" customWidth="1"/>
    <col min="9714" max="9714" width="3.265625" style="53" customWidth="1"/>
    <col min="9715" max="9715" width="9.86328125" style="53" bestFit="1" customWidth="1"/>
    <col min="9716" max="9720" width="9.265625" style="53" customWidth="1"/>
    <col min="9721" max="9721" width="9.86328125" style="53" bestFit="1" customWidth="1"/>
    <col min="9722" max="9724" width="9.265625" style="53" customWidth="1"/>
    <col min="9725" max="9962" width="9.1328125" style="53"/>
    <col min="9963" max="9963" width="22.1328125" style="53" customWidth="1"/>
    <col min="9964" max="9967" width="9.265625" style="53" customWidth="1"/>
    <col min="9968" max="9968" width="9.73046875" style="53" customWidth="1"/>
    <col min="9969" max="9969" width="9.265625" style="53" customWidth="1"/>
    <col min="9970" max="9970" width="3.265625" style="53" customWidth="1"/>
    <col min="9971" max="9971" width="9.86328125" style="53" bestFit="1" customWidth="1"/>
    <col min="9972" max="9976" width="9.265625" style="53" customWidth="1"/>
    <col min="9977" max="9977" width="9.86328125" style="53" bestFit="1" customWidth="1"/>
    <col min="9978" max="9980" width="9.265625" style="53" customWidth="1"/>
    <col min="9981" max="10218" width="9.1328125" style="53"/>
    <col min="10219" max="10219" width="22.1328125" style="53" customWidth="1"/>
    <col min="10220" max="10223" width="9.265625" style="53" customWidth="1"/>
    <col min="10224" max="10224" width="9.73046875" style="53" customWidth="1"/>
    <col min="10225" max="10225" width="9.265625" style="53" customWidth="1"/>
    <col min="10226" max="10226" width="3.265625" style="53" customWidth="1"/>
    <col min="10227" max="10227" width="9.86328125" style="53" bestFit="1" customWidth="1"/>
    <col min="10228" max="10232" width="9.265625" style="53" customWidth="1"/>
    <col min="10233" max="10233" width="9.86328125" style="53" bestFit="1" customWidth="1"/>
    <col min="10234" max="10236" width="9.265625" style="53" customWidth="1"/>
    <col min="10237" max="10474" width="9.1328125" style="53"/>
    <col min="10475" max="10475" width="22.1328125" style="53" customWidth="1"/>
    <col min="10476" max="10479" width="9.265625" style="53" customWidth="1"/>
    <col min="10480" max="10480" width="9.73046875" style="53" customWidth="1"/>
    <col min="10481" max="10481" width="9.265625" style="53" customWidth="1"/>
    <col min="10482" max="10482" width="3.265625" style="53" customWidth="1"/>
    <col min="10483" max="10483" width="9.86328125" style="53" bestFit="1" customWidth="1"/>
    <col min="10484" max="10488" width="9.265625" style="53" customWidth="1"/>
    <col min="10489" max="10489" width="9.86328125" style="53" bestFit="1" customWidth="1"/>
    <col min="10490" max="10492" width="9.265625" style="53" customWidth="1"/>
    <col min="10493" max="10730" width="9.1328125" style="53"/>
    <col min="10731" max="10731" width="22.1328125" style="53" customWidth="1"/>
    <col min="10732" max="10735" width="9.265625" style="53" customWidth="1"/>
    <col min="10736" max="10736" width="9.73046875" style="53" customWidth="1"/>
    <col min="10737" max="10737" width="9.265625" style="53" customWidth="1"/>
    <col min="10738" max="10738" width="3.265625" style="53" customWidth="1"/>
    <col min="10739" max="10739" width="9.86328125" style="53" bestFit="1" customWidth="1"/>
    <col min="10740" max="10744" width="9.265625" style="53" customWidth="1"/>
    <col min="10745" max="10745" width="9.86328125" style="53" bestFit="1" customWidth="1"/>
    <col min="10746" max="10748" width="9.265625" style="53" customWidth="1"/>
    <col min="10749" max="10986" width="9.1328125" style="53"/>
    <col min="10987" max="10987" width="22.1328125" style="53" customWidth="1"/>
    <col min="10988" max="10991" width="9.265625" style="53" customWidth="1"/>
    <col min="10992" max="10992" width="9.73046875" style="53" customWidth="1"/>
    <col min="10993" max="10993" width="9.265625" style="53" customWidth="1"/>
    <col min="10994" max="10994" width="3.265625" style="53" customWidth="1"/>
    <col min="10995" max="10995" width="9.86328125" style="53" bestFit="1" customWidth="1"/>
    <col min="10996" max="11000" width="9.265625" style="53" customWidth="1"/>
    <col min="11001" max="11001" width="9.86328125" style="53" bestFit="1" customWidth="1"/>
    <col min="11002" max="11004" width="9.265625" style="53" customWidth="1"/>
    <col min="11005" max="11242" width="9.1328125" style="53"/>
    <col min="11243" max="11243" width="22.1328125" style="53" customWidth="1"/>
    <col min="11244" max="11247" width="9.265625" style="53" customWidth="1"/>
    <col min="11248" max="11248" width="9.73046875" style="53" customWidth="1"/>
    <col min="11249" max="11249" width="9.265625" style="53" customWidth="1"/>
    <col min="11250" max="11250" width="3.265625" style="53" customWidth="1"/>
    <col min="11251" max="11251" width="9.86328125" style="53" bestFit="1" customWidth="1"/>
    <col min="11252" max="11256" width="9.265625" style="53" customWidth="1"/>
    <col min="11257" max="11257" width="9.86328125" style="53" bestFit="1" customWidth="1"/>
    <col min="11258" max="11260" width="9.265625" style="53" customWidth="1"/>
    <col min="11261" max="11498" width="9.1328125" style="53"/>
    <col min="11499" max="11499" width="22.1328125" style="53" customWidth="1"/>
    <col min="11500" max="11503" width="9.265625" style="53" customWidth="1"/>
    <col min="11504" max="11504" width="9.73046875" style="53" customWidth="1"/>
    <col min="11505" max="11505" width="9.265625" style="53" customWidth="1"/>
    <col min="11506" max="11506" width="3.265625" style="53" customWidth="1"/>
    <col min="11507" max="11507" width="9.86328125" style="53" bestFit="1" customWidth="1"/>
    <col min="11508" max="11512" width="9.265625" style="53" customWidth="1"/>
    <col min="11513" max="11513" width="9.86328125" style="53" bestFit="1" customWidth="1"/>
    <col min="11514" max="11516" width="9.265625" style="53" customWidth="1"/>
    <col min="11517" max="11754" width="9.1328125" style="53"/>
    <col min="11755" max="11755" width="22.1328125" style="53" customWidth="1"/>
    <col min="11756" max="11759" width="9.265625" style="53" customWidth="1"/>
    <col min="11760" max="11760" width="9.73046875" style="53" customWidth="1"/>
    <col min="11761" max="11761" width="9.265625" style="53" customWidth="1"/>
    <col min="11762" max="11762" width="3.265625" style="53" customWidth="1"/>
    <col min="11763" max="11763" width="9.86328125" style="53" bestFit="1" customWidth="1"/>
    <col min="11764" max="11768" width="9.265625" style="53" customWidth="1"/>
    <col min="11769" max="11769" width="9.86328125" style="53" bestFit="1" customWidth="1"/>
    <col min="11770" max="11772" width="9.265625" style="53" customWidth="1"/>
    <col min="11773" max="12010" width="9.1328125" style="53"/>
    <col min="12011" max="12011" width="22.1328125" style="53" customWidth="1"/>
    <col min="12012" max="12015" width="9.265625" style="53" customWidth="1"/>
    <col min="12016" max="12016" width="9.73046875" style="53" customWidth="1"/>
    <col min="12017" max="12017" width="9.265625" style="53" customWidth="1"/>
    <col min="12018" max="12018" width="3.265625" style="53" customWidth="1"/>
    <col min="12019" max="12019" width="9.86328125" style="53" bestFit="1" customWidth="1"/>
    <col min="12020" max="12024" width="9.265625" style="53" customWidth="1"/>
    <col min="12025" max="12025" width="9.86328125" style="53" bestFit="1" customWidth="1"/>
    <col min="12026" max="12028" width="9.265625" style="53" customWidth="1"/>
    <col min="12029" max="12266" width="9.1328125" style="53"/>
    <col min="12267" max="12267" width="22.1328125" style="53" customWidth="1"/>
    <col min="12268" max="12271" width="9.265625" style="53" customWidth="1"/>
    <col min="12272" max="12272" width="9.73046875" style="53" customWidth="1"/>
    <col min="12273" max="12273" width="9.265625" style="53" customWidth="1"/>
    <col min="12274" max="12274" width="3.265625" style="53" customWidth="1"/>
    <col min="12275" max="12275" width="9.86328125" style="53" bestFit="1" customWidth="1"/>
    <col min="12276" max="12280" width="9.265625" style="53" customWidth="1"/>
    <col min="12281" max="12281" width="9.86328125" style="53" bestFit="1" customWidth="1"/>
    <col min="12282" max="12284" width="9.265625" style="53" customWidth="1"/>
    <col min="12285" max="12522" width="9.1328125" style="53"/>
    <col min="12523" max="12523" width="22.1328125" style="53" customWidth="1"/>
    <col min="12524" max="12527" width="9.265625" style="53" customWidth="1"/>
    <col min="12528" max="12528" width="9.73046875" style="53" customWidth="1"/>
    <col min="12529" max="12529" width="9.265625" style="53" customWidth="1"/>
    <col min="12530" max="12530" width="3.265625" style="53" customWidth="1"/>
    <col min="12531" max="12531" width="9.86328125" style="53" bestFit="1" customWidth="1"/>
    <col min="12532" max="12536" width="9.265625" style="53" customWidth="1"/>
    <col min="12537" max="12537" width="9.86328125" style="53" bestFit="1" customWidth="1"/>
    <col min="12538" max="12540" width="9.265625" style="53" customWidth="1"/>
    <col min="12541" max="12778" width="9.1328125" style="53"/>
    <col min="12779" max="12779" width="22.1328125" style="53" customWidth="1"/>
    <col min="12780" max="12783" width="9.265625" style="53" customWidth="1"/>
    <col min="12784" max="12784" width="9.73046875" style="53" customWidth="1"/>
    <col min="12785" max="12785" width="9.265625" style="53" customWidth="1"/>
    <col min="12786" max="12786" width="3.265625" style="53" customWidth="1"/>
    <col min="12787" max="12787" width="9.86328125" style="53" bestFit="1" customWidth="1"/>
    <col min="12788" max="12792" width="9.265625" style="53" customWidth="1"/>
    <col min="12793" max="12793" width="9.86328125" style="53" bestFit="1" customWidth="1"/>
    <col min="12794" max="12796" width="9.265625" style="53" customWidth="1"/>
    <col min="12797" max="13034" width="9.1328125" style="53"/>
    <col min="13035" max="13035" width="22.1328125" style="53" customWidth="1"/>
    <col min="13036" max="13039" width="9.265625" style="53" customWidth="1"/>
    <col min="13040" max="13040" width="9.73046875" style="53" customWidth="1"/>
    <col min="13041" max="13041" width="9.265625" style="53" customWidth="1"/>
    <col min="13042" max="13042" width="3.265625" style="53" customWidth="1"/>
    <col min="13043" max="13043" width="9.86328125" style="53" bestFit="1" customWidth="1"/>
    <col min="13044" max="13048" width="9.265625" style="53" customWidth="1"/>
    <col min="13049" max="13049" width="9.86328125" style="53" bestFit="1" customWidth="1"/>
    <col min="13050" max="13052" width="9.265625" style="53" customWidth="1"/>
    <col min="13053" max="13290" width="9.1328125" style="53"/>
    <col min="13291" max="13291" width="22.1328125" style="53" customWidth="1"/>
    <col min="13292" max="13295" width="9.265625" style="53" customWidth="1"/>
    <col min="13296" max="13296" width="9.73046875" style="53" customWidth="1"/>
    <col min="13297" max="13297" width="9.265625" style="53" customWidth="1"/>
    <col min="13298" max="13298" width="3.265625" style="53" customWidth="1"/>
    <col min="13299" max="13299" width="9.86328125" style="53" bestFit="1" customWidth="1"/>
    <col min="13300" max="13304" width="9.265625" style="53" customWidth="1"/>
    <col min="13305" max="13305" width="9.86328125" style="53" bestFit="1" customWidth="1"/>
    <col min="13306" max="13308" width="9.265625" style="53" customWidth="1"/>
    <col min="13309" max="13546" width="9.1328125" style="53"/>
    <col min="13547" max="13547" width="22.1328125" style="53" customWidth="1"/>
    <col min="13548" max="13551" width="9.265625" style="53" customWidth="1"/>
    <col min="13552" max="13552" width="9.73046875" style="53" customWidth="1"/>
    <col min="13553" max="13553" width="9.265625" style="53" customWidth="1"/>
    <col min="13554" max="13554" width="3.265625" style="53" customWidth="1"/>
    <col min="13555" max="13555" width="9.86328125" style="53" bestFit="1" customWidth="1"/>
    <col min="13556" max="13560" width="9.265625" style="53" customWidth="1"/>
    <col min="13561" max="13561" width="9.86328125" style="53" bestFit="1" customWidth="1"/>
    <col min="13562" max="13564" width="9.265625" style="53" customWidth="1"/>
    <col min="13565" max="13802" width="9.1328125" style="53"/>
    <col min="13803" max="13803" width="22.1328125" style="53" customWidth="1"/>
    <col min="13804" max="13807" width="9.265625" style="53" customWidth="1"/>
    <col min="13808" max="13808" width="9.73046875" style="53" customWidth="1"/>
    <col min="13809" max="13809" width="9.265625" style="53" customWidth="1"/>
    <col min="13810" max="13810" width="3.265625" style="53" customWidth="1"/>
    <col min="13811" max="13811" width="9.86328125" style="53" bestFit="1" customWidth="1"/>
    <col min="13812" max="13816" width="9.265625" style="53" customWidth="1"/>
    <col min="13817" max="13817" width="9.86328125" style="53" bestFit="1" customWidth="1"/>
    <col min="13818" max="13820" width="9.265625" style="53" customWidth="1"/>
    <col min="13821" max="14058" width="9.1328125" style="53"/>
    <col min="14059" max="14059" width="22.1328125" style="53" customWidth="1"/>
    <col min="14060" max="14063" width="9.265625" style="53" customWidth="1"/>
    <col min="14064" max="14064" width="9.73046875" style="53" customWidth="1"/>
    <col min="14065" max="14065" width="9.265625" style="53" customWidth="1"/>
    <col min="14066" max="14066" width="3.265625" style="53" customWidth="1"/>
    <col min="14067" max="14067" width="9.86328125" style="53" bestFit="1" customWidth="1"/>
    <col min="14068" max="14072" width="9.265625" style="53" customWidth="1"/>
    <col min="14073" max="14073" width="9.86328125" style="53" bestFit="1" customWidth="1"/>
    <col min="14074" max="14076" width="9.265625" style="53" customWidth="1"/>
    <col min="14077" max="14314" width="9.1328125" style="53"/>
    <col min="14315" max="14315" width="22.1328125" style="53" customWidth="1"/>
    <col min="14316" max="14319" width="9.265625" style="53" customWidth="1"/>
    <col min="14320" max="14320" width="9.73046875" style="53" customWidth="1"/>
    <col min="14321" max="14321" width="9.265625" style="53" customWidth="1"/>
    <col min="14322" max="14322" width="3.265625" style="53" customWidth="1"/>
    <col min="14323" max="14323" width="9.86328125" style="53" bestFit="1" customWidth="1"/>
    <col min="14324" max="14328" width="9.265625" style="53" customWidth="1"/>
    <col min="14329" max="14329" width="9.86328125" style="53" bestFit="1" customWidth="1"/>
    <col min="14330" max="14332" width="9.265625" style="53" customWidth="1"/>
    <col min="14333" max="14570" width="9.1328125" style="53"/>
    <col min="14571" max="14571" width="22.1328125" style="53" customWidth="1"/>
    <col min="14572" max="14575" width="9.265625" style="53" customWidth="1"/>
    <col min="14576" max="14576" width="9.73046875" style="53" customWidth="1"/>
    <col min="14577" max="14577" width="9.265625" style="53" customWidth="1"/>
    <col min="14578" max="14578" width="3.265625" style="53" customWidth="1"/>
    <col min="14579" max="14579" width="9.86328125" style="53" bestFit="1" customWidth="1"/>
    <col min="14580" max="14584" width="9.265625" style="53" customWidth="1"/>
    <col min="14585" max="14585" width="9.86328125" style="53" bestFit="1" customWidth="1"/>
    <col min="14586" max="14588" width="9.265625" style="53" customWidth="1"/>
    <col min="14589" max="14826" width="9.1328125" style="53"/>
    <col min="14827" max="14827" width="22.1328125" style="53" customWidth="1"/>
    <col min="14828" max="14831" width="9.265625" style="53" customWidth="1"/>
    <col min="14832" max="14832" width="9.73046875" style="53" customWidth="1"/>
    <col min="14833" max="14833" width="9.265625" style="53" customWidth="1"/>
    <col min="14834" max="14834" width="3.265625" style="53" customWidth="1"/>
    <col min="14835" max="14835" width="9.86328125" style="53" bestFit="1" customWidth="1"/>
    <col min="14836" max="14840" width="9.265625" style="53" customWidth="1"/>
    <col min="14841" max="14841" width="9.86328125" style="53" bestFit="1" customWidth="1"/>
    <col min="14842" max="14844" width="9.265625" style="53" customWidth="1"/>
    <col min="14845" max="15082" width="9.1328125" style="53"/>
    <col min="15083" max="15083" width="22.1328125" style="53" customWidth="1"/>
    <col min="15084" max="15087" width="9.265625" style="53" customWidth="1"/>
    <col min="15088" max="15088" width="9.73046875" style="53" customWidth="1"/>
    <col min="15089" max="15089" width="9.265625" style="53" customWidth="1"/>
    <col min="15090" max="15090" width="3.265625" style="53" customWidth="1"/>
    <col min="15091" max="15091" width="9.86328125" style="53" bestFit="1" customWidth="1"/>
    <col min="15092" max="15096" width="9.265625" style="53" customWidth="1"/>
    <col min="15097" max="15097" width="9.86328125" style="53" bestFit="1" customWidth="1"/>
    <col min="15098" max="15100" width="9.265625" style="53" customWidth="1"/>
    <col min="15101" max="15338" width="9.1328125" style="53"/>
    <col min="15339" max="15339" width="22.1328125" style="53" customWidth="1"/>
    <col min="15340" max="15343" width="9.265625" style="53" customWidth="1"/>
    <col min="15344" max="15344" width="9.73046875" style="53" customWidth="1"/>
    <col min="15345" max="15345" width="9.265625" style="53" customWidth="1"/>
    <col min="15346" max="15346" width="3.265625" style="53" customWidth="1"/>
    <col min="15347" max="15347" width="9.86328125" style="53" bestFit="1" customWidth="1"/>
    <col min="15348" max="15352" width="9.265625" style="53" customWidth="1"/>
    <col min="15353" max="15353" width="9.86328125" style="53" bestFit="1" customWidth="1"/>
    <col min="15354" max="15356" width="9.265625" style="53" customWidth="1"/>
    <col min="15357" max="15594" width="9.1328125" style="53"/>
    <col min="15595" max="15595" width="22.1328125" style="53" customWidth="1"/>
    <col min="15596" max="15599" width="9.265625" style="53" customWidth="1"/>
    <col min="15600" max="15600" width="9.73046875" style="53" customWidth="1"/>
    <col min="15601" max="15601" width="9.265625" style="53" customWidth="1"/>
    <col min="15602" max="15602" width="3.265625" style="53" customWidth="1"/>
    <col min="15603" max="15603" width="9.86328125" style="53" bestFit="1" customWidth="1"/>
    <col min="15604" max="15608" width="9.265625" style="53" customWidth="1"/>
    <col min="15609" max="15609" width="9.86328125" style="53" bestFit="1" customWidth="1"/>
    <col min="15610" max="15612" width="9.265625" style="53" customWidth="1"/>
    <col min="15613" max="15850" width="9.1328125" style="53"/>
    <col min="15851" max="15851" width="22.1328125" style="53" customWidth="1"/>
    <col min="15852" max="15855" width="9.265625" style="53" customWidth="1"/>
    <col min="15856" max="15856" width="9.73046875" style="53" customWidth="1"/>
    <col min="15857" max="15857" width="9.265625" style="53" customWidth="1"/>
    <col min="15858" max="15858" width="3.265625" style="53" customWidth="1"/>
    <col min="15859" max="15859" width="9.86328125" style="53" bestFit="1" customWidth="1"/>
    <col min="15860" max="15864" width="9.265625" style="53" customWidth="1"/>
    <col min="15865" max="15865" width="9.86328125" style="53" bestFit="1" customWidth="1"/>
    <col min="15866" max="15868" width="9.265625" style="53" customWidth="1"/>
    <col min="15869" max="16106" width="9.1328125" style="53"/>
    <col min="16107" max="16107" width="22.1328125" style="53" customWidth="1"/>
    <col min="16108" max="16111" width="9.265625" style="53" customWidth="1"/>
    <col min="16112" max="16112" width="9.73046875" style="53" customWidth="1"/>
    <col min="16113" max="16113" width="9.265625" style="53" customWidth="1"/>
    <col min="16114" max="16114" width="3.265625" style="53" customWidth="1"/>
    <col min="16115" max="16115" width="9.86328125" style="53" bestFit="1" customWidth="1"/>
    <col min="16116" max="16120" width="9.265625" style="53" customWidth="1"/>
    <col min="16121" max="16121" width="9.86328125" style="53" bestFit="1" customWidth="1"/>
    <col min="16122" max="16124" width="9.265625" style="53" customWidth="1"/>
    <col min="16125" max="16384" width="9.1328125" style="53"/>
  </cols>
  <sheetData>
    <row r="1" spans="1:8" s="44" customFormat="1" ht="23.25">
      <c r="A1" s="66" t="s">
        <v>175</v>
      </c>
      <c r="B1" s="43"/>
      <c r="C1" s="43"/>
      <c r="D1" s="43"/>
      <c r="E1" s="43"/>
      <c r="F1" s="43"/>
      <c r="G1" s="43"/>
      <c r="H1" s="43"/>
    </row>
    <row r="2" spans="1:8" s="47" customFormat="1">
      <c r="A2" s="45" t="s">
        <v>1</v>
      </c>
      <c r="B2" s="46"/>
      <c r="C2" s="46"/>
      <c r="D2" s="46"/>
      <c r="E2" s="46"/>
      <c r="F2" s="46"/>
      <c r="G2" s="46"/>
      <c r="H2" s="46"/>
    </row>
    <row r="3" spans="1:8" s="45" customFormat="1">
      <c r="A3" s="48"/>
      <c r="B3" s="49"/>
      <c r="C3" s="49">
        <v>1</v>
      </c>
      <c r="D3" s="49">
        <v>1</v>
      </c>
      <c r="E3" s="49">
        <v>1</v>
      </c>
      <c r="F3" s="49">
        <v>1</v>
      </c>
      <c r="G3" s="49">
        <v>1</v>
      </c>
      <c r="H3" s="49">
        <v>1</v>
      </c>
    </row>
    <row r="4" spans="1:8" s="50" customFormat="1" ht="21">
      <c r="A4" s="73"/>
      <c r="B4" s="73" t="s">
        <v>2</v>
      </c>
      <c r="C4" s="73" t="s">
        <v>166</v>
      </c>
      <c r="D4" s="73" t="s">
        <v>167</v>
      </c>
      <c r="E4" s="73" t="s">
        <v>172</v>
      </c>
      <c r="F4" s="73" t="s">
        <v>169</v>
      </c>
      <c r="G4" s="73" t="s">
        <v>170</v>
      </c>
      <c r="H4" s="73" t="s">
        <v>171</v>
      </c>
    </row>
    <row r="5" spans="1:8">
      <c r="A5" s="51" t="s">
        <v>124</v>
      </c>
      <c r="B5" s="52">
        <v>70.099999999999994</v>
      </c>
      <c r="C5" s="52">
        <v>18.96107923709102</v>
      </c>
      <c r="D5" s="52">
        <v>5.6125665338697202</v>
      </c>
      <c r="E5" s="52">
        <v>47.592435639368581</v>
      </c>
      <c r="F5" s="52">
        <v>39.920927246308246</v>
      </c>
      <c r="G5" s="52">
        <v>4.1036731659514079</v>
      </c>
      <c r="H5" s="52">
        <v>8.0631235610130467</v>
      </c>
    </row>
    <row r="6" spans="1:8">
      <c r="A6" s="56" t="s">
        <v>55</v>
      </c>
      <c r="B6" s="57">
        <v>62</v>
      </c>
      <c r="C6" s="57">
        <v>26.938336993092012</v>
      </c>
      <c r="D6" s="57">
        <v>4.3775305573135492</v>
      </c>
      <c r="E6" s="57">
        <v>33.790806129247173</v>
      </c>
      <c r="F6" s="57">
        <v>35.503526630223497</v>
      </c>
      <c r="G6" s="57">
        <v>1.3305194341523789</v>
      </c>
      <c r="H6" s="57">
        <v>5.6088398398260653</v>
      </c>
    </row>
    <row r="7" spans="1:8">
      <c r="A7" s="56" t="s">
        <v>56</v>
      </c>
      <c r="B7" s="57">
        <v>70.5</v>
      </c>
      <c r="C7" s="57">
        <v>34.866253788377918</v>
      </c>
      <c r="D7" s="57">
        <v>0.65252629763752368</v>
      </c>
      <c r="E7" s="57">
        <v>32.384785611382569</v>
      </c>
      <c r="F7" s="57">
        <v>41.376253690478741</v>
      </c>
      <c r="G7" s="57">
        <v>0.36600970783561015</v>
      </c>
      <c r="H7" s="57">
        <v>6.5438555763427058</v>
      </c>
    </row>
    <row r="8" spans="1:8">
      <c r="A8" s="58" t="s">
        <v>7</v>
      </c>
      <c r="B8" s="57">
        <v>44.9</v>
      </c>
      <c r="C8" s="57">
        <v>31.188684873392546</v>
      </c>
      <c r="D8" s="57">
        <v>9.7202853464921688</v>
      </c>
      <c r="E8" s="57">
        <v>36.139106544623715</v>
      </c>
      <c r="F8" s="57">
        <v>26.096073858249184</v>
      </c>
      <c r="G8" s="57">
        <v>5.2300111424082827</v>
      </c>
      <c r="H8" s="57">
        <v>6.2145362632827812</v>
      </c>
    </row>
    <row r="9" spans="1:8">
      <c r="A9" s="56" t="s">
        <v>125</v>
      </c>
      <c r="B9" s="57">
        <v>52.3</v>
      </c>
      <c r="C9" s="57">
        <v>40.339424407092288</v>
      </c>
      <c r="D9" s="57">
        <v>1.4302391371296381</v>
      </c>
      <c r="E9" s="57">
        <v>29.430136311886518</v>
      </c>
      <c r="F9" s="57">
        <v>39.021188546170563</v>
      </c>
      <c r="G9" s="57">
        <v>0.74460274257065939</v>
      </c>
      <c r="H9" s="57">
        <v>5.7589005086004921</v>
      </c>
    </row>
    <row r="10" spans="1:8">
      <c r="A10" s="58" t="s">
        <v>8</v>
      </c>
      <c r="B10" s="57">
        <v>43.6</v>
      </c>
      <c r="C10" s="57">
        <v>26.085202999432376</v>
      </c>
      <c r="D10" s="57">
        <v>12.168287177973346</v>
      </c>
      <c r="E10" s="57">
        <v>36.648496310305191</v>
      </c>
      <c r="F10" s="57">
        <v>28.118989695711427</v>
      </c>
      <c r="G10" s="57">
        <v>8.3962756811147479</v>
      </c>
      <c r="H10" s="57">
        <v>6.60739703124647</v>
      </c>
    </row>
    <row r="11" spans="1:8">
      <c r="A11" s="56" t="s">
        <v>153</v>
      </c>
      <c r="B11" s="57">
        <v>61.7</v>
      </c>
      <c r="C11" s="57">
        <v>49.649915451278801</v>
      </c>
      <c r="D11" s="57">
        <v>1.3488715460873233</v>
      </c>
      <c r="E11" s="57">
        <v>30.99973983586008</v>
      </c>
      <c r="F11" s="57">
        <v>40.588730761236967</v>
      </c>
      <c r="G11" s="57">
        <v>0.79088134592034309</v>
      </c>
      <c r="H11" s="57">
        <v>7.8441045880611737</v>
      </c>
    </row>
    <row r="12" spans="1:8">
      <c r="A12" s="56" t="s">
        <v>57</v>
      </c>
      <c r="B12" s="57">
        <v>71.2</v>
      </c>
      <c r="C12" s="57">
        <v>22.988487265243119</v>
      </c>
      <c r="D12" s="57">
        <v>7.6427341369717849</v>
      </c>
      <c r="E12" s="57">
        <v>44.67375877290069</v>
      </c>
      <c r="F12" s="57">
        <v>40.371455829564098</v>
      </c>
      <c r="G12" s="57">
        <v>4.7983143098347938</v>
      </c>
      <c r="H12" s="57">
        <v>7.052129090627715</v>
      </c>
    </row>
    <row r="13" spans="1:8">
      <c r="A13" s="56" t="s">
        <v>58</v>
      </c>
      <c r="B13" s="57">
        <v>68.7</v>
      </c>
      <c r="C13" s="57">
        <v>36.070394581110357</v>
      </c>
      <c r="D13" s="57">
        <v>0.91763524178504807</v>
      </c>
      <c r="E13" s="57">
        <v>33.830131913908815</v>
      </c>
      <c r="F13" s="57">
        <v>42.615093077694794</v>
      </c>
      <c r="G13" s="57">
        <v>0.37231077917734923</v>
      </c>
      <c r="H13" s="57">
        <v>6.0187631191900728</v>
      </c>
    </row>
    <row r="14" spans="1:8">
      <c r="A14" s="58" t="s">
        <v>9</v>
      </c>
      <c r="B14" s="57">
        <v>49.8</v>
      </c>
      <c r="C14" s="57">
        <v>20.011419641783867</v>
      </c>
      <c r="D14" s="57">
        <v>9.495356838950757</v>
      </c>
      <c r="E14" s="57">
        <v>49.010620458356627</v>
      </c>
      <c r="F14" s="57">
        <v>33.827805746640536</v>
      </c>
      <c r="G14" s="57">
        <v>2.4934988406799636</v>
      </c>
      <c r="H14" s="57">
        <v>6.3914582619618594</v>
      </c>
    </row>
    <row r="15" spans="1:8">
      <c r="A15" s="58" t="s">
        <v>10</v>
      </c>
      <c r="B15" s="57">
        <v>54.6</v>
      </c>
      <c r="C15" s="57">
        <v>25.046523963212358</v>
      </c>
      <c r="D15" s="57">
        <v>3.5308827206801703</v>
      </c>
      <c r="E15" s="57">
        <v>49.370874877124002</v>
      </c>
      <c r="F15" s="57">
        <v>29.413465601992929</v>
      </c>
      <c r="G15" s="57">
        <v>1.2930299458024719</v>
      </c>
      <c r="H15" s="57">
        <v>4.3895148918161135</v>
      </c>
    </row>
    <row r="16" spans="1:8">
      <c r="A16" s="56" t="s">
        <v>93</v>
      </c>
      <c r="B16" s="57">
        <v>60</v>
      </c>
      <c r="C16" s="57">
        <v>43.927693131391962</v>
      </c>
      <c r="D16" s="57">
        <v>1.0537935195469443</v>
      </c>
      <c r="E16" s="57">
        <v>23.658067119927974</v>
      </c>
      <c r="F16" s="57">
        <v>33.071218832429203</v>
      </c>
      <c r="G16" s="57">
        <v>0.43298661225302343</v>
      </c>
      <c r="H16" s="57">
        <v>8.7302581228692695</v>
      </c>
    </row>
    <row r="17" spans="1:8">
      <c r="A17" s="58" t="s">
        <v>11</v>
      </c>
      <c r="B17" s="57">
        <v>26.1</v>
      </c>
      <c r="C17" s="57">
        <v>35.584674232605188</v>
      </c>
      <c r="D17" s="57">
        <v>17.9714149478549</v>
      </c>
      <c r="E17" s="57">
        <v>25.08429075917611</v>
      </c>
      <c r="F17" s="57">
        <v>14.8964629575883</v>
      </c>
      <c r="G17" s="57">
        <v>32.17471954774313</v>
      </c>
      <c r="H17" s="57">
        <v>10.230880632763327</v>
      </c>
    </row>
    <row r="18" spans="1:8">
      <c r="A18" s="56" t="s">
        <v>94</v>
      </c>
      <c r="B18" s="57">
        <v>62</v>
      </c>
      <c r="C18" s="57">
        <v>28.539117374210367</v>
      </c>
      <c r="D18" s="57">
        <v>2.5394027156918297</v>
      </c>
      <c r="E18" s="57">
        <v>39.277484165643237</v>
      </c>
      <c r="F18" s="57">
        <v>31.066884176182707</v>
      </c>
      <c r="G18" s="57">
        <v>1.4232372666304152</v>
      </c>
      <c r="H18" s="57">
        <v>6.2552519671004045</v>
      </c>
    </row>
    <row r="19" spans="1:8">
      <c r="A19" s="56" t="s">
        <v>126</v>
      </c>
      <c r="B19" s="57">
        <v>68.5</v>
      </c>
      <c r="C19" s="57">
        <v>22.13526671203476</v>
      </c>
      <c r="D19" s="57">
        <v>2.1839137846184569</v>
      </c>
      <c r="E19" s="57">
        <v>41.588407330658555</v>
      </c>
      <c r="F19" s="57">
        <v>42.121570993378469</v>
      </c>
      <c r="G19" s="57">
        <v>1.7741827363528702</v>
      </c>
      <c r="H19" s="57">
        <v>6.2634313538804705</v>
      </c>
    </row>
    <row r="20" spans="1:8">
      <c r="A20" s="56" t="s">
        <v>95</v>
      </c>
      <c r="B20" s="57">
        <v>62.1</v>
      </c>
      <c r="C20" s="57">
        <v>38.248925967520549</v>
      </c>
      <c r="D20" s="57">
        <v>0.68330172530134181</v>
      </c>
      <c r="E20" s="57">
        <v>30.029504497989645</v>
      </c>
      <c r="F20" s="57">
        <v>32.759229558128929</v>
      </c>
      <c r="G20" s="57">
        <v>0.30311502185076733</v>
      </c>
      <c r="H20" s="57">
        <v>6.1085760929199395</v>
      </c>
    </row>
    <row r="21" spans="1:8">
      <c r="A21" s="56" t="s">
        <v>154</v>
      </c>
      <c r="B21" s="57">
        <v>54</v>
      </c>
      <c r="C21" s="57">
        <v>59.604328008755772</v>
      </c>
      <c r="D21" s="57">
        <v>0.33724966329781991</v>
      </c>
      <c r="E21" s="57">
        <v>26.011889377100029</v>
      </c>
      <c r="F21" s="57">
        <v>40.419499197212453</v>
      </c>
      <c r="G21" s="57">
        <v>0.14575433562213189</v>
      </c>
      <c r="H21" s="57">
        <v>7.7823562464881064</v>
      </c>
    </row>
    <row r="22" spans="1:8" s="54" customFormat="1">
      <c r="A22" s="58" t="s">
        <v>12</v>
      </c>
      <c r="B22" s="57">
        <v>60.6</v>
      </c>
      <c r="C22" s="57">
        <v>15.073994382668396</v>
      </c>
      <c r="D22" s="57">
        <v>5.9048508067391401</v>
      </c>
      <c r="E22" s="57">
        <v>59.047232372445521</v>
      </c>
      <c r="F22" s="57">
        <v>35.127885553267582</v>
      </c>
      <c r="G22" s="57">
        <v>1.1792836241465265</v>
      </c>
      <c r="H22" s="57">
        <v>5.002525890376357</v>
      </c>
    </row>
    <row r="23" spans="1:8">
      <c r="A23" s="56" t="s">
        <v>136</v>
      </c>
      <c r="B23" s="57">
        <v>67.099999999999994</v>
      </c>
      <c r="C23" s="57">
        <v>37.109880124418972</v>
      </c>
      <c r="D23" s="57">
        <v>1.1848794350558154</v>
      </c>
      <c r="E23" s="57">
        <v>22.75790491355778</v>
      </c>
      <c r="F23" s="57">
        <v>41.200850813539155</v>
      </c>
      <c r="G23" s="57">
        <v>0.79199523982135656</v>
      </c>
      <c r="H23" s="57">
        <v>10.013440016077777</v>
      </c>
    </row>
    <row r="24" spans="1:8">
      <c r="A24" s="56" t="s">
        <v>96</v>
      </c>
      <c r="B24" s="57">
        <v>79.5</v>
      </c>
      <c r="C24" s="57">
        <v>14.482522168716006</v>
      </c>
      <c r="D24" s="57">
        <v>2.8012618296529967</v>
      </c>
      <c r="E24" s="57">
        <v>51.489249206908703</v>
      </c>
      <c r="F24" s="57">
        <v>41.462286298229621</v>
      </c>
      <c r="G24" s="57">
        <v>1.4244483111000634</v>
      </c>
      <c r="H24" s="57">
        <v>6.125087813966748</v>
      </c>
    </row>
    <row r="25" spans="1:8">
      <c r="A25" s="56" t="s">
        <v>59</v>
      </c>
      <c r="B25" s="57">
        <v>46.9</v>
      </c>
      <c r="C25" s="57">
        <v>26.246528237005691</v>
      </c>
      <c r="D25" s="57">
        <v>11.918182307361171</v>
      </c>
      <c r="E25" s="57">
        <v>34.456664786614027</v>
      </c>
      <c r="F25" s="57">
        <v>25.301732833401736</v>
      </c>
      <c r="G25" s="57">
        <v>8.7239918471266691</v>
      </c>
      <c r="H25" s="57">
        <v>8.8057445200302347</v>
      </c>
    </row>
    <row r="26" spans="1:8">
      <c r="A26" s="56" t="s">
        <v>137</v>
      </c>
      <c r="B26" s="57">
        <v>57</v>
      </c>
      <c r="C26" s="57">
        <v>33.374682691596767</v>
      </c>
      <c r="D26" s="57">
        <v>4.5905496455016142</v>
      </c>
      <c r="E26" s="57">
        <v>25.617683587453428</v>
      </c>
      <c r="F26" s="57">
        <v>33.029873457231666</v>
      </c>
      <c r="G26" s="57">
        <v>5.6339493568818195</v>
      </c>
      <c r="H26" s="57">
        <v>9.4422216992233459</v>
      </c>
    </row>
    <row r="27" spans="1:8">
      <c r="A27" s="58" t="s">
        <v>13</v>
      </c>
      <c r="B27" s="57">
        <v>60.2</v>
      </c>
      <c r="C27" s="57">
        <v>50.519898659347618</v>
      </c>
      <c r="D27" s="57">
        <v>0.57041726226941669</v>
      </c>
      <c r="E27" s="57">
        <v>30.853250513870762</v>
      </c>
      <c r="F27" s="57">
        <v>24.393973245454799</v>
      </c>
      <c r="G27" s="57">
        <v>0.3072025023040188</v>
      </c>
      <c r="H27" s="57">
        <v>6.3163716814159292</v>
      </c>
    </row>
    <row r="28" spans="1:8">
      <c r="A28" s="56" t="s">
        <v>60</v>
      </c>
      <c r="B28" s="57">
        <v>43.2</v>
      </c>
      <c r="C28" s="57">
        <v>33.793918309073305</v>
      </c>
      <c r="D28" s="57">
        <v>9.8351493035925373</v>
      </c>
      <c r="E28" s="57">
        <v>24.742852763087299</v>
      </c>
      <c r="F28" s="57">
        <v>14.976433024175156</v>
      </c>
      <c r="G28" s="57">
        <v>19.385077113260309</v>
      </c>
      <c r="H28" s="57">
        <v>9.0134963632145642</v>
      </c>
    </row>
    <row r="29" spans="1:8">
      <c r="A29" s="59" t="s">
        <v>162</v>
      </c>
      <c r="B29" s="57">
        <v>74.099999999999994</v>
      </c>
      <c r="C29" s="57">
        <v>21.679011687212068</v>
      </c>
      <c r="D29" s="57">
        <v>1.9746610454215392</v>
      </c>
      <c r="E29" s="57">
        <v>48.656042469668151</v>
      </c>
      <c r="F29" s="57">
        <v>39.54210365888077</v>
      </c>
      <c r="G29" s="57">
        <v>2.0907890131972593</v>
      </c>
      <c r="H29" s="57">
        <v>4.5530239951555522</v>
      </c>
    </row>
    <row r="30" spans="1:8">
      <c r="A30" s="56" t="s">
        <v>138</v>
      </c>
      <c r="B30" s="57">
        <v>60.2</v>
      </c>
      <c r="C30" s="57">
        <v>42.600909421947506</v>
      </c>
      <c r="D30" s="57">
        <v>0.67269179418712133</v>
      </c>
      <c r="E30" s="57">
        <v>24.066739698323079</v>
      </c>
      <c r="F30" s="57">
        <v>37.901807375060649</v>
      </c>
      <c r="G30" s="57">
        <v>0.48368510431829215</v>
      </c>
      <c r="H30" s="57">
        <v>9.2828272204108</v>
      </c>
    </row>
    <row r="31" spans="1:8" s="44" customFormat="1">
      <c r="A31" s="56" t="s">
        <v>97</v>
      </c>
      <c r="B31" s="57">
        <v>54.1</v>
      </c>
      <c r="C31" s="57">
        <v>45.123996873868208</v>
      </c>
      <c r="D31" s="57">
        <v>0.78332022946332369</v>
      </c>
      <c r="E31" s="57">
        <v>25.529325870041376</v>
      </c>
      <c r="F31" s="57">
        <v>25.933206763039479</v>
      </c>
      <c r="G31" s="57">
        <v>0.44175025787451605</v>
      </c>
      <c r="H31" s="57">
        <v>7.8262670901809148</v>
      </c>
    </row>
    <row r="32" spans="1:8" s="44" customFormat="1">
      <c r="A32" s="56" t="s">
        <v>61</v>
      </c>
      <c r="B32" s="57">
        <v>68.099999999999994</v>
      </c>
      <c r="C32" s="57">
        <v>33.462442295724543</v>
      </c>
      <c r="D32" s="57">
        <v>1.397753898359861</v>
      </c>
      <c r="E32" s="57">
        <v>29.30448311628443</v>
      </c>
      <c r="F32" s="57">
        <v>44.938734875172308</v>
      </c>
      <c r="G32" s="57">
        <v>0.2634400367590749</v>
      </c>
      <c r="H32" s="57">
        <v>4.5676490876875011</v>
      </c>
    </row>
    <row r="33" spans="1:8">
      <c r="A33" s="58" t="s">
        <v>14</v>
      </c>
      <c r="B33" s="57">
        <v>41.3</v>
      </c>
      <c r="C33" s="57">
        <v>38.064960742971067</v>
      </c>
      <c r="D33" s="57">
        <v>5.8036460946646597</v>
      </c>
      <c r="E33" s="57">
        <v>22.799005722874156</v>
      </c>
      <c r="F33" s="57">
        <v>15.857242383938186</v>
      </c>
      <c r="G33" s="57">
        <v>8.9758692760782832</v>
      </c>
      <c r="H33" s="57">
        <v>8.6206674148317273</v>
      </c>
    </row>
    <row r="34" spans="1:8">
      <c r="A34" s="56" t="s">
        <v>62</v>
      </c>
      <c r="B34" s="57">
        <v>61.6</v>
      </c>
      <c r="C34" s="57">
        <v>18.035633687528211</v>
      </c>
      <c r="D34" s="57">
        <v>8.957832362752665</v>
      </c>
      <c r="E34" s="57">
        <v>45.885703063629222</v>
      </c>
      <c r="F34" s="57">
        <v>39.71793355088694</v>
      </c>
      <c r="G34" s="57">
        <v>2.1334432178438267</v>
      </c>
      <c r="H34" s="57">
        <v>8.4889579150725414</v>
      </c>
    </row>
    <row r="35" spans="1:8">
      <c r="A35" s="58" t="s">
        <v>15</v>
      </c>
      <c r="B35" s="57">
        <v>55</v>
      </c>
      <c r="C35" s="57">
        <v>34.21383884118962</v>
      </c>
      <c r="D35" s="57">
        <v>2.8366223350023789</v>
      </c>
      <c r="E35" s="57">
        <v>40.214256283477546</v>
      </c>
      <c r="F35" s="57">
        <v>23.838696385673302</v>
      </c>
      <c r="G35" s="57">
        <v>1.5533286168533822</v>
      </c>
      <c r="H35" s="57">
        <v>3.825501488467852</v>
      </c>
    </row>
    <row r="36" spans="1:8">
      <c r="A36" s="56" t="s">
        <v>63</v>
      </c>
      <c r="B36" s="57">
        <v>71.599999999999994</v>
      </c>
      <c r="C36" s="57">
        <v>28.670676797523569</v>
      </c>
      <c r="D36" s="57">
        <v>0.67178104913953973</v>
      </c>
      <c r="E36" s="57">
        <v>36.473986794171218</v>
      </c>
      <c r="F36" s="57">
        <v>41.108533423352895</v>
      </c>
      <c r="G36" s="57">
        <v>0.60835027185428325</v>
      </c>
      <c r="H36" s="57">
        <v>4.7530114856662617</v>
      </c>
    </row>
    <row r="37" spans="1:8">
      <c r="A37" s="56" t="s">
        <v>64</v>
      </c>
      <c r="B37" s="57">
        <v>67.7</v>
      </c>
      <c r="C37" s="57">
        <v>36.324594749677239</v>
      </c>
      <c r="D37" s="57">
        <v>2.3028716143709489</v>
      </c>
      <c r="E37" s="57">
        <v>29.106450336367235</v>
      </c>
      <c r="F37" s="57">
        <v>36.58402735032594</v>
      </c>
      <c r="G37" s="57">
        <v>1.394955615048612</v>
      </c>
      <c r="H37" s="57">
        <v>7.0205380387619325</v>
      </c>
    </row>
    <row r="38" spans="1:8">
      <c r="A38" s="56" t="s">
        <v>139</v>
      </c>
      <c r="B38" s="57">
        <v>58.8</v>
      </c>
      <c r="C38" s="57">
        <v>33.905133322909094</v>
      </c>
      <c r="D38" s="57">
        <v>5.4747118759681106</v>
      </c>
      <c r="E38" s="57">
        <v>25.872674936805041</v>
      </c>
      <c r="F38" s="57">
        <v>30.827725041878505</v>
      </c>
      <c r="G38" s="57">
        <v>4.584594586651777</v>
      </c>
      <c r="H38" s="57">
        <v>8.308554587795701</v>
      </c>
    </row>
    <row r="39" spans="1:8">
      <c r="A39" s="58" t="s">
        <v>16</v>
      </c>
      <c r="B39" s="57">
        <v>60</v>
      </c>
      <c r="C39" s="57">
        <v>51.882357941263969</v>
      </c>
      <c r="D39" s="57">
        <v>0.73405047019822744</v>
      </c>
      <c r="E39" s="57">
        <v>31.049542786952365</v>
      </c>
      <c r="F39" s="57">
        <v>32.478255697602002</v>
      </c>
      <c r="G39" s="57">
        <v>0.35196730832476153</v>
      </c>
      <c r="H39" s="57">
        <v>7.508373650911798</v>
      </c>
    </row>
    <row r="40" spans="1:8">
      <c r="A40" s="58" t="s">
        <v>17</v>
      </c>
      <c r="B40" s="57">
        <v>65.7</v>
      </c>
      <c r="C40" s="57">
        <v>39.818033380185668</v>
      </c>
      <c r="D40" s="57">
        <v>3.3854749360943295</v>
      </c>
      <c r="E40" s="57">
        <v>37.561569046347401</v>
      </c>
      <c r="F40" s="57">
        <v>32.113439610007568</v>
      </c>
      <c r="G40" s="57">
        <v>2.3961280923430364</v>
      </c>
      <c r="H40" s="57">
        <v>7.0156370997323618</v>
      </c>
    </row>
    <row r="41" spans="1:8">
      <c r="A41" s="56" t="s">
        <v>140</v>
      </c>
      <c r="B41" s="57">
        <v>72.2</v>
      </c>
      <c r="C41" s="57">
        <v>15.889035958526362</v>
      </c>
      <c r="D41" s="57">
        <v>1.7266165615153706</v>
      </c>
      <c r="E41" s="57">
        <v>56.270115278834339</v>
      </c>
      <c r="F41" s="57">
        <v>39.259138684773511</v>
      </c>
      <c r="G41" s="57">
        <v>1.0557157473723373</v>
      </c>
      <c r="H41" s="57">
        <v>6.1770994019106382</v>
      </c>
    </row>
    <row r="42" spans="1:8">
      <c r="A42" s="56" t="s">
        <v>98</v>
      </c>
      <c r="B42" s="57">
        <v>55.1</v>
      </c>
      <c r="C42" s="57">
        <v>43.413855562131239</v>
      </c>
      <c r="D42" s="57">
        <v>0.92386667226162011</v>
      </c>
      <c r="E42" s="57">
        <v>27.337433971781255</v>
      </c>
      <c r="F42" s="57">
        <v>27.96325116722727</v>
      </c>
      <c r="G42" s="57">
        <v>0.31484655712779613</v>
      </c>
      <c r="H42" s="57">
        <v>7.8961078567162666</v>
      </c>
    </row>
    <row r="43" spans="1:8">
      <c r="A43" s="56" t="s">
        <v>65</v>
      </c>
      <c r="B43" s="57">
        <v>65.7</v>
      </c>
      <c r="C43" s="57">
        <v>23.78478205162191</v>
      </c>
      <c r="D43" s="57">
        <v>5.5421139641972772</v>
      </c>
      <c r="E43" s="57">
        <v>41.885787096026874</v>
      </c>
      <c r="F43" s="57">
        <v>39.319031919454751</v>
      </c>
      <c r="G43" s="57">
        <v>1.1524416386995668</v>
      </c>
      <c r="H43" s="57">
        <v>5.8172824903560532</v>
      </c>
    </row>
    <row r="44" spans="1:8">
      <c r="A44" s="56" t="s">
        <v>155</v>
      </c>
      <c r="B44" s="57">
        <v>73.8</v>
      </c>
      <c r="C44" s="57">
        <v>34.668629217475164</v>
      </c>
      <c r="D44" s="57">
        <v>2.0923453562796293</v>
      </c>
      <c r="E44" s="57">
        <v>38.965009127097581</v>
      </c>
      <c r="F44" s="57">
        <v>46.748626789498729</v>
      </c>
      <c r="G44" s="57">
        <v>1.4002422040569178</v>
      </c>
      <c r="H44" s="57">
        <v>7.0587762645132779</v>
      </c>
    </row>
    <row r="45" spans="1:8">
      <c r="A45" s="56" t="s">
        <v>99</v>
      </c>
      <c r="B45" s="57">
        <v>65.2</v>
      </c>
      <c r="C45" s="57">
        <v>32.244973422694706</v>
      </c>
      <c r="D45" s="57">
        <v>0.72637844388209716</v>
      </c>
      <c r="E45" s="57">
        <v>32.80637921179931</v>
      </c>
      <c r="F45" s="57">
        <v>33.336540026936227</v>
      </c>
      <c r="G45" s="57">
        <v>0.26270220669853628</v>
      </c>
      <c r="H45" s="57">
        <v>6.081874362977203</v>
      </c>
    </row>
    <row r="46" spans="1:8">
      <c r="A46" s="58" t="s">
        <v>18</v>
      </c>
      <c r="B46" s="57">
        <v>65.7</v>
      </c>
      <c r="C46" s="57">
        <v>50.573173867172606</v>
      </c>
      <c r="D46" s="57">
        <v>0.72406357429746548</v>
      </c>
      <c r="E46" s="57">
        <v>27.72767130151572</v>
      </c>
      <c r="F46" s="57">
        <v>29.675879361391676</v>
      </c>
      <c r="G46" s="57">
        <v>0.34494482299443274</v>
      </c>
      <c r="H46" s="57">
        <v>6.9508910664145311</v>
      </c>
    </row>
    <row r="47" spans="1:8">
      <c r="A47" s="56" t="s">
        <v>66</v>
      </c>
      <c r="B47" s="57">
        <v>72</v>
      </c>
      <c r="C47" s="57">
        <v>31.765155165986236</v>
      </c>
      <c r="D47" s="57">
        <v>1.0994665738969096</v>
      </c>
      <c r="E47" s="57">
        <v>32.094093427386397</v>
      </c>
      <c r="F47" s="57">
        <v>44.067285207814741</v>
      </c>
      <c r="G47" s="57">
        <v>0.39978879082748742</v>
      </c>
      <c r="H47" s="57">
        <v>6.0567479083303022</v>
      </c>
    </row>
    <row r="48" spans="1:8">
      <c r="A48" s="56" t="s">
        <v>141</v>
      </c>
      <c r="B48" s="57">
        <v>59.2</v>
      </c>
      <c r="C48" s="57">
        <v>40.029055928558535</v>
      </c>
      <c r="D48" s="57">
        <v>1.207310273101478</v>
      </c>
      <c r="E48" s="57">
        <v>28.477615557036408</v>
      </c>
      <c r="F48" s="57">
        <v>37.976312080580307</v>
      </c>
      <c r="G48" s="57">
        <v>0.96975652646142319</v>
      </c>
      <c r="H48" s="57">
        <v>6.3307752196641083</v>
      </c>
    </row>
    <row r="49" spans="1:8">
      <c r="A49" s="58" t="s">
        <v>19</v>
      </c>
      <c r="B49" s="57">
        <v>64.900000000000006</v>
      </c>
      <c r="C49" s="57">
        <v>40.937427845763104</v>
      </c>
      <c r="D49" s="57">
        <v>0.82794934035391354</v>
      </c>
      <c r="E49" s="57">
        <v>34.743904967858519</v>
      </c>
      <c r="F49" s="57">
        <v>33.606849263173842</v>
      </c>
      <c r="G49" s="57">
        <v>0.61067545554419067</v>
      </c>
      <c r="H49" s="57">
        <v>4.2460896767466112</v>
      </c>
    </row>
    <row r="50" spans="1:8">
      <c r="A50" s="56" t="s">
        <v>100</v>
      </c>
      <c r="B50" s="57">
        <v>61.8</v>
      </c>
      <c r="C50" s="57">
        <v>34.982864097882839</v>
      </c>
      <c r="D50" s="57">
        <v>1.7096021704404269</v>
      </c>
      <c r="E50" s="57">
        <v>29.717730813182193</v>
      </c>
      <c r="F50" s="57">
        <v>35.256056545273005</v>
      </c>
      <c r="G50" s="57">
        <v>1.4031215513164119</v>
      </c>
      <c r="H50" s="57">
        <v>7.5054002124282455</v>
      </c>
    </row>
    <row r="51" spans="1:8">
      <c r="A51" s="56" t="s">
        <v>101</v>
      </c>
      <c r="B51" s="57">
        <v>64.3</v>
      </c>
      <c r="C51" s="57">
        <v>36.138437627527765</v>
      </c>
      <c r="D51" s="57">
        <v>0.52437299479076827</v>
      </c>
      <c r="E51" s="57">
        <v>32.244427363566487</v>
      </c>
      <c r="F51" s="57">
        <v>38.391347944420566</v>
      </c>
      <c r="G51" s="57">
        <v>0.26930239220742014</v>
      </c>
      <c r="H51" s="57">
        <v>7.0608775681455214</v>
      </c>
    </row>
    <row r="52" spans="1:8">
      <c r="A52" s="58" t="s">
        <v>20</v>
      </c>
      <c r="B52" s="57">
        <v>55.2</v>
      </c>
      <c r="C52" s="57">
        <v>49.201937178131715</v>
      </c>
      <c r="D52" s="57">
        <v>1.4800348087181225</v>
      </c>
      <c r="E52" s="57">
        <v>32.385490753911803</v>
      </c>
      <c r="F52" s="57">
        <v>25.958790386238057</v>
      </c>
      <c r="G52" s="57">
        <v>0.62739867715506681</v>
      </c>
      <c r="H52" s="57">
        <v>5.4718278205229893</v>
      </c>
    </row>
    <row r="53" spans="1:8">
      <c r="A53" s="59" t="s">
        <v>163</v>
      </c>
      <c r="B53" s="57">
        <v>74</v>
      </c>
      <c r="C53" s="57">
        <v>19.424143931186187</v>
      </c>
      <c r="D53" s="57">
        <v>3.5925658887788079</v>
      </c>
      <c r="E53" s="57">
        <v>46.489602235786165</v>
      </c>
      <c r="F53" s="57">
        <v>41.386401541525657</v>
      </c>
      <c r="G53" s="57">
        <v>3.3248592602188145</v>
      </c>
      <c r="H53" s="57">
        <v>4.8412519702769652</v>
      </c>
    </row>
    <row r="54" spans="1:8">
      <c r="A54" s="56" t="s">
        <v>102</v>
      </c>
      <c r="B54" s="57">
        <v>62.8</v>
      </c>
      <c r="C54" s="57">
        <v>39.560894001766947</v>
      </c>
      <c r="D54" s="57">
        <v>0.48595785846005013</v>
      </c>
      <c r="E54" s="57">
        <v>30.122178088390566</v>
      </c>
      <c r="F54" s="57">
        <v>36.51031218655968</v>
      </c>
      <c r="G54" s="57">
        <v>0.17474297893681043</v>
      </c>
      <c r="H54" s="57">
        <v>7.2655197747030735</v>
      </c>
    </row>
    <row r="55" spans="1:8">
      <c r="A55" s="56" t="s">
        <v>67</v>
      </c>
      <c r="B55" s="57">
        <v>70</v>
      </c>
      <c r="C55" s="57">
        <v>36.485830661235809</v>
      </c>
      <c r="D55" s="57">
        <v>0.59212672761476359</v>
      </c>
      <c r="E55" s="57">
        <v>29.819818459168417</v>
      </c>
      <c r="F55" s="57">
        <v>43.780782856649097</v>
      </c>
      <c r="G55" s="57">
        <v>0.18721737377228606</v>
      </c>
      <c r="H55" s="57">
        <v>4.9908935605472333</v>
      </c>
    </row>
    <row r="56" spans="1:8">
      <c r="A56" s="56" t="s">
        <v>103</v>
      </c>
      <c r="B56" s="57">
        <v>51.5</v>
      </c>
      <c r="C56" s="57">
        <v>46.766307883925421</v>
      </c>
      <c r="D56" s="57">
        <v>0.69146466706996246</v>
      </c>
      <c r="E56" s="57">
        <v>25.900795859724081</v>
      </c>
      <c r="F56" s="57">
        <v>28.176899621198402</v>
      </c>
      <c r="G56" s="57">
        <v>0.37880159632642124</v>
      </c>
      <c r="H56" s="57">
        <v>8.6495980544484219</v>
      </c>
    </row>
    <row r="57" spans="1:8">
      <c r="A57" s="56" t="s">
        <v>104</v>
      </c>
      <c r="B57" s="57">
        <v>60.5</v>
      </c>
      <c r="C57" s="57">
        <v>39.04385831688014</v>
      </c>
      <c r="D57" s="57">
        <v>1.7108535678572345</v>
      </c>
      <c r="E57" s="57">
        <v>24.139768782967558</v>
      </c>
      <c r="F57" s="57">
        <v>34.864949393453422</v>
      </c>
      <c r="G57" s="57">
        <v>1.3741291082467708</v>
      </c>
      <c r="H57" s="57">
        <v>8.0231596360628608</v>
      </c>
    </row>
    <row r="58" spans="1:8">
      <c r="A58" s="56" t="s">
        <v>142</v>
      </c>
      <c r="B58" s="57">
        <v>63.8</v>
      </c>
      <c r="C58" s="57">
        <v>41.054978694456778</v>
      </c>
      <c r="D58" s="57">
        <v>0.81482723184677175</v>
      </c>
      <c r="E58" s="57">
        <v>27.280855918354764</v>
      </c>
      <c r="F58" s="57">
        <v>40.684402035239231</v>
      </c>
      <c r="G58" s="57">
        <v>0.51786873612851603</v>
      </c>
      <c r="H58" s="57">
        <v>6.9156527760114175</v>
      </c>
    </row>
    <row r="59" spans="1:8">
      <c r="A59" s="58" t="s">
        <v>21</v>
      </c>
      <c r="B59" s="57">
        <v>36.299999999999997</v>
      </c>
      <c r="C59" s="57">
        <v>40.428252885624346</v>
      </c>
      <c r="D59" s="57">
        <v>22.012480499219969</v>
      </c>
      <c r="E59" s="57">
        <v>23.484965569350713</v>
      </c>
      <c r="F59" s="57">
        <v>14.575193518871012</v>
      </c>
      <c r="G59" s="57">
        <v>6.9753618251885099</v>
      </c>
      <c r="H59" s="57">
        <v>10.476730818042014</v>
      </c>
    </row>
    <row r="60" spans="1:8">
      <c r="A60" s="56" t="s">
        <v>156</v>
      </c>
      <c r="B60" s="57">
        <v>68.8</v>
      </c>
      <c r="C60" s="57">
        <v>41.980747682591421</v>
      </c>
      <c r="D60" s="57">
        <v>0.55757575757575761</v>
      </c>
      <c r="E60" s="57">
        <v>34.108697081972245</v>
      </c>
      <c r="F60" s="57">
        <v>43.808451771042641</v>
      </c>
      <c r="G60" s="57">
        <v>0.27036409733107503</v>
      </c>
      <c r="H60" s="57">
        <v>5.2729389180468482</v>
      </c>
    </row>
    <row r="61" spans="1:8">
      <c r="A61" s="56" t="s">
        <v>143</v>
      </c>
      <c r="B61" s="57">
        <v>70.099999999999994</v>
      </c>
      <c r="C61" s="57">
        <v>29.36509370877085</v>
      </c>
      <c r="D61" s="57">
        <v>2.8312676684481977</v>
      </c>
      <c r="E61" s="57">
        <v>36.993041887284114</v>
      </c>
      <c r="F61" s="57">
        <v>39.240638442212926</v>
      </c>
      <c r="G61" s="57">
        <v>1.0608398750549803</v>
      </c>
      <c r="H61" s="57">
        <v>7.3979656225548345</v>
      </c>
    </row>
    <row r="62" spans="1:8">
      <c r="A62" s="56" t="s">
        <v>68</v>
      </c>
      <c r="B62" s="57">
        <v>68.099999999999994</v>
      </c>
      <c r="C62" s="57">
        <v>25.79707606064467</v>
      </c>
      <c r="D62" s="57">
        <v>8.1853922823995724</v>
      </c>
      <c r="E62" s="57">
        <v>40.42335312265056</v>
      </c>
      <c r="F62" s="57">
        <v>35.992445603021764</v>
      </c>
      <c r="G62" s="57">
        <v>5.7249827100069162</v>
      </c>
      <c r="H62" s="57">
        <v>7.8662215193580503</v>
      </c>
    </row>
    <row r="63" spans="1:8">
      <c r="A63" s="58" t="s">
        <v>22</v>
      </c>
      <c r="B63" s="57">
        <v>62</v>
      </c>
      <c r="C63" s="57">
        <v>51.57759461136223</v>
      </c>
      <c r="D63" s="57">
        <v>0.50835096951324144</v>
      </c>
      <c r="E63" s="57">
        <v>30.753225135247607</v>
      </c>
      <c r="F63" s="57">
        <v>33.014894103587423</v>
      </c>
      <c r="G63" s="57">
        <v>0.17778499081567165</v>
      </c>
      <c r="H63" s="57">
        <v>6.3954166180903691</v>
      </c>
    </row>
    <row r="64" spans="1:8">
      <c r="A64" s="56" t="s">
        <v>69</v>
      </c>
      <c r="B64" s="57">
        <v>60.2</v>
      </c>
      <c r="C64" s="57">
        <v>41.721237493518714</v>
      </c>
      <c r="D64" s="57">
        <v>0.72754756160869694</v>
      </c>
      <c r="E64" s="57">
        <v>29.665325142978183</v>
      </c>
      <c r="F64" s="57">
        <v>40.047688979424258</v>
      </c>
      <c r="G64" s="57">
        <v>0.31661060842926397</v>
      </c>
      <c r="H64" s="57">
        <v>7.3994991009504236</v>
      </c>
    </row>
    <row r="65" spans="1:8">
      <c r="A65" s="56" t="s">
        <v>70</v>
      </c>
      <c r="B65" s="57">
        <v>76.3</v>
      </c>
      <c r="C65" s="57">
        <v>16.252316794981468</v>
      </c>
      <c r="D65" s="57">
        <v>2.6827393828987818</v>
      </c>
      <c r="E65" s="57">
        <v>55.428506251871276</v>
      </c>
      <c r="F65" s="57">
        <v>38.686131386861319</v>
      </c>
      <c r="G65" s="57">
        <v>0.53572624388937251</v>
      </c>
      <c r="H65" s="57">
        <v>4.9732384778633492</v>
      </c>
    </row>
    <row r="66" spans="1:8">
      <c r="A66" s="56" t="s">
        <v>71</v>
      </c>
      <c r="B66" s="57">
        <v>53.3</v>
      </c>
      <c r="C66" s="57">
        <v>31.141738932497226</v>
      </c>
      <c r="D66" s="57">
        <v>7.2868897421832139</v>
      </c>
      <c r="E66" s="57">
        <v>24.398575477869031</v>
      </c>
      <c r="F66" s="57">
        <v>22.603123250171095</v>
      </c>
      <c r="G66" s="57">
        <v>5.3336199046396269</v>
      </c>
      <c r="H66" s="57">
        <v>8.3484534066340004</v>
      </c>
    </row>
    <row r="67" spans="1:8">
      <c r="A67" s="58" t="s">
        <v>23</v>
      </c>
      <c r="B67" s="57">
        <v>79.900000000000006</v>
      </c>
      <c r="C67" s="57">
        <v>18.859121273960895</v>
      </c>
      <c r="D67" s="57">
        <v>5.2374352088476916</v>
      </c>
      <c r="E67" s="57">
        <v>56.179899918653099</v>
      </c>
      <c r="F67" s="57">
        <v>46.730053741215379</v>
      </c>
      <c r="G67" s="57">
        <v>1.3010635499267165</v>
      </c>
      <c r="H67" s="57">
        <v>4.6049891238950345</v>
      </c>
    </row>
    <row r="68" spans="1:8">
      <c r="A68" s="58" t="s">
        <v>24</v>
      </c>
      <c r="B68" s="57">
        <v>46.4</v>
      </c>
      <c r="C68" s="57">
        <v>30.038230030909386</v>
      </c>
      <c r="D68" s="57">
        <v>5.2296636218018095</v>
      </c>
      <c r="E68" s="57">
        <v>35.331759443339962</v>
      </c>
      <c r="F68" s="57">
        <v>16.894077571798082</v>
      </c>
      <c r="G68" s="57">
        <v>5.2786445589796056</v>
      </c>
      <c r="H68" s="57">
        <v>6.1887500142940457</v>
      </c>
    </row>
    <row r="69" spans="1:8">
      <c r="A69" s="56" t="s">
        <v>127</v>
      </c>
      <c r="B69" s="57">
        <v>53.3</v>
      </c>
      <c r="C69" s="57">
        <v>39.910076953376439</v>
      </c>
      <c r="D69" s="57">
        <v>0.66464525788084772</v>
      </c>
      <c r="E69" s="57">
        <v>30.424006373373462</v>
      </c>
      <c r="F69" s="57">
        <v>38.41160718480355</v>
      </c>
      <c r="G69" s="57">
        <v>0.24429584853657393</v>
      </c>
      <c r="H69" s="57">
        <v>7.9648847882053824</v>
      </c>
    </row>
    <row r="70" spans="1:8">
      <c r="A70" s="56" t="s">
        <v>105</v>
      </c>
      <c r="B70" s="57">
        <v>76.599999999999994</v>
      </c>
      <c r="C70" s="57">
        <v>17.622856768186736</v>
      </c>
      <c r="D70" s="57">
        <v>2.5347434072266291</v>
      </c>
      <c r="E70" s="57">
        <v>49.340771972326394</v>
      </c>
      <c r="F70" s="57">
        <v>39.073422257334109</v>
      </c>
      <c r="G70" s="57">
        <v>1.560284688472092</v>
      </c>
      <c r="H70" s="57">
        <v>5.9450297953191118</v>
      </c>
    </row>
    <row r="71" spans="1:8">
      <c r="A71" s="56" t="s">
        <v>106</v>
      </c>
      <c r="B71" s="57">
        <v>49.2</v>
      </c>
      <c r="C71" s="57">
        <v>41.744077060848745</v>
      </c>
      <c r="D71" s="57">
        <v>1.0805846350336159</v>
      </c>
      <c r="E71" s="57">
        <v>31.345419121116642</v>
      </c>
      <c r="F71" s="57">
        <v>22.564015450859326</v>
      </c>
      <c r="G71" s="57">
        <v>1.1698929813806804</v>
      </c>
      <c r="H71" s="57">
        <v>6.7883763941041302</v>
      </c>
    </row>
    <row r="72" spans="1:8">
      <c r="A72" s="56" t="s">
        <v>144</v>
      </c>
      <c r="B72" s="57">
        <v>62.4</v>
      </c>
      <c r="C72" s="57">
        <v>35.497622250431029</v>
      </c>
      <c r="D72" s="57">
        <v>2.4814676151254211</v>
      </c>
      <c r="E72" s="57">
        <v>27.974341139191587</v>
      </c>
      <c r="F72" s="57">
        <v>36.748265601814808</v>
      </c>
      <c r="G72" s="57">
        <v>2.7431847668176417</v>
      </c>
      <c r="H72" s="57">
        <v>8.1231593786201781</v>
      </c>
    </row>
    <row r="73" spans="1:8">
      <c r="A73" s="56" t="s">
        <v>107</v>
      </c>
      <c r="B73" s="57">
        <v>62.8</v>
      </c>
      <c r="C73" s="57">
        <v>36.170138919017411</v>
      </c>
      <c r="D73" s="57">
        <v>0.95056521914873549</v>
      </c>
      <c r="E73" s="57">
        <v>28.194774017179412</v>
      </c>
      <c r="F73" s="57">
        <v>32.339020745734445</v>
      </c>
      <c r="G73" s="57">
        <v>0.59769955172533618</v>
      </c>
      <c r="H73" s="57">
        <v>9.3614068134782435</v>
      </c>
    </row>
    <row r="74" spans="1:8">
      <c r="A74" s="56" t="s">
        <v>72</v>
      </c>
      <c r="B74" s="57">
        <v>78.3</v>
      </c>
      <c r="C74" s="57">
        <v>11.963283202884892</v>
      </c>
      <c r="D74" s="57">
        <v>3.822596067236673</v>
      </c>
      <c r="E74" s="57">
        <v>58.193342714468955</v>
      </c>
      <c r="F74" s="57">
        <v>41.427746082183866</v>
      </c>
      <c r="G74" s="57">
        <v>1.116487325774536</v>
      </c>
      <c r="H74" s="57">
        <v>5.4993232847872111</v>
      </c>
    </row>
    <row r="75" spans="1:8">
      <c r="A75" s="56" t="s">
        <v>128</v>
      </c>
      <c r="B75" s="57">
        <v>63.3</v>
      </c>
      <c r="C75" s="57">
        <v>25.397695649645708</v>
      </c>
      <c r="D75" s="57">
        <v>3.6294326364248666</v>
      </c>
      <c r="E75" s="57">
        <v>36.778641547977074</v>
      </c>
      <c r="F75" s="57">
        <v>34.562268448442389</v>
      </c>
      <c r="G75" s="57">
        <v>2.1169398434459197</v>
      </c>
      <c r="H75" s="57">
        <v>6.858801629762695</v>
      </c>
    </row>
    <row r="76" spans="1:8">
      <c r="A76" s="56" t="s">
        <v>108</v>
      </c>
      <c r="B76" s="57">
        <v>50.7</v>
      </c>
      <c r="C76" s="57">
        <v>52.204448651206818</v>
      </c>
      <c r="D76" s="57">
        <v>0.65575506376026738</v>
      </c>
      <c r="E76" s="57">
        <v>27.261011453158453</v>
      </c>
      <c r="F76" s="57">
        <v>30.398643845354623</v>
      </c>
      <c r="G76" s="57">
        <v>0.33669507612745975</v>
      </c>
      <c r="H76" s="57">
        <v>11.1317355462139</v>
      </c>
    </row>
    <row r="77" spans="1:8">
      <c r="A77" s="56" t="s">
        <v>73</v>
      </c>
      <c r="B77" s="57">
        <v>50.7</v>
      </c>
      <c r="C77" s="57">
        <v>31.566863822489765</v>
      </c>
      <c r="D77" s="57">
        <v>7.1212313685636852</v>
      </c>
      <c r="E77" s="57">
        <v>22.808790098509725</v>
      </c>
      <c r="F77" s="57">
        <v>23.984228231901785</v>
      </c>
      <c r="G77" s="57">
        <v>10.277862728821704</v>
      </c>
      <c r="H77" s="57">
        <v>7.9764964350853926</v>
      </c>
    </row>
    <row r="78" spans="1:8" s="44" customFormat="1">
      <c r="A78" s="56" t="s">
        <v>74</v>
      </c>
      <c r="B78" s="57">
        <v>59.6</v>
      </c>
      <c r="C78" s="57">
        <v>26.86983701719134</v>
      </c>
      <c r="D78" s="57">
        <v>11.066317553994708</v>
      </c>
      <c r="E78" s="57">
        <v>35.741198634169315</v>
      </c>
      <c r="F78" s="57">
        <v>28.981727000230574</v>
      </c>
      <c r="G78" s="57">
        <v>2.6905118745676733</v>
      </c>
      <c r="H78" s="57">
        <v>6.9516198471639212</v>
      </c>
    </row>
    <row r="79" spans="1:8" s="44" customFormat="1">
      <c r="A79" s="58" t="s">
        <v>25</v>
      </c>
      <c r="B79" s="57">
        <v>58.4</v>
      </c>
      <c r="C79" s="57">
        <v>34.571638231517156</v>
      </c>
      <c r="D79" s="57">
        <v>1.9116710666580814</v>
      </c>
      <c r="E79" s="57">
        <v>38.28278316889304</v>
      </c>
      <c r="F79" s="57">
        <v>24.663729982173638</v>
      </c>
      <c r="G79" s="57">
        <v>1.678035269678978</v>
      </c>
      <c r="H79" s="57">
        <v>3.7028961342123488</v>
      </c>
    </row>
    <row r="80" spans="1:8" s="44" customFormat="1">
      <c r="A80" s="58" t="s">
        <v>26</v>
      </c>
      <c r="B80" s="57">
        <v>58.6</v>
      </c>
      <c r="C80" s="57">
        <v>48.463860119074923</v>
      </c>
      <c r="D80" s="57">
        <v>0.74685589826459642</v>
      </c>
      <c r="E80" s="57">
        <v>29.753350981133664</v>
      </c>
      <c r="F80" s="57">
        <v>23.175678109578186</v>
      </c>
      <c r="G80" s="57">
        <v>0.67144555311408083</v>
      </c>
      <c r="H80" s="57">
        <v>4.4444152327369766</v>
      </c>
    </row>
    <row r="81" spans="1:8" s="44" customFormat="1">
      <c r="A81" s="58" t="s">
        <v>27</v>
      </c>
      <c r="B81" s="57">
        <v>64.400000000000006</v>
      </c>
      <c r="C81" s="57">
        <v>55.22724689879449</v>
      </c>
      <c r="D81" s="57">
        <v>0.4743723244243897</v>
      </c>
      <c r="E81" s="57">
        <v>24.517064500537895</v>
      </c>
      <c r="F81" s="57">
        <v>28.671446410281593</v>
      </c>
      <c r="G81" s="57">
        <v>0.29394020175943203</v>
      </c>
      <c r="H81" s="57">
        <v>7.5510204081632653</v>
      </c>
    </row>
    <row r="82" spans="1:8">
      <c r="A82" s="56" t="s">
        <v>75</v>
      </c>
      <c r="B82" s="57">
        <v>63.1</v>
      </c>
      <c r="C82" s="57">
        <v>39.736852311511015</v>
      </c>
      <c r="D82" s="57">
        <v>0.62884378843788435</v>
      </c>
      <c r="E82" s="57">
        <v>31.983163347903513</v>
      </c>
      <c r="F82" s="57">
        <v>36.708155599414269</v>
      </c>
      <c r="G82" s="57">
        <v>0.2196472910167441</v>
      </c>
      <c r="H82" s="57">
        <v>4.9560521020862014</v>
      </c>
    </row>
    <row r="83" spans="1:8">
      <c r="A83" s="56" t="s">
        <v>76</v>
      </c>
      <c r="B83" s="57">
        <v>65.3</v>
      </c>
      <c r="C83" s="57">
        <v>28.341459314055147</v>
      </c>
      <c r="D83" s="57">
        <v>5.9574835695726431</v>
      </c>
      <c r="E83" s="57">
        <v>33.955594978899548</v>
      </c>
      <c r="F83" s="57">
        <v>33.494040721734812</v>
      </c>
      <c r="G83" s="57">
        <v>5.2260939138111793</v>
      </c>
      <c r="H83" s="57">
        <v>6.1709429240432625</v>
      </c>
    </row>
    <row r="84" spans="1:8">
      <c r="A84" s="56" t="s">
        <v>77</v>
      </c>
      <c r="B84" s="57">
        <v>73.5</v>
      </c>
      <c r="C84" s="57">
        <v>22.068200720820627</v>
      </c>
      <c r="D84" s="57">
        <v>2.5127859728071407</v>
      </c>
      <c r="E84" s="57">
        <v>45.623407817162821</v>
      </c>
      <c r="F84" s="57">
        <v>40.963306999135909</v>
      </c>
      <c r="G84" s="57">
        <v>2.0406431304777191</v>
      </c>
      <c r="H84" s="57">
        <v>5.2570744774881355</v>
      </c>
    </row>
    <row r="85" spans="1:8">
      <c r="A85" s="56" t="s">
        <v>109</v>
      </c>
      <c r="B85" s="57">
        <v>46.7</v>
      </c>
      <c r="C85" s="57">
        <v>47.955166504562087</v>
      </c>
      <c r="D85" s="57">
        <v>1.0382124813207145</v>
      </c>
      <c r="E85" s="57">
        <v>27.673351354749482</v>
      </c>
      <c r="F85" s="57">
        <v>28.388619340085896</v>
      </c>
      <c r="G85" s="57">
        <v>0.25285469283651663</v>
      </c>
      <c r="H85" s="57">
        <v>7.8187250996015933</v>
      </c>
    </row>
    <row r="86" spans="1:8">
      <c r="A86" s="58" t="s">
        <v>28</v>
      </c>
      <c r="B86" s="57">
        <v>64.099999999999994</v>
      </c>
      <c r="C86" s="57">
        <v>20.924310479230854</v>
      </c>
      <c r="D86" s="57">
        <v>5.4261559696342303</v>
      </c>
      <c r="E86" s="57">
        <v>46.401115600529195</v>
      </c>
      <c r="F86" s="57">
        <v>32.963381829566728</v>
      </c>
      <c r="G86" s="57">
        <v>3.3742899678608627</v>
      </c>
      <c r="H86" s="57">
        <v>5.7108771774790403</v>
      </c>
    </row>
    <row r="87" spans="1:8">
      <c r="A87" s="56" t="s">
        <v>129</v>
      </c>
      <c r="B87" s="57">
        <v>68.099999999999994</v>
      </c>
      <c r="C87" s="57">
        <v>31.130075458138702</v>
      </c>
      <c r="D87" s="57">
        <v>0.88059701492537301</v>
      </c>
      <c r="E87" s="57">
        <v>24.02639350313769</v>
      </c>
      <c r="F87" s="57">
        <v>48.304235142099671</v>
      </c>
      <c r="G87" s="57">
        <v>0.4968104619817465</v>
      </c>
      <c r="H87" s="57">
        <v>7.9441273739586675</v>
      </c>
    </row>
    <row r="88" spans="1:8">
      <c r="A88" s="56" t="s">
        <v>78</v>
      </c>
      <c r="B88" s="57">
        <v>73.7</v>
      </c>
      <c r="C88" s="57">
        <v>12.721963747020695</v>
      </c>
      <c r="D88" s="57">
        <v>4.4814405352871889</v>
      </c>
      <c r="E88" s="57">
        <v>58.788915010329845</v>
      </c>
      <c r="F88" s="57">
        <v>40.792028345005249</v>
      </c>
      <c r="G88" s="57">
        <v>1.2812667618551172</v>
      </c>
      <c r="H88" s="57">
        <v>5.6554386335994922</v>
      </c>
    </row>
    <row r="89" spans="1:8">
      <c r="A89" s="56" t="s">
        <v>80</v>
      </c>
      <c r="B89" s="57">
        <v>67.5</v>
      </c>
      <c r="C89" s="57">
        <v>27.564322764590703</v>
      </c>
      <c r="D89" s="57">
        <v>2.1909170723920504</v>
      </c>
      <c r="E89" s="57">
        <v>33.148324619465832</v>
      </c>
      <c r="F89" s="57">
        <v>38.95471154910863</v>
      </c>
      <c r="G89" s="57">
        <v>2.490034326209722</v>
      </c>
      <c r="H89" s="57">
        <v>5.4220120729175418</v>
      </c>
    </row>
    <row r="90" spans="1:8">
      <c r="A90" s="56" t="s">
        <v>79</v>
      </c>
      <c r="B90" s="57">
        <v>56.8</v>
      </c>
      <c r="C90" s="57">
        <v>26.250492077551424</v>
      </c>
      <c r="D90" s="57">
        <v>6.1857086588929295</v>
      </c>
      <c r="E90" s="57">
        <v>29.486072436911197</v>
      </c>
      <c r="F90" s="57">
        <v>25.301897100657484</v>
      </c>
      <c r="G90" s="57">
        <v>7.8987773402912538</v>
      </c>
      <c r="H90" s="57">
        <v>8.2941222686838181</v>
      </c>
    </row>
    <row r="91" spans="1:8">
      <c r="A91" s="56" t="s">
        <v>110</v>
      </c>
      <c r="B91" s="57">
        <v>63.4</v>
      </c>
      <c r="C91" s="57">
        <v>34.576540299875596</v>
      </c>
      <c r="D91" s="57">
        <v>2.8614524363998965</v>
      </c>
      <c r="E91" s="57">
        <v>31.190230792313013</v>
      </c>
      <c r="F91" s="57">
        <v>35.868720574118939</v>
      </c>
      <c r="G91" s="57">
        <v>0.35849783529995627</v>
      </c>
      <c r="H91" s="57">
        <v>8.2480044202532241</v>
      </c>
    </row>
    <row r="92" spans="1:8">
      <c r="A92" s="56" t="s">
        <v>111</v>
      </c>
      <c r="B92" s="57">
        <v>67.7</v>
      </c>
      <c r="C92" s="57">
        <v>28.448283112011907</v>
      </c>
      <c r="D92" s="57">
        <v>1.971651580031438</v>
      </c>
      <c r="E92" s="57">
        <v>37.864938871533802</v>
      </c>
      <c r="F92" s="57">
        <v>32.194070308001294</v>
      </c>
      <c r="G92" s="57">
        <v>0.82372438589345653</v>
      </c>
      <c r="H92" s="57">
        <v>6.002546679201723</v>
      </c>
    </row>
    <row r="93" spans="1:8">
      <c r="A93" s="58" t="s">
        <v>29</v>
      </c>
      <c r="B93" s="57">
        <v>56.2</v>
      </c>
      <c r="C93" s="57">
        <v>45.78830102091716</v>
      </c>
      <c r="D93" s="57">
        <v>1.9644707055979742</v>
      </c>
      <c r="E93" s="57">
        <v>25.886069447298134</v>
      </c>
      <c r="F93" s="57">
        <v>24.278022194497339</v>
      </c>
      <c r="G93" s="57">
        <v>2.0874647054960933</v>
      </c>
      <c r="H93" s="57">
        <v>5.8568278282313324</v>
      </c>
    </row>
    <row r="94" spans="1:8">
      <c r="A94" s="59" t="s">
        <v>159</v>
      </c>
      <c r="B94" s="57">
        <v>54.5</v>
      </c>
      <c r="C94" s="57">
        <v>45.748600680673924</v>
      </c>
      <c r="D94" s="57">
        <v>5.9734172140500208</v>
      </c>
      <c r="E94" s="57">
        <v>32.418591168228815</v>
      </c>
      <c r="F94" s="57">
        <v>32.181107939301583</v>
      </c>
      <c r="G94" s="57">
        <v>1.1879976819557425</v>
      </c>
      <c r="H94" s="57">
        <v>9.8028038172451648</v>
      </c>
    </row>
    <row r="95" spans="1:8">
      <c r="A95" s="56" t="s">
        <v>112</v>
      </c>
      <c r="B95" s="57">
        <v>60.4</v>
      </c>
      <c r="C95" s="57">
        <v>45.012150772995987</v>
      </c>
      <c r="D95" s="57">
        <v>0.95945837673263368</v>
      </c>
      <c r="E95" s="57">
        <v>22.22411075743997</v>
      </c>
      <c r="F95" s="57">
        <v>35.430050952591934</v>
      </c>
      <c r="G95" s="57">
        <v>0.20561032343819227</v>
      </c>
      <c r="H95" s="57">
        <v>8.8896570796460175</v>
      </c>
    </row>
    <row r="96" spans="1:8">
      <c r="A96" s="58" t="s">
        <v>30</v>
      </c>
      <c r="B96" s="57">
        <v>55.3</v>
      </c>
      <c r="C96" s="57">
        <v>57.856397679228365</v>
      </c>
      <c r="D96" s="57">
        <v>0.22049258042466871</v>
      </c>
      <c r="E96" s="57">
        <v>29.552790200272216</v>
      </c>
      <c r="F96" s="57">
        <v>27.192551187891901</v>
      </c>
      <c r="G96" s="57">
        <v>0.11648223645894001</v>
      </c>
      <c r="H96" s="57">
        <v>7.8043704474505722</v>
      </c>
    </row>
    <row r="97" spans="1:8">
      <c r="A97" s="56" t="s">
        <v>157</v>
      </c>
      <c r="B97" s="57">
        <v>58.7</v>
      </c>
      <c r="C97" s="57">
        <v>57.135555235186949</v>
      </c>
      <c r="D97" s="57">
        <v>0.18256693256433928</v>
      </c>
      <c r="E97" s="57">
        <v>26.478434859937749</v>
      </c>
      <c r="F97" s="57">
        <v>40.071606509290511</v>
      </c>
      <c r="G97" s="57">
        <v>9.4900193035619931E-2</v>
      </c>
      <c r="H97" s="57">
        <v>7.1732140046322321</v>
      </c>
    </row>
    <row r="98" spans="1:8">
      <c r="A98" s="58" t="s">
        <v>31</v>
      </c>
      <c r="B98" s="57">
        <v>52.1</v>
      </c>
      <c r="C98" s="57">
        <v>42.342219106406993</v>
      </c>
      <c r="D98" s="57">
        <v>3.5694232250819393</v>
      </c>
      <c r="E98" s="57">
        <v>25.242127400520225</v>
      </c>
      <c r="F98" s="57">
        <v>19.992360887745257</v>
      </c>
      <c r="G98" s="57">
        <v>6.8443765412244018</v>
      </c>
      <c r="H98" s="57">
        <v>6.9310553676878817</v>
      </c>
    </row>
    <row r="99" spans="1:8">
      <c r="A99" s="58" t="s">
        <v>32</v>
      </c>
      <c r="B99" s="57">
        <v>68</v>
      </c>
      <c r="C99" s="57">
        <v>27.912632209496735</v>
      </c>
      <c r="D99" s="57">
        <v>1.705472341687676</v>
      </c>
      <c r="E99" s="57">
        <v>44.064638110913123</v>
      </c>
      <c r="F99" s="57">
        <v>35.087308612352686</v>
      </c>
      <c r="G99" s="57">
        <v>0.47476572615747009</v>
      </c>
      <c r="H99" s="57">
        <v>3.3904441714618221</v>
      </c>
    </row>
    <row r="100" spans="1:8">
      <c r="A100" s="60" t="s">
        <v>33</v>
      </c>
      <c r="B100" s="61">
        <v>63.9</v>
      </c>
      <c r="C100" s="61">
        <v>41.440368950422283</v>
      </c>
      <c r="D100" s="61">
        <v>0.63807476927424567</v>
      </c>
      <c r="E100" s="61">
        <v>35.28421115383469</v>
      </c>
      <c r="F100" s="61">
        <v>33.855339895701547</v>
      </c>
      <c r="G100" s="61">
        <v>0.30240380164779218</v>
      </c>
      <c r="H100" s="61">
        <v>4.5135532674931707</v>
      </c>
    </row>
    <row r="101" spans="1:8">
      <c r="A101" s="56" t="s">
        <v>130</v>
      </c>
      <c r="B101" s="57">
        <v>60.4</v>
      </c>
      <c r="C101" s="57">
        <v>29.293052094097622</v>
      </c>
      <c r="D101" s="57">
        <v>3.0895673766306437</v>
      </c>
      <c r="E101" s="57">
        <v>28.013930144422822</v>
      </c>
      <c r="F101" s="57">
        <v>37.016184760865613</v>
      </c>
      <c r="G101" s="57">
        <v>3.1023822513184216</v>
      </c>
      <c r="H101" s="57">
        <v>7.4138275885059004</v>
      </c>
    </row>
    <row r="102" spans="1:8">
      <c r="A102" s="62" t="s">
        <v>81</v>
      </c>
      <c r="B102" s="61">
        <v>54.3</v>
      </c>
      <c r="C102" s="61">
        <v>44.308672073237474</v>
      </c>
      <c r="D102" s="61">
        <v>1.6459517741619289</v>
      </c>
      <c r="E102" s="61">
        <v>34.278189756739899</v>
      </c>
      <c r="F102" s="61">
        <v>33.747765448601292</v>
      </c>
      <c r="G102" s="61">
        <v>1.1370041711626109</v>
      </c>
      <c r="H102" s="61">
        <v>5.8345227976200027</v>
      </c>
    </row>
    <row r="103" spans="1:8">
      <c r="A103" s="62" t="s">
        <v>113</v>
      </c>
      <c r="B103" s="61">
        <v>43.9</v>
      </c>
      <c r="C103" s="61">
        <v>50.942250393790445</v>
      </c>
      <c r="D103" s="61">
        <v>0.51650409050841783</v>
      </c>
      <c r="E103" s="61">
        <v>32.023722453652177</v>
      </c>
      <c r="F103" s="61">
        <v>22.412305383605329</v>
      </c>
      <c r="G103" s="61">
        <v>0.14706434064903395</v>
      </c>
      <c r="H103" s="61">
        <v>5.6452326851004813</v>
      </c>
    </row>
    <row r="104" spans="1:8">
      <c r="A104" s="62" t="s">
        <v>82</v>
      </c>
      <c r="B104" s="61">
        <v>59.9</v>
      </c>
      <c r="C104" s="61">
        <v>27.954742568792874</v>
      </c>
      <c r="D104" s="61">
        <v>11.08195966007986</v>
      </c>
      <c r="E104" s="61">
        <v>35.901697408931149</v>
      </c>
      <c r="F104" s="61">
        <v>24.265657606255118</v>
      </c>
      <c r="G104" s="61">
        <v>3.5607681538420901</v>
      </c>
      <c r="H104" s="61">
        <v>7.9255423579071369</v>
      </c>
    </row>
    <row r="105" spans="1:8">
      <c r="A105" s="56" t="s">
        <v>131</v>
      </c>
      <c r="B105" s="57">
        <v>64.7</v>
      </c>
      <c r="C105" s="57">
        <v>28.661689220718618</v>
      </c>
      <c r="D105" s="57">
        <v>0.33560322239156715</v>
      </c>
      <c r="E105" s="57">
        <v>36.68430053221244</v>
      </c>
      <c r="F105" s="57">
        <v>45.654227680680208</v>
      </c>
      <c r="G105" s="57">
        <v>0.10706975279483545</v>
      </c>
      <c r="H105" s="57">
        <v>5.1881644065009045</v>
      </c>
    </row>
    <row r="106" spans="1:8">
      <c r="A106" s="62" t="s">
        <v>83</v>
      </c>
      <c r="B106" s="61">
        <v>65.400000000000006</v>
      </c>
      <c r="C106" s="61">
        <v>30.439695636475484</v>
      </c>
      <c r="D106" s="61">
        <v>2.5458222855044101</v>
      </c>
      <c r="E106" s="61">
        <v>28.292170578997816</v>
      </c>
      <c r="F106" s="61">
        <v>31.402302908226304</v>
      </c>
      <c r="G106" s="61">
        <v>3.5431354022821422</v>
      </c>
      <c r="H106" s="61">
        <v>5.9057793212789251</v>
      </c>
    </row>
    <row r="107" spans="1:8">
      <c r="A107" s="60" t="s">
        <v>34</v>
      </c>
      <c r="B107" s="61">
        <v>35.1</v>
      </c>
      <c r="C107" s="61">
        <v>41.306162533758901</v>
      </c>
      <c r="D107" s="61">
        <v>12.693092856279769</v>
      </c>
      <c r="E107" s="61">
        <v>25.4121973643886</v>
      </c>
      <c r="F107" s="61">
        <v>13.149097828140984</v>
      </c>
      <c r="G107" s="61">
        <v>12.408854251513395</v>
      </c>
      <c r="H107" s="61">
        <v>8.0666657506766875</v>
      </c>
    </row>
    <row r="108" spans="1:8">
      <c r="A108" s="62" t="s">
        <v>84</v>
      </c>
      <c r="B108" s="61">
        <v>62.7</v>
      </c>
      <c r="C108" s="61">
        <v>39.653633869848299</v>
      </c>
      <c r="D108" s="61">
        <v>0.99470682997928761</v>
      </c>
      <c r="E108" s="61">
        <v>28.577926231255773</v>
      </c>
      <c r="F108" s="61">
        <v>39.885085623125853</v>
      </c>
      <c r="G108" s="61">
        <v>0.59443035963698709</v>
      </c>
      <c r="H108" s="61">
        <v>6.3673351910723861</v>
      </c>
    </row>
    <row r="109" spans="1:8" s="44" customFormat="1">
      <c r="A109" s="62" t="s">
        <v>114</v>
      </c>
      <c r="B109" s="61">
        <v>65.5</v>
      </c>
      <c r="C109" s="61">
        <v>33.679462605729157</v>
      </c>
      <c r="D109" s="61">
        <v>1.3647747418183864</v>
      </c>
      <c r="E109" s="61">
        <v>33.059644346124394</v>
      </c>
      <c r="F109" s="61">
        <v>35.579673749262987</v>
      </c>
      <c r="G109" s="61">
        <v>0.42364553534382987</v>
      </c>
      <c r="H109" s="61">
        <v>6.246647741395325</v>
      </c>
    </row>
    <row r="110" spans="1:8" s="44" customFormat="1">
      <c r="A110" s="56" t="s">
        <v>85</v>
      </c>
      <c r="B110" s="57">
        <v>83.7</v>
      </c>
      <c r="C110" s="57">
        <v>10.276898545895904</v>
      </c>
      <c r="D110" s="57">
        <v>7.4223438475202839</v>
      </c>
      <c r="E110" s="57">
        <v>55.945462031194651</v>
      </c>
      <c r="F110" s="57">
        <v>52.786571327370936</v>
      </c>
      <c r="G110" s="57">
        <v>4.680443637651643</v>
      </c>
      <c r="H110" s="57">
        <v>8.9286020546418108</v>
      </c>
    </row>
    <row r="111" spans="1:8">
      <c r="A111" s="56" t="s">
        <v>86</v>
      </c>
      <c r="B111" s="57">
        <v>82</v>
      </c>
      <c r="C111" s="57">
        <v>11.385642737896493</v>
      </c>
      <c r="D111" s="57">
        <v>3.2658595508324675</v>
      </c>
      <c r="E111" s="57">
        <v>58.494102587546863</v>
      </c>
      <c r="F111" s="57">
        <v>45.720418953768132</v>
      </c>
      <c r="G111" s="57">
        <v>1.3290400656956389</v>
      </c>
      <c r="H111" s="57">
        <v>5.4006098662331725</v>
      </c>
    </row>
    <row r="112" spans="1:8">
      <c r="A112" s="56" t="s">
        <v>87</v>
      </c>
      <c r="B112" s="57">
        <v>57</v>
      </c>
      <c r="C112" s="57">
        <v>22.604205090372556</v>
      </c>
      <c r="D112" s="57">
        <v>6.8599727808861335</v>
      </c>
      <c r="E112" s="57">
        <v>44.764493039864753</v>
      </c>
      <c r="F112" s="57">
        <v>34.335303735379199</v>
      </c>
      <c r="G112" s="57">
        <v>2.1011507986416804</v>
      </c>
      <c r="H112" s="57">
        <v>5.8069238088267578</v>
      </c>
    </row>
    <row r="113" spans="1:8">
      <c r="A113" s="58" t="s">
        <v>35</v>
      </c>
      <c r="B113" s="57">
        <v>49.1</v>
      </c>
      <c r="C113" s="57">
        <v>25.612580340182667</v>
      </c>
      <c r="D113" s="57">
        <v>4.6331529020847846</v>
      </c>
      <c r="E113" s="57">
        <v>47.032941052852792</v>
      </c>
      <c r="F113" s="57">
        <v>22.83348080964495</v>
      </c>
      <c r="G113" s="57">
        <v>2.998147328835306</v>
      </c>
      <c r="H113" s="57">
        <v>4.712608348189586</v>
      </c>
    </row>
    <row r="114" spans="1:8">
      <c r="A114" s="56" t="s">
        <v>115</v>
      </c>
      <c r="B114" s="57">
        <v>63.8</v>
      </c>
      <c r="C114" s="57">
        <v>30.717697109977344</v>
      </c>
      <c r="D114" s="57">
        <v>2.7721502581837778</v>
      </c>
      <c r="E114" s="57">
        <v>31.939266223591073</v>
      </c>
      <c r="F114" s="57">
        <v>36.490199540879395</v>
      </c>
      <c r="G114" s="57">
        <v>0.97262934840190718</v>
      </c>
      <c r="H114" s="57">
        <v>7.5156064118130415</v>
      </c>
    </row>
    <row r="115" spans="1:8">
      <c r="A115" s="56" t="s">
        <v>145</v>
      </c>
      <c r="B115" s="57">
        <v>68</v>
      </c>
      <c r="C115" s="57">
        <v>26.586153316523536</v>
      </c>
      <c r="D115" s="57">
        <v>1.0111477933883073</v>
      </c>
      <c r="E115" s="57">
        <v>36.912902455805337</v>
      </c>
      <c r="F115" s="57">
        <v>35.962436259315943</v>
      </c>
      <c r="G115" s="57">
        <v>0.92601850498773253</v>
      </c>
      <c r="H115" s="57">
        <v>6.8424647823789462</v>
      </c>
    </row>
    <row r="116" spans="1:8">
      <c r="A116" s="56" t="s">
        <v>116</v>
      </c>
      <c r="B116" s="57">
        <v>60.9</v>
      </c>
      <c r="C116" s="57">
        <v>21.98890942698706</v>
      </c>
      <c r="D116" s="57">
        <v>7.9429028815368206</v>
      </c>
      <c r="E116" s="57">
        <v>40.881648298993774</v>
      </c>
      <c r="F116" s="57">
        <v>36.28333898645328</v>
      </c>
      <c r="G116" s="57">
        <v>4.750697410409586</v>
      </c>
      <c r="H116" s="57">
        <v>8.4526814851302259</v>
      </c>
    </row>
    <row r="117" spans="1:8">
      <c r="A117" s="56" t="s">
        <v>88</v>
      </c>
      <c r="B117" s="57">
        <v>57.6</v>
      </c>
      <c r="C117" s="57">
        <v>44.208547628362325</v>
      </c>
      <c r="D117" s="57">
        <v>1.8336832823976867</v>
      </c>
      <c r="E117" s="57">
        <v>32.580160320641284</v>
      </c>
      <c r="F117" s="57">
        <v>31.371296652558676</v>
      </c>
      <c r="G117" s="57">
        <v>2.9349749903809159</v>
      </c>
      <c r="H117" s="57">
        <v>5.5919879695518038</v>
      </c>
    </row>
    <row r="118" spans="1:8">
      <c r="A118" s="58" t="s">
        <v>37</v>
      </c>
      <c r="B118" s="57">
        <v>52.5</v>
      </c>
      <c r="C118" s="57">
        <v>50.987587206668486</v>
      </c>
      <c r="D118" s="57">
        <v>0.69640729958906333</v>
      </c>
      <c r="E118" s="57">
        <v>33.469593901418897</v>
      </c>
      <c r="F118" s="57">
        <v>23.685106691301669</v>
      </c>
      <c r="G118" s="57">
        <v>0.53472448646886217</v>
      </c>
      <c r="H118" s="57">
        <v>6.4271085999796655</v>
      </c>
    </row>
    <row r="119" spans="1:8">
      <c r="A119" s="58" t="s">
        <v>36</v>
      </c>
      <c r="B119" s="57">
        <v>74.8</v>
      </c>
      <c r="C119" s="57">
        <v>38.127970128988458</v>
      </c>
      <c r="D119" s="57">
        <v>1.6686178637834861</v>
      </c>
      <c r="E119" s="57">
        <v>38.697092998867397</v>
      </c>
      <c r="F119" s="57">
        <v>36.889053286005932</v>
      </c>
      <c r="G119" s="57">
        <v>1.3287713133353725</v>
      </c>
      <c r="H119" s="57">
        <v>7.2615486872715183</v>
      </c>
    </row>
    <row r="120" spans="1:8">
      <c r="A120" s="58" t="s">
        <v>38</v>
      </c>
      <c r="B120" s="57">
        <v>71.8</v>
      </c>
      <c r="C120" s="57">
        <v>13.349148847497835</v>
      </c>
      <c r="D120" s="57">
        <v>4.4133279090825583</v>
      </c>
      <c r="E120" s="57">
        <v>63.001247969106878</v>
      </c>
      <c r="F120" s="57">
        <v>38.723378062292255</v>
      </c>
      <c r="G120" s="57">
        <v>1.1236954053647394</v>
      </c>
      <c r="H120" s="57">
        <v>4.2824868767857538</v>
      </c>
    </row>
    <row r="121" spans="1:8">
      <c r="A121" s="56" t="s">
        <v>146</v>
      </c>
      <c r="B121" s="57">
        <v>56.2</v>
      </c>
      <c r="C121" s="57">
        <v>43.124257108896408</v>
      </c>
      <c r="D121" s="57">
        <v>1.0434622884109985</v>
      </c>
      <c r="E121" s="57">
        <v>30.603687578529058</v>
      </c>
      <c r="F121" s="57">
        <v>40.143635281059112</v>
      </c>
      <c r="G121" s="57">
        <v>0.67186615602878585</v>
      </c>
      <c r="H121" s="57">
        <v>5.715485592749638</v>
      </c>
    </row>
    <row r="122" spans="1:8">
      <c r="A122" s="56" t="s">
        <v>117</v>
      </c>
      <c r="B122" s="57">
        <v>60.3</v>
      </c>
      <c r="C122" s="57">
        <v>30.550959338144697</v>
      </c>
      <c r="D122" s="57">
        <v>6.0653714467712394</v>
      </c>
      <c r="E122" s="57">
        <v>30.519618842040984</v>
      </c>
      <c r="F122" s="57">
        <v>30.741114798249409</v>
      </c>
      <c r="G122" s="57">
        <v>2.900701472336157</v>
      </c>
      <c r="H122" s="57">
        <v>8.8721154823625099</v>
      </c>
    </row>
    <row r="123" spans="1:8">
      <c r="A123" s="58" t="s">
        <v>39</v>
      </c>
      <c r="B123" s="57">
        <v>59.7</v>
      </c>
      <c r="C123" s="57">
        <v>53.572919595463873</v>
      </c>
      <c r="D123" s="57">
        <v>0.53768908958998662</v>
      </c>
      <c r="E123" s="57">
        <v>30.244955575853194</v>
      </c>
      <c r="F123" s="57">
        <v>33.004046990051151</v>
      </c>
      <c r="G123" s="57">
        <v>0.18900005620819516</v>
      </c>
      <c r="H123" s="57">
        <v>7.9426887572541114</v>
      </c>
    </row>
    <row r="124" spans="1:8">
      <c r="A124" s="58" t="s">
        <v>40</v>
      </c>
      <c r="B124" s="57">
        <v>52.7</v>
      </c>
      <c r="C124" s="57">
        <v>54.624603189511056</v>
      </c>
      <c r="D124" s="57">
        <v>0.41209284293806409</v>
      </c>
      <c r="E124" s="57">
        <v>33.659877703866393</v>
      </c>
      <c r="F124" s="57">
        <v>22.699674764516296</v>
      </c>
      <c r="G124" s="57">
        <v>0.34358963064114706</v>
      </c>
      <c r="H124" s="57">
        <v>6.6193716519472989</v>
      </c>
    </row>
    <row r="125" spans="1:8">
      <c r="A125" s="58" t="s">
        <v>41</v>
      </c>
      <c r="B125" s="57">
        <v>38.4</v>
      </c>
      <c r="C125" s="57">
        <v>24.297483598909249</v>
      </c>
      <c r="D125" s="57">
        <v>11.581487546324226</v>
      </c>
      <c r="E125" s="57">
        <v>39.68452096870908</v>
      </c>
      <c r="F125" s="57">
        <v>20.750066495256672</v>
      </c>
      <c r="G125" s="57">
        <v>10.123828944646393</v>
      </c>
      <c r="H125" s="57">
        <v>8.3736986301369853</v>
      </c>
    </row>
    <row r="126" spans="1:8">
      <c r="A126" s="58" t="s">
        <v>42</v>
      </c>
      <c r="B126" s="57">
        <v>65.5</v>
      </c>
      <c r="C126" s="57">
        <v>54.740195347122892</v>
      </c>
      <c r="D126" s="57">
        <v>0.53505535055350562</v>
      </c>
      <c r="E126" s="57">
        <v>24.144181061656788</v>
      </c>
      <c r="F126" s="57">
        <v>28.171712493157607</v>
      </c>
      <c r="G126" s="57">
        <v>0.28562606144820135</v>
      </c>
      <c r="H126" s="57">
        <v>7.8369995569086512</v>
      </c>
    </row>
    <row r="127" spans="1:8">
      <c r="A127" s="56" t="s">
        <v>147</v>
      </c>
      <c r="B127" s="57">
        <v>63.9</v>
      </c>
      <c r="C127" s="57">
        <v>33.438071343205614</v>
      </c>
      <c r="D127" s="57">
        <v>1.5302632909284468</v>
      </c>
      <c r="E127" s="57">
        <v>25.503412250400203</v>
      </c>
      <c r="F127" s="57">
        <v>38.27177194719269</v>
      </c>
      <c r="G127" s="57">
        <v>1.298046473876123</v>
      </c>
      <c r="H127" s="57">
        <v>8.1531487460457228</v>
      </c>
    </row>
    <row r="128" spans="1:8">
      <c r="A128" s="56" t="s">
        <v>148</v>
      </c>
      <c r="B128" s="57">
        <v>71.5</v>
      </c>
      <c r="C128" s="57">
        <v>23.050032209576983</v>
      </c>
      <c r="D128" s="57">
        <v>4.409626761475681</v>
      </c>
      <c r="E128" s="57">
        <v>44.154816275690258</v>
      </c>
      <c r="F128" s="57">
        <v>38.819479190781664</v>
      </c>
      <c r="G128" s="57">
        <v>2.4188429283009851</v>
      </c>
      <c r="H128" s="57">
        <v>7.3202784618298917</v>
      </c>
    </row>
    <row r="129" spans="1:8">
      <c r="A129" s="56" t="s">
        <v>118</v>
      </c>
      <c r="B129" s="57">
        <v>61.6</v>
      </c>
      <c r="C129" s="57">
        <v>37.144976331755451</v>
      </c>
      <c r="D129" s="57">
        <v>1.2496107131734662</v>
      </c>
      <c r="E129" s="57">
        <v>29.162875977997675</v>
      </c>
      <c r="F129" s="57">
        <v>32.788561128821812</v>
      </c>
      <c r="G129" s="57">
        <v>0.58848849252787749</v>
      </c>
      <c r="H129" s="57">
        <v>7.9265976039107411</v>
      </c>
    </row>
    <row r="130" spans="1:8">
      <c r="A130" s="56" t="s">
        <v>132</v>
      </c>
      <c r="B130" s="57">
        <v>61.3</v>
      </c>
      <c r="C130" s="57">
        <v>33.759386483463807</v>
      </c>
      <c r="D130" s="57">
        <v>7.4123388206513425</v>
      </c>
      <c r="E130" s="57">
        <v>24.70723636886779</v>
      </c>
      <c r="F130" s="57">
        <v>34.880899794961728</v>
      </c>
      <c r="G130" s="57">
        <v>3.6405830734643554</v>
      </c>
      <c r="H130" s="57">
        <v>9.4285750867444271</v>
      </c>
    </row>
    <row r="131" spans="1:8">
      <c r="A131" s="56" t="s">
        <v>119</v>
      </c>
      <c r="B131" s="57">
        <v>54.6</v>
      </c>
      <c r="C131" s="57">
        <v>33.813475411381958</v>
      </c>
      <c r="D131" s="57">
        <v>6.0391933503016926</v>
      </c>
      <c r="E131" s="57">
        <v>25.741921880765378</v>
      </c>
      <c r="F131" s="57">
        <v>31.385408127415388</v>
      </c>
      <c r="G131" s="57">
        <v>5.350065643086519</v>
      </c>
      <c r="H131" s="57">
        <v>9.5192442594584481</v>
      </c>
    </row>
    <row r="132" spans="1:8">
      <c r="A132" s="58" t="s">
        <v>43</v>
      </c>
      <c r="B132" s="57">
        <v>52.7</v>
      </c>
      <c r="C132" s="57">
        <v>19.763022738735412</v>
      </c>
      <c r="D132" s="57">
        <v>11.404385432653983</v>
      </c>
      <c r="E132" s="57">
        <v>48.141100869347248</v>
      </c>
      <c r="F132" s="57">
        <v>31.787916909576264</v>
      </c>
      <c r="G132" s="57">
        <v>3.0695590807278084</v>
      </c>
      <c r="H132" s="57">
        <v>6.1673180212752614</v>
      </c>
    </row>
    <row r="133" spans="1:8">
      <c r="A133" s="58" t="s">
        <v>44</v>
      </c>
      <c r="B133" s="57">
        <v>67.900000000000006</v>
      </c>
      <c r="C133" s="57">
        <v>44.740375611738308</v>
      </c>
      <c r="D133" s="57">
        <v>0.43951667389711896</v>
      </c>
      <c r="E133" s="57">
        <v>32.782677372647093</v>
      </c>
      <c r="F133" s="57">
        <v>38.497485950902103</v>
      </c>
      <c r="G133" s="57">
        <v>0.13679384797397218</v>
      </c>
      <c r="H133" s="57">
        <v>6.692527130846905</v>
      </c>
    </row>
    <row r="134" spans="1:8">
      <c r="A134" s="58" t="s">
        <v>45</v>
      </c>
      <c r="B134" s="57">
        <v>54.6</v>
      </c>
      <c r="C134" s="57">
        <v>52.190592284526026</v>
      </c>
      <c r="D134" s="57">
        <v>0.72024313409844709</v>
      </c>
      <c r="E134" s="57">
        <v>33.302581630646841</v>
      </c>
      <c r="F134" s="57">
        <v>20.559009737955314</v>
      </c>
      <c r="G134" s="57">
        <v>0.63594810209238284</v>
      </c>
      <c r="H134" s="57">
        <v>5.5885866891559495</v>
      </c>
    </row>
    <row r="135" spans="1:8">
      <c r="A135" s="58" t="s">
        <v>46</v>
      </c>
      <c r="B135" s="57">
        <v>65.7</v>
      </c>
      <c r="C135" s="57">
        <v>43.320248428889997</v>
      </c>
      <c r="D135" s="57">
        <v>0.96467291098163588</v>
      </c>
      <c r="E135" s="57">
        <v>34.827569465797097</v>
      </c>
      <c r="F135" s="57">
        <v>32.074336417990025</v>
      </c>
      <c r="G135" s="57">
        <v>0.36863551544232454</v>
      </c>
      <c r="H135" s="57">
        <v>6.2247408843486687</v>
      </c>
    </row>
    <row r="136" spans="1:8">
      <c r="A136" s="56" t="s">
        <v>120</v>
      </c>
      <c r="B136" s="57">
        <v>72.7</v>
      </c>
      <c r="C136" s="57">
        <v>16.01291955247736</v>
      </c>
      <c r="D136" s="57">
        <v>1.6284891389195446</v>
      </c>
      <c r="E136" s="57">
        <v>51.430800560683402</v>
      </c>
      <c r="F136" s="57">
        <v>39.238364090896319</v>
      </c>
      <c r="G136" s="57">
        <v>1.463442038144996</v>
      </c>
      <c r="H136" s="57">
        <v>7.2228748592120722</v>
      </c>
    </row>
    <row r="137" spans="1:8">
      <c r="A137" s="56" t="s">
        <v>89</v>
      </c>
      <c r="B137" s="57">
        <v>53.4</v>
      </c>
      <c r="C137" s="57">
        <v>30.507174157214497</v>
      </c>
      <c r="D137" s="57">
        <v>8.4831169155939552</v>
      </c>
      <c r="E137" s="57">
        <v>27.795926598104458</v>
      </c>
      <c r="F137" s="57">
        <v>21.930944642212246</v>
      </c>
      <c r="G137" s="57">
        <v>8.4984264561729344</v>
      </c>
      <c r="H137" s="57">
        <v>7.194685492964652</v>
      </c>
    </row>
    <row r="138" spans="1:8">
      <c r="A138" s="58" t="s">
        <v>47</v>
      </c>
      <c r="B138" s="57">
        <v>67.7</v>
      </c>
      <c r="C138" s="57">
        <v>52.197842118647145</v>
      </c>
      <c r="D138" s="57">
        <v>0.51154590907777231</v>
      </c>
      <c r="E138" s="57">
        <v>30.057831797686731</v>
      </c>
      <c r="F138" s="57">
        <v>31.564254128016916</v>
      </c>
      <c r="G138" s="57">
        <v>0.21291484894957044</v>
      </c>
      <c r="H138" s="57">
        <v>6.9126842507759898</v>
      </c>
    </row>
    <row r="139" spans="1:8">
      <c r="A139" s="59" t="s">
        <v>160</v>
      </c>
      <c r="B139" s="57">
        <v>65.3</v>
      </c>
      <c r="C139" s="57">
        <v>26.152670033712234</v>
      </c>
      <c r="D139" s="57">
        <v>3.2700205839601195</v>
      </c>
      <c r="E139" s="57">
        <v>33.518599858093729</v>
      </c>
      <c r="F139" s="57">
        <v>38.045288885748036</v>
      </c>
      <c r="G139" s="57">
        <v>1.9767195339868555</v>
      </c>
      <c r="H139" s="57">
        <v>4.7110017973701641</v>
      </c>
    </row>
    <row r="140" spans="1:8">
      <c r="A140" s="56" t="s">
        <v>149</v>
      </c>
      <c r="B140" s="57">
        <v>61.1</v>
      </c>
      <c r="C140" s="57">
        <v>28.035302465850631</v>
      </c>
      <c r="D140" s="57">
        <v>5.7781812418046368</v>
      </c>
      <c r="E140" s="57">
        <v>36.217436014625228</v>
      </c>
      <c r="F140" s="57">
        <v>29.483798882681565</v>
      </c>
      <c r="G140" s="57">
        <v>4.9169459962756052</v>
      </c>
      <c r="H140" s="57">
        <v>7.7684622461805599</v>
      </c>
    </row>
    <row r="141" spans="1:8">
      <c r="A141" s="56" t="s">
        <v>133</v>
      </c>
      <c r="B141" s="57">
        <v>61.6</v>
      </c>
      <c r="C141" s="57">
        <v>22.774365866521496</v>
      </c>
      <c r="D141" s="57">
        <v>4.469480035393544</v>
      </c>
      <c r="E141" s="57">
        <v>42.389091779919774</v>
      </c>
      <c r="F141" s="57">
        <v>33.203017335170813</v>
      </c>
      <c r="G141" s="57">
        <v>1.9322550228476101</v>
      </c>
      <c r="H141" s="57">
        <v>6.8936170212765964</v>
      </c>
    </row>
    <row r="142" spans="1:8">
      <c r="A142" s="56" t="s">
        <v>150</v>
      </c>
      <c r="B142" s="57">
        <v>64.7</v>
      </c>
      <c r="C142" s="57">
        <v>23.931043953824656</v>
      </c>
      <c r="D142" s="57">
        <v>4.627647156911789</v>
      </c>
      <c r="E142" s="57">
        <v>36.940878028577345</v>
      </c>
      <c r="F142" s="57">
        <v>35.116568661362848</v>
      </c>
      <c r="G142" s="57">
        <v>6.1120719474230363</v>
      </c>
      <c r="H142" s="57">
        <v>8.9941939297013516</v>
      </c>
    </row>
    <row r="143" spans="1:8">
      <c r="A143" s="58" t="s">
        <v>48</v>
      </c>
      <c r="B143" s="57">
        <v>83.7</v>
      </c>
      <c r="C143" s="57">
        <v>11.213528139198999</v>
      </c>
      <c r="D143" s="57">
        <v>7.2990500028443028</v>
      </c>
      <c r="E143" s="57">
        <v>55.251969431878955</v>
      </c>
      <c r="F143" s="57">
        <v>52.71535968814981</v>
      </c>
      <c r="G143" s="57">
        <v>1.6943228336660763</v>
      </c>
      <c r="H143" s="57">
        <v>6.0839774388970129</v>
      </c>
    </row>
    <row r="144" spans="1:8">
      <c r="A144" s="56" t="s">
        <v>151</v>
      </c>
      <c r="B144" s="57">
        <v>61.6</v>
      </c>
      <c r="C144" s="57">
        <v>23.981029167654729</v>
      </c>
      <c r="D144" s="57">
        <v>3.3619955664306698</v>
      </c>
      <c r="E144" s="57">
        <v>44.326184886745764</v>
      </c>
      <c r="F144" s="57">
        <v>33.404806504324256</v>
      </c>
      <c r="G144" s="57">
        <v>1.9847754174803716</v>
      </c>
      <c r="H144" s="57">
        <v>7.5699341116633914</v>
      </c>
    </row>
    <row r="145" spans="1:8">
      <c r="A145" s="56" t="s">
        <v>134</v>
      </c>
      <c r="B145" s="57">
        <v>61</v>
      </c>
      <c r="C145" s="57">
        <v>37.369137482984776</v>
      </c>
      <c r="D145" s="57">
        <v>2.6708577355578886</v>
      </c>
      <c r="E145" s="57">
        <v>23.152560320701916</v>
      </c>
      <c r="F145" s="57">
        <v>42.094983823026539</v>
      </c>
      <c r="G145" s="57">
        <v>1.6834574006365572</v>
      </c>
      <c r="H145" s="57">
        <v>9.9836880949834192</v>
      </c>
    </row>
    <row r="146" spans="1:8">
      <c r="A146" s="56" t="s">
        <v>90</v>
      </c>
      <c r="B146" s="57">
        <v>61</v>
      </c>
      <c r="C146" s="57">
        <v>41.185594889430874</v>
      </c>
      <c r="D146" s="57">
        <v>0.54785639030715616</v>
      </c>
      <c r="E146" s="57">
        <v>33.779675611084755</v>
      </c>
      <c r="F146" s="57">
        <v>35.726577518110922</v>
      </c>
      <c r="G146" s="57">
        <v>0.20062622243488043</v>
      </c>
      <c r="H146" s="57">
        <v>5.196081643350916</v>
      </c>
    </row>
    <row r="147" spans="1:8">
      <c r="A147" s="58" t="s">
        <v>49</v>
      </c>
      <c r="B147" s="57">
        <v>75</v>
      </c>
      <c r="C147" s="57">
        <v>17.456052257778502</v>
      </c>
      <c r="D147" s="57">
        <v>1.753246284547036</v>
      </c>
      <c r="E147" s="57">
        <v>56.69255127649231</v>
      </c>
      <c r="F147" s="57">
        <v>39.817642865183295</v>
      </c>
      <c r="G147" s="57">
        <v>0.46902555251210082</v>
      </c>
      <c r="H147" s="57">
        <v>3.6276327084084943</v>
      </c>
    </row>
    <row r="148" spans="1:8">
      <c r="A148" s="58" t="s">
        <v>50</v>
      </c>
      <c r="B148" s="57">
        <v>30.4</v>
      </c>
      <c r="C148" s="57">
        <v>30.530325907686588</v>
      </c>
      <c r="D148" s="57">
        <v>15.157267141205816</v>
      </c>
      <c r="E148" s="57">
        <v>30.335609472613683</v>
      </c>
      <c r="F148" s="57">
        <v>17.195240028734734</v>
      </c>
      <c r="G148" s="57">
        <v>25.550801136896023</v>
      </c>
      <c r="H148" s="57">
        <v>8.5705770302315631</v>
      </c>
    </row>
    <row r="149" spans="1:8">
      <c r="A149" s="58" t="s">
        <v>51</v>
      </c>
      <c r="B149" s="57">
        <v>80.8</v>
      </c>
      <c r="C149" s="57">
        <v>12.062598266847051</v>
      </c>
      <c r="D149" s="57">
        <v>1.6619553932081879</v>
      </c>
      <c r="E149" s="57">
        <v>62.664737195720711</v>
      </c>
      <c r="F149" s="57">
        <v>38.939436005235393</v>
      </c>
      <c r="G149" s="57">
        <v>0.45294094316424066</v>
      </c>
      <c r="H149" s="57">
        <v>3.6821966038704628</v>
      </c>
    </row>
    <row r="150" spans="1:8">
      <c r="A150" s="58" t="s">
        <v>52</v>
      </c>
      <c r="B150" s="57">
        <v>36.299999999999997</v>
      </c>
      <c r="C150" s="57">
        <v>37.232247924227089</v>
      </c>
      <c r="D150" s="57">
        <v>9.8653897711189664</v>
      </c>
      <c r="E150" s="57">
        <v>26.121291001886487</v>
      </c>
      <c r="F150" s="57">
        <v>12.337446242064305</v>
      </c>
      <c r="G150" s="57">
        <v>13.926505222199467</v>
      </c>
      <c r="H150" s="57">
        <v>7.8898600249720703</v>
      </c>
    </row>
    <row r="151" spans="1:8">
      <c r="A151" s="58" t="s">
        <v>53</v>
      </c>
      <c r="B151" s="57">
        <v>62.3</v>
      </c>
      <c r="C151" s="57">
        <v>51.169263562136116</v>
      </c>
      <c r="D151" s="57">
        <v>1.7004149205713617</v>
      </c>
      <c r="E151" s="57">
        <v>26.444454965831792</v>
      </c>
      <c r="F151" s="57">
        <v>27.4223399105948</v>
      </c>
      <c r="G151" s="57">
        <v>1.3567381338800149</v>
      </c>
      <c r="H151" s="57">
        <v>6.347890580690196</v>
      </c>
    </row>
    <row r="152" spans="1:8">
      <c r="A152" s="56" t="s">
        <v>121</v>
      </c>
      <c r="B152" s="57">
        <v>55.6</v>
      </c>
      <c r="C152" s="57">
        <v>47.654094696580032</v>
      </c>
      <c r="D152" s="57">
        <v>0.31936187598863491</v>
      </c>
      <c r="E152" s="57">
        <v>28.455113222728841</v>
      </c>
      <c r="F152" s="57">
        <v>36.052922578535053</v>
      </c>
      <c r="G152" s="57">
        <v>8.6439173298861499E-2</v>
      </c>
      <c r="H152" s="57">
        <v>9.1145744134269577</v>
      </c>
    </row>
    <row r="153" spans="1:8">
      <c r="A153" s="56" t="s">
        <v>91</v>
      </c>
      <c r="B153" s="57">
        <v>70</v>
      </c>
      <c r="C153" s="57">
        <v>22.91433146517214</v>
      </c>
      <c r="D153" s="57">
        <v>6.6217775102818734</v>
      </c>
      <c r="E153" s="57">
        <v>44.321027986496787</v>
      </c>
      <c r="F153" s="57">
        <v>36.078922440081492</v>
      </c>
      <c r="G153" s="57">
        <v>10.413557738473717</v>
      </c>
      <c r="H153" s="57">
        <v>6.7999290056351773</v>
      </c>
    </row>
    <row r="154" spans="1:8">
      <c r="A154" s="56" t="s">
        <v>122</v>
      </c>
      <c r="B154" s="57">
        <v>56.8</v>
      </c>
      <c r="C154" s="57">
        <v>42.703364242196848</v>
      </c>
      <c r="D154" s="57">
        <v>0.91392603383587812</v>
      </c>
      <c r="E154" s="57">
        <v>27.421535629009526</v>
      </c>
      <c r="F154" s="57">
        <v>32.048300727497711</v>
      </c>
      <c r="G154" s="57">
        <v>0.44090770095079612</v>
      </c>
      <c r="H154" s="57">
        <v>6.4686958018349605</v>
      </c>
    </row>
    <row r="156" spans="1:8">
      <c r="A156" s="63"/>
      <c r="B156" s="64"/>
      <c r="C156" s="65"/>
      <c r="D156" s="65"/>
      <c r="E156" s="65"/>
      <c r="F156" s="65"/>
      <c r="G156" s="65"/>
      <c r="H156" s="65"/>
    </row>
    <row r="158" spans="1:8">
      <c r="A158" s="50"/>
      <c r="C158" s="65"/>
      <c r="D158" s="65"/>
      <c r="E158" s="65"/>
      <c r="F158" s="65"/>
      <c r="G158" s="65"/>
      <c r="H158" s="65"/>
    </row>
    <row r="159" spans="1:8">
      <c r="A159" s="50"/>
      <c r="D159" s="65"/>
      <c r="E159" s="65"/>
      <c r="F159" s="65"/>
      <c r="G159" s="65"/>
      <c r="H159" s="65"/>
    </row>
    <row r="160" spans="1:8">
      <c r="A160" s="50"/>
      <c r="C160" s="65"/>
      <c r="E160" s="65"/>
      <c r="F160" s="65"/>
      <c r="G160" s="65"/>
      <c r="H160" s="65"/>
    </row>
    <row r="161" spans="1:8">
      <c r="A161" s="50"/>
      <c r="C161" s="65"/>
      <c r="D161" s="65"/>
      <c r="E161" s="65"/>
      <c r="F161" s="65"/>
      <c r="G161" s="65"/>
      <c r="H161" s="65"/>
    </row>
    <row r="162" spans="1:8">
      <c r="A162" s="50"/>
      <c r="C162" s="65"/>
      <c r="D162" s="65"/>
      <c r="F162" s="65"/>
      <c r="G162" s="65"/>
      <c r="H162" s="65"/>
    </row>
    <row r="163" spans="1:8">
      <c r="A163" s="50"/>
      <c r="C163" s="65"/>
      <c r="D163" s="65"/>
      <c r="E163" s="65"/>
      <c r="F163" s="65"/>
      <c r="G163" s="65"/>
      <c r="H163" s="65"/>
    </row>
    <row r="164" spans="1:8">
      <c r="A164" s="50"/>
      <c r="C164" s="65"/>
      <c r="D164" s="65"/>
      <c r="E164" s="65"/>
      <c r="G164" s="65"/>
      <c r="H164" s="65"/>
    </row>
    <row r="165" spans="1:8">
      <c r="A165" s="50"/>
      <c r="C165" s="65"/>
      <c r="D165" s="65"/>
      <c r="E165" s="65"/>
      <c r="F165" s="65"/>
      <c r="H165" s="65"/>
    </row>
    <row r="166" spans="1:8">
      <c r="A166" s="5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workbookViewId="0">
      <selection activeCell="C57" activeCellId="1" sqref="F12 C57"/>
    </sheetView>
  </sheetViews>
  <sheetFormatPr defaultColWidth="9.1328125" defaultRowHeight="11.65"/>
  <cols>
    <col min="1" max="1" width="22.265625" style="42" customWidth="1"/>
    <col min="2" max="2" width="17.1328125" style="42" customWidth="1"/>
    <col min="3" max="9" width="14.73046875" style="42" customWidth="1"/>
    <col min="10" max="16384" width="9.1328125" style="42"/>
  </cols>
  <sheetData>
    <row r="1" spans="1:9">
      <c r="A1" s="42" t="s">
        <v>176</v>
      </c>
    </row>
    <row r="2" spans="1:9" ht="12" thickBot="1"/>
    <row r="3" spans="1:9">
      <c r="A3" s="67" t="s">
        <v>177</v>
      </c>
      <c r="B3" s="67"/>
    </row>
    <row r="4" spans="1:9">
      <c r="A4" s="41" t="s">
        <v>178</v>
      </c>
      <c r="B4" s="41">
        <v>0.88676745287393566</v>
      </c>
    </row>
    <row r="5" spans="1:9">
      <c r="A5" s="41" t="s">
        <v>179</v>
      </c>
      <c r="B5" s="41">
        <v>0.78635651547652763</v>
      </c>
    </row>
    <row r="6" spans="1:9">
      <c r="A6" s="41" t="s">
        <v>180</v>
      </c>
      <c r="B6" s="41">
        <v>0.77739245318882944</v>
      </c>
    </row>
    <row r="7" spans="1:9">
      <c r="A7" s="41" t="s">
        <v>181</v>
      </c>
      <c r="B7" s="41">
        <v>4.8020081439088367</v>
      </c>
    </row>
    <row r="8" spans="1:9" ht="12" thickBot="1">
      <c r="A8" s="68" t="s">
        <v>182</v>
      </c>
      <c r="B8" s="68">
        <v>150</v>
      </c>
    </row>
    <row r="10" spans="1:9" ht="12" thickBot="1">
      <c r="A10" s="42" t="s">
        <v>183</v>
      </c>
    </row>
    <row r="11" spans="1:9">
      <c r="A11" s="69"/>
      <c r="B11" s="69" t="s">
        <v>187</v>
      </c>
      <c r="C11" s="69" t="s">
        <v>188</v>
      </c>
      <c r="D11" s="69" t="s">
        <v>189</v>
      </c>
      <c r="E11" s="69" t="s">
        <v>190</v>
      </c>
      <c r="F11" s="69" t="s">
        <v>191</v>
      </c>
    </row>
    <row r="12" spans="1:9">
      <c r="A12" s="41" t="s">
        <v>184</v>
      </c>
      <c r="B12" s="41">
        <v>6</v>
      </c>
      <c r="C12" s="41">
        <v>12137.008576707482</v>
      </c>
      <c r="D12" s="41">
        <v>2022.8347627845803</v>
      </c>
      <c r="E12" s="41">
        <v>87.723231972148028</v>
      </c>
      <c r="F12" s="41">
        <v>1.9629049392030967E-45</v>
      </c>
    </row>
    <row r="13" spans="1:9">
      <c r="A13" s="41" t="s">
        <v>185</v>
      </c>
      <c r="B13" s="41">
        <v>143</v>
      </c>
      <c r="C13" s="41">
        <v>3297.4773566258509</v>
      </c>
      <c r="D13" s="41">
        <v>23.059282214166789</v>
      </c>
      <c r="E13" s="41"/>
      <c r="F13" s="41"/>
    </row>
    <row r="14" spans="1:9" ht="12" thickBot="1">
      <c r="A14" s="68" t="s">
        <v>4</v>
      </c>
      <c r="B14" s="68">
        <v>149</v>
      </c>
      <c r="C14" s="68">
        <v>15434.485933333333</v>
      </c>
      <c r="D14" s="68"/>
      <c r="E14" s="68"/>
      <c r="F14" s="68"/>
    </row>
    <row r="15" spans="1:9" ht="12" thickBot="1"/>
    <row r="16" spans="1:9">
      <c r="A16" s="69"/>
      <c r="B16" s="69" t="s">
        <v>192</v>
      </c>
      <c r="C16" s="69" t="s">
        <v>181</v>
      </c>
      <c r="D16" s="69" t="s">
        <v>193</v>
      </c>
      <c r="E16" s="69" t="s">
        <v>194</v>
      </c>
      <c r="F16" s="69" t="s">
        <v>195</v>
      </c>
      <c r="G16" s="69" t="s">
        <v>196</v>
      </c>
      <c r="H16" s="69" t="s">
        <v>197</v>
      </c>
      <c r="I16" s="69" t="s">
        <v>198</v>
      </c>
    </row>
    <row r="17" spans="1:9">
      <c r="A17" s="41" t="s">
        <v>186</v>
      </c>
      <c r="B17" s="41">
        <v>45.42010157177598</v>
      </c>
      <c r="C17" s="41">
        <v>6.5590451590570424</v>
      </c>
      <c r="D17" s="41">
        <v>6.9248039112915292</v>
      </c>
      <c r="E17" s="41">
        <v>1.3656738304560182E-10</v>
      </c>
      <c r="F17" s="41">
        <v>32.454888384530669</v>
      </c>
      <c r="G17" s="41">
        <v>58.385314759021291</v>
      </c>
      <c r="H17" s="41">
        <v>32.454888384530669</v>
      </c>
      <c r="I17" s="41">
        <v>58.385314759021291</v>
      </c>
    </row>
    <row r="18" spans="1:9">
      <c r="A18" s="41" t="s">
        <v>166</v>
      </c>
      <c r="B18" s="41">
        <v>-0.22998991801549795</v>
      </c>
      <c r="C18" s="41">
        <v>6.892647606481983E-2</v>
      </c>
      <c r="D18" s="41">
        <v>-3.3367427314753599</v>
      </c>
      <c r="E18" s="41">
        <v>1.0803758129094335E-3</v>
      </c>
      <c r="F18" s="41">
        <v>-0.36623634333427485</v>
      </c>
      <c r="G18" s="41">
        <v>-9.3743492696721054E-2</v>
      </c>
      <c r="H18" s="41">
        <v>-0.36623634333427485</v>
      </c>
      <c r="I18" s="41">
        <v>-9.3743492696721054E-2</v>
      </c>
    </row>
    <row r="19" spans="1:9">
      <c r="A19" s="41" t="s">
        <v>167</v>
      </c>
      <c r="B19" s="41">
        <v>-0.83714045141995508</v>
      </c>
      <c r="C19" s="41">
        <v>0.19723831840022643</v>
      </c>
      <c r="D19" s="41">
        <v>-4.2443094131499857</v>
      </c>
      <c r="E19" s="41">
        <v>3.9236136930927136E-5</v>
      </c>
      <c r="F19" s="41">
        <v>-1.227019890383956</v>
      </c>
      <c r="G19" s="41">
        <v>-0.44726101245595423</v>
      </c>
      <c r="H19" s="41">
        <v>-1.227019890383956</v>
      </c>
      <c r="I19" s="41">
        <v>-0.44726101245595423</v>
      </c>
    </row>
    <row r="20" spans="1:9">
      <c r="A20" s="41" t="s">
        <v>172</v>
      </c>
      <c r="B20" s="41">
        <v>0.17871247909572663</v>
      </c>
      <c r="C20" s="41">
        <v>7.7732991726413958E-2</v>
      </c>
      <c r="D20" s="41">
        <v>2.2990557178696553</v>
      </c>
      <c r="E20" s="41">
        <v>2.2950438520326685E-2</v>
      </c>
      <c r="F20" s="41">
        <v>2.5058283252345298E-2</v>
      </c>
      <c r="G20" s="41">
        <v>0.33236667493910799</v>
      </c>
      <c r="H20" s="41">
        <v>2.5058283252345298E-2</v>
      </c>
      <c r="I20" s="41">
        <v>0.33236667493910799</v>
      </c>
    </row>
    <row r="21" spans="1:9">
      <c r="A21" s="41" t="s">
        <v>169</v>
      </c>
      <c r="B21" s="41">
        <v>0.61443338879227238</v>
      </c>
      <c r="C21" s="41">
        <v>7.491694561725043E-2</v>
      </c>
      <c r="D21" s="41">
        <v>8.2015274879384901</v>
      </c>
      <c r="E21" s="41">
        <v>1.2403044873286013E-13</v>
      </c>
      <c r="F21" s="41">
        <v>0.46634564923407185</v>
      </c>
      <c r="G21" s="41">
        <v>0.76252112835047292</v>
      </c>
      <c r="H21" s="41">
        <v>0.46634564923407185</v>
      </c>
      <c r="I21" s="41">
        <v>0.76252112835047292</v>
      </c>
    </row>
    <row r="22" spans="1:9">
      <c r="A22" s="41" t="s">
        <v>170</v>
      </c>
      <c r="B22" s="41">
        <v>-0.24027178903459762</v>
      </c>
      <c r="C22" s="41">
        <v>0.15553143557616531</v>
      </c>
      <c r="D22" s="41">
        <v>-1.5448438969557001</v>
      </c>
      <c r="E22" s="41">
        <v>0.12459419166054264</v>
      </c>
      <c r="F22" s="41">
        <v>-0.54770955942085819</v>
      </c>
      <c r="G22" s="41">
        <v>6.7165981351662962E-2</v>
      </c>
      <c r="H22" s="41">
        <v>-0.54770955942085819</v>
      </c>
      <c r="I22" s="41">
        <v>6.7165981351662962E-2</v>
      </c>
    </row>
    <row r="23" spans="1:9" ht="12" thickBot="1">
      <c r="A23" s="68" t="s">
        <v>171</v>
      </c>
      <c r="B23" s="68">
        <v>4.960716855528792E-2</v>
      </c>
      <c r="C23" s="68">
        <v>0.34085446778284539</v>
      </c>
      <c r="D23" s="68">
        <v>0.14553768028322309</v>
      </c>
      <c r="E23" s="68">
        <v>0.88449131138764092</v>
      </c>
      <c r="F23" s="68">
        <v>-0.62415718791164654</v>
      </c>
      <c r="G23" s="68">
        <v>0.72337152502222235</v>
      </c>
      <c r="H23" s="68">
        <v>-0.62415718791164654</v>
      </c>
      <c r="I23" s="68">
        <v>0.72337152502222235</v>
      </c>
    </row>
    <row r="27" spans="1:9">
      <c r="B27" s="42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83"/>
  <sheetViews>
    <sheetView showGridLines="0" showRowColHeaders="0" tabSelected="1" topLeftCell="K1" workbookViewId="0">
      <pane ySplit="4" topLeftCell="A5" activePane="bottomLeft" state="frozen"/>
      <selection pane="bottomLeft" activeCell="K1" sqref="K1"/>
    </sheetView>
  </sheetViews>
  <sheetFormatPr defaultColWidth="9.1328125" defaultRowHeight="14.25"/>
  <cols>
    <col min="1" max="1" width="1.3984375" style="76" customWidth="1"/>
    <col min="2" max="2" width="14.59765625" style="76" customWidth="1"/>
    <col min="3" max="8" width="12" style="75" customWidth="1"/>
    <col min="9" max="9" width="12" style="76" customWidth="1"/>
    <col min="10" max="10" width="2.86328125" style="76" customWidth="1"/>
    <col min="11" max="11" width="16.86328125" style="76" customWidth="1"/>
    <col min="12" max="12" width="11.3984375" style="76" customWidth="1"/>
    <col min="13" max="21" width="9.1328125" style="76"/>
    <col min="22" max="22" width="11.265625" style="76" customWidth="1"/>
    <col min="23" max="16384" width="9.1328125" style="76"/>
  </cols>
  <sheetData>
    <row r="1" spans="2:21" ht="20.65">
      <c r="B1" s="74" t="s">
        <v>271</v>
      </c>
      <c r="K1" s="74" t="s">
        <v>278</v>
      </c>
    </row>
    <row r="2" spans="2:21">
      <c r="K2" s="77" t="s">
        <v>272</v>
      </c>
      <c r="L2" s="78" t="s">
        <v>199</v>
      </c>
      <c r="M2" s="79"/>
      <c r="N2" s="79"/>
      <c r="O2" s="79"/>
      <c r="P2" s="79"/>
      <c r="Q2" s="79"/>
      <c r="R2" s="79"/>
      <c r="S2" s="79"/>
      <c r="T2" s="79"/>
      <c r="U2" s="79"/>
    </row>
    <row r="4" spans="2:21" ht="21">
      <c r="C4" s="80" t="s">
        <v>166</v>
      </c>
      <c r="D4" s="80" t="s">
        <v>167</v>
      </c>
      <c r="E4" s="80" t="s">
        <v>172</v>
      </c>
      <c r="F4" s="80" t="s">
        <v>169</v>
      </c>
      <c r="G4" s="80" t="s">
        <v>170</v>
      </c>
      <c r="H4" s="80" t="s">
        <v>171</v>
      </c>
      <c r="I4" s="81" t="s">
        <v>270</v>
      </c>
      <c r="L4" s="81" t="s">
        <v>277</v>
      </c>
    </row>
    <row r="5" spans="2:21">
      <c r="B5" s="70" t="s">
        <v>200</v>
      </c>
      <c r="C5" s="71">
        <v>38.197005858103708</v>
      </c>
      <c r="D5" s="71">
        <v>1.0385495511353635</v>
      </c>
      <c r="E5" s="71">
        <v>33.074074074074069</v>
      </c>
      <c r="F5" s="71">
        <v>40.48035336339376</v>
      </c>
      <c r="G5" s="71">
        <v>0.15643691911291063</v>
      </c>
      <c r="H5" s="71">
        <v>3.7848256527072013</v>
      </c>
      <c r="I5" s="72">
        <f>C5*-0.23-D5*0.84+E5*0.18+F5*0.61-G5*0.24+H5*0.05+45</f>
        <v>66.140352336734225</v>
      </c>
      <c r="K5" s="70" t="s">
        <v>222</v>
      </c>
      <c r="L5" s="71">
        <v>34.863475686546082</v>
      </c>
    </row>
    <row r="6" spans="2:21">
      <c r="B6" s="70" t="s">
        <v>201</v>
      </c>
      <c r="C6" s="71">
        <v>41.794150042834417</v>
      </c>
      <c r="D6" s="71">
        <v>0.73971792089949695</v>
      </c>
      <c r="E6" s="71">
        <v>32.071799307958479</v>
      </c>
      <c r="F6" s="71">
        <v>38.813905930470348</v>
      </c>
      <c r="G6" s="71">
        <v>0.5112474437627812</v>
      </c>
      <c r="H6" s="71">
        <v>5.1731078904991952</v>
      </c>
      <c r="I6" s="72">
        <f t="shared" ref="I6:I69" si="0">C6*-0.23-D6*0.84+E6*0.18+F6*0.61-G6*0.24+H6*0.05+45</f>
        <v>64.35134493763384</v>
      </c>
      <c r="K6" s="70" t="s">
        <v>208</v>
      </c>
      <c r="L6" s="71">
        <v>40.059417146373235</v>
      </c>
    </row>
    <row r="7" spans="2:21">
      <c r="B7" s="70" t="s">
        <v>56</v>
      </c>
      <c r="C7" s="71">
        <v>34.202647861087087</v>
      </c>
      <c r="D7" s="71">
        <v>0.74170801775920603</v>
      </c>
      <c r="E7" s="71">
        <v>33.1333924067889</v>
      </c>
      <c r="F7" s="71">
        <v>41.141985657577365</v>
      </c>
      <c r="G7" s="71">
        <v>0.45969303321687777</v>
      </c>
      <c r="H7" s="71">
        <v>7.087350398936171</v>
      </c>
      <c r="I7" s="72">
        <f t="shared" si="0"/>
        <v>67.815019333351188</v>
      </c>
      <c r="K7" s="70" t="s">
        <v>26</v>
      </c>
      <c r="L7" s="71">
        <v>42.028552994759096</v>
      </c>
    </row>
    <row r="8" spans="2:21">
      <c r="B8" s="70" t="s">
        <v>202</v>
      </c>
      <c r="C8" s="71">
        <v>23.242335782033596</v>
      </c>
      <c r="D8" s="71">
        <v>3.1677317391603106</v>
      </c>
      <c r="E8" s="71">
        <v>44.440998070030332</v>
      </c>
      <c r="F8" s="71">
        <v>38.314498247621771</v>
      </c>
      <c r="G8" s="71">
        <v>2.4291896144767899</v>
      </c>
      <c r="H8" s="71">
        <v>5.5015558335739261</v>
      </c>
      <c r="I8" s="72">
        <f t="shared" si="0"/>
        <v>68.056663977096619</v>
      </c>
      <c r="K8" s="70" t="s">
        <v>264</v>
      </c>
      <c r="L8" s="71">
        <v>48.061164734179229</v>
      </c>
    </row>
    <row r="9" spans="2:21">
      <c r="B9" s="70" t="s">
        <v>203</v>
      </c>
      <c r="C9" s="71">
        <v>41.147895660693145</v>
      </c>
      <c r="D9" s="71">
        <v>0.69248441089596324</v>
      </c>
      <c r="E9" s="71">
        <v>30.21179907490059</v>
      </c>
      <c r="F9" s="71">
        <v>44.063252909837459</v>
      </c>
      <c r="G9" s="71">
        <v>0.15270284027282907</v>
      </c>
      <c r="H9" s="71">
        <v>6.3890132855650092</v>
      </c>
      <c r="I9" s="72">
        <f t="shared" si="0"/>
        <v>67.553807183983693</v>
      </c>
      <c r="K9" s="70" t="s">
        <v>61</v>
      </c>
      <c r="L9" s="71">
        <v>52.505854088370427</v>
      </c>
    </row>
    <row r="10" spans="2:21">
      <c r="B10" s="70" t="s">
        <v>204</v>
      </c>
      <c r="C10" s="71">
        <v>39.788989281104435</v>
      </c>
      <c r="D10" s="71">
        <v>0.54001631069673117</v>
      </c>
      <c r="E10" s="71">
        <v>32.316227461858531</v>
      </c>
      <c r="F10" s="71">
        <v>39.269134899037248</v>
      </c>
      <c r="G10" s="71">
        <v>0.18980539230259097</v>
      </c>
      <c r="H10" s="71">
        <v>5.5027113521201887</v>
      </c>
      <c r="I10" s="72">
        <f t="shared" si="0"/>
        <v>65.395594269361368</v>
      </c>
      <c r="K10" s="70" t="s">
        <v>266</v>
      </c>
      <c r="L10" s="71">
        <v>53.099698708684343</v>
      </c>
    </row>
    <row r="11" spans="2:21">
      <c r="B11" s="70" t="s">
        <v>205</v>
      </c>
      <c r="C11" s="71">
        <v>16.601932485656267</v>
      </c>
      <c r="D11" s="71">
        <v>1.8513698184421161</v>
      </c>
      <c r="E11" s="71">
        <v>56.946406498322446</v>
      </c>
      <c r="F11" s="71">
        <v>39.808881139466948</v>
      </c>
      <c r="G11" s="71">
        <v>0.49704490387445938</v>
      </c>
      <c r="H11" s="71">
        <v>4.596556730968679</v>
      </c>
      <c r="I11" s="72">
        <f t="shared" si="0"/>
        <v>74.270712605199122</v>
      </c>
      <c r="K11" s="70" t="s">
        <v>236</v>
      </c>
      <c r="L11" s="71">
        <v>53.221980344945464</v>
      </c>
    </row>
    <row r="12" spans="2:21">
      <c r="B12" s="70" t="s">
        <v>206</v>
      </c>
      <c r="C12" s="71">
        <v>41.342722098967876</v>
      </c>
      <c r="D12" s="71">
        <v>0.37623451951716569</v>
      </c>
      <c r="E12" s="71">
        <v>31.737173717371736</v>
      </c>
      <c r="F12" s="71">
        <v>35.541535226077812</v>
      </c>
      <c r="G12" s="71">
        <v>0.23457089703146486</v>
      </c>
      <c r="H12" s="71">
        <v>5.352065562803145</v>
      </c>
      <c r="I12" s="72">
        <f t="shared" si="0"/>
        <v>62.779470940729951</v>
      </c>
      <c r="K12" s="70" t="s">
        <v>128</v>
      </c>
      <c r="L12" s="71">
        <v>55.092962277289033</v>
      </c>
    </row>
    <row r="13" spans="2:21">
      <c r="B13" s="70" t="s">
        <v>207</v>
      </c>
      <c r="C13" s="71">
        <v>12.793199913922962</v>
      </c>
      <c r="D13" s="71">
        <v>4.2577069448711278</v>
      </c>
      <c r="E13" s="71">
        <v>59.078329626884106</v>
      </c>
      <c r="F13" s="71">
        <v>40.76959364721607</v>
      </c>
      <c r="G13" s="71">
        <v>1.2108028776224233</v>
      </c>
      <c r="H13" s="71">
        <v>5.5544074762921634</v>
      </c>
      <c r="I13" s="72">
        <f t="shared" si="0"/>
        <v>73.971769326932133</v>
      </c>
      <c r="K13" s="70" t="s">
        <v>224</v>
      </c>
      <c r="L13" s="71">
        <v>55.85856378821012</v>
      </c>
    </row>
    <row r="14" spans="2:21">
      <c r="B14" s="70" t="s">
        <v>208</v>
      </c>
      <c r="C14" s="71">
        <v>32.755802324378386</v>
      </c>
      <c r="D14" s="71">
        <v>14.252104527132634</v>
      </c>
      <c r="E14" s="71">
        <v>23.386208133664763</v>
      </c>
      <c r="F14" s="71">
        <v>18.638188914205788</v>
      </c>
      <c r="G14" s="71">
        <v>6.3849346899181096</v>
      </c>
      <c r="H14" s="71">
        <v>10.371822152536678</v>
      </c>
      <c r="I14" s="72">
        <f t="shared" si="0"/>
        <v>40.059417146373235</v>
      </c>
      <c r="K14" s="70" t="s">
        <v>257</v>
      </c>
      <c r="L14" s="71">
        <v>56.773899261262464</v>
      </c>
    </row>
    <row r="15" spans="2:21">
      <c r="B15" s="70" t="s">
        <v>209</v>
      </c>
      <c r="C15" s="71">
        <v>44.942579505300351</v>
      </c>
      <c r="D15" s="71">
        <v>0.31931878658861096</v>
      </c>
      <c r="E15" s="71">
        <v>44.566993464052288</v>
      </c>
      <c r="F15" s="71">
        <v>26.949582879941964</v>
      </c>
      <c r="G15" s="71">
        <v>0</v>
      </c>
      <c r="H15" s="71">
        <v>4.2052469135802468</v>
      </c>
      <c r="I15" s="72">
        <f t="shared" si="0"/>
        <v>59.066545659019511</v>
      </c>
      <c r="K15" s="70" t="s">
        <v>238</v>
      </c>
      <c r="L15" s="71">
        <v>57.009723759364853</v>
      </c>
    </row>
    <row r="16" spans="2:21">
      <c r="B16" s="70" t="s">
        <v>210</v>
      </c>
      <c r="C16" s="71">
        <v>45.94754340598449</v>
      </c>
      <c r="D16" s="71">
        <v>0.3810354857475276</v>
      </c>
      <c r="E16" s="71">
        <v>31.46732900267482</v>
      </c>
      <c r="F16" s="71">
        <v>32.537928562895715</v>
      </c>
      <c r="G16" s="71">
        <v>0.24787958427905868</v>
      </c>
      <c r="H16" s="71">
        <v>4.8959389349394717</v>
      </c>
      <c r="I16" s="72">
        <f t="shared" si="0"/>
        <v>59.80955669896349</v>
      </c>
      <c r="K16" s="70" t="s">
        <v>217</v>
      </c>
      <c r="L16" s="71">
        <v>58.822133161661924</v>
      </c>
    </row>
    <row r="17" spans="2:12">
      <c r="B17" s="70" t="s">
        <v>211</v>
      </c>
      <c r="C17" s="71">
        <v>34.984700350772449</v>
      </c>
      <c r="D17" s="71">
        <v>1.3476149799937058</v>
      </c>
      <c r="E17" s="71">
        <v>26.758876307998282</v>
      </c>
      <c r="F17" s="71">
        <v>40.217024298804269</v>
      </c>
      <c r="G17" s="71">
        <v>1.101421602300644</v>
      </c>
      <c r="H17" s="71">
        <v>5.4579871700494271</v>
      </c>
      <c r="I17" s="72">
        <f t="shared" si="0"/>
        <v>65.179063067788235</v>
      </c>
      <c r="K17" s="70" t="s">
        <v>209</v>
      </c>
      <c r="L17" s="71">
        <v>59.066545659019511</v>
      </c>
    </row>
    <row r="18" spans="2:12">
      <c r="B18" s="70" t="s">
        <v>61</v>
      </c>
      <c r="C18" s="71">
        <v>30.709482474962581</v>
      </c>
      <c r="D18" s="71">
        <v>5.7360986507643323</v>
      </c>
      <c r="E18" s="71">
        <v>25.727381426863293</v>
      </c>
      <c r="F18" s="71">
        <v>26.776202483813066</v>
      </c>
      <c r="G18" s="71">
        <v>8.0662156368313571</v>
      </c>
      <c r="H18" s="71">
        <v>7.1767501026403817</v>
      </c>
      <c r="I18" s="72">
        <f t="shared" si="0"/>
        <v>52.505854088370427</v>
      </c>
      <c r="K18" s="70" t="s">
        <v>269</v>
      </c>
      <c r="L18" s="71">
        <v>59.760412422788519</v>
      </c>
    </row>
    <row r="19" spans="2:12">
      <c r="B19" s="70" t="s">
        <v>212</v>
      </c>
      <c r="C19" s="71">
        <v>49.979641693811075</v>
      </c>
      <c r="D19" s="71">
        <v>0.33008747318039278</v>
      </c>
      <c r="E19" s="71">
        <v>24</v>
      </c>
      <c r="F19" s="71">
        <v>38.014917782675028</v>
      </c>
      <c r="G19" s="71">
        <v>0.15256823190371249</v>
      </c>
      <c r="H19" s="71">
        <v>8.8204483553320756</v>
      </c>
      <c r="I19" s="72">
        <f t="shared" si="0"/>
        <v>61.1409148224934</v>
      </c>
      <c r="K19" s="70" t="s">
        <v>210</v>
      </c>
      <c r="L19" s="71">
        <v>59.80955669896349</v>
      </c>
    </row>
    <row r="20" spans="2:12">
      <c r="B20" s="70" t="s">
        <v>213</v>
      </c>
      <c r="C20" s="71">
        <v>40.905280804694051</v>
      </c>
      <c r="D20" s="71">
        <v>0.70516096065406231</v>
      </c>
      <c r="E20" s="71">
        <v>29.909333333333333</v>
      </c>
      <c r="F20" s="71">
        <v>39.169359538062196</v>
      </c>
      <c r="G20" s="71">
        <v>0.6198018752979817</v>
      </c>
      <c r="H20" s="71">
        <v>4.0032186682760003</v>
      </c>
      <c r="I20" s="72">
        <f t="shared" si="0"/>
        <v>64.327848009531181</v>
      </c>
      <c r="K20" s="70" t="s">
        <v>240</v>
      </c>
      <c r="L20" s="71">
        <v>60.680787288602133</v>
      </c>
    </row>
    <row r="21" spans="2:12">
      <c r="B21" s="70" t="s">
        <v>63</v>
      </c>
      <c r="C21" s="71">
        <v>42.764060356652948</v>
      </c>
      <c r="D21" s="71">
        <v>0.13486176668914363</v>
      </c>
      <c r="E21" s="71">
        <v>40.398576512455513</v>
      </c>
      <c r="F21" s="71">
        <v>32.569126024732526</v>
      </c>
      <c r="G21" s="71">
        <v>0.11810476587466999</v>
      </c>
      <c r="H21" s="71">
        <v>3.9163090128755367</v>
      </c>
      <c r="I21" s="72">
        <f t="shared" si="0"/>
        <v>62.357363188113631</v>
      </c>
      <c r="K21" s="70" t="s">
        <v>212</v>
      </c>
      <c r="L21" s="71">
        <v>61.1409148224934</v>
      </c>
    </row>
    <row r="22" spans="2:12">
      <c r="B22" s="70" t="s">
        <v>214</v>
      </c>
      <c r="C22" s="71">
        <v>23.314716658959124</v>
      </c>
      <c r="D22" s="71">
        <v>7.8718799806986501</v>
      </c>
      <c r="E22" s="71">
        <v>43.889884911225494</v>
      </c>
      <c r="F22" s="71">
        <v>39.640028470613174</v>
      </c>
      <c r="G22" s="71">
        <v>5.0300607272121516</v>
      </c>
      <c r="H22" s="71">
        <v>7.1793517723942175</v>
      </c>
      <c r="I22" s="72">
        <f t="shared" si="0"/>
        <v>64.25758564983596</v>
      </c>
      <c r="K22" s="70" t="s">
        <v>237</v>
      </c>
      <c r="L22" s="71">
        <v>61.191170483983001</v>
      </c>
    </row>
    <row r="23" spans="2:12">
      <c r="B23" s="70" t="s">
        <v>215</v>
      </c>
      <c r="C23" s="71">
        <v>43.911228565422384</v>
      </c>
      <c r="D23" s="71">
        <v>0.47276165539311948</v>
      </c>
      <c r="E23" s="71">
        <v>30.341854756630543</v>
      </c>
      <c r="F23" s="71">
        <v>41.834862385321102</v>
      </c>
      <c r="G23" s="71">
        <v>0.10054040467512883</v>
      </c>
      <c r="H23" s="71">
        <v>6.3560255562899322</v>
      </c>
      <c r="I23" s="72">
        <f t="shared" si="0"/>
        <v>65.777769131354461</v>
      </c>
      <c r="K23" s="70" t="s">
        <v>265</v>
      </c>
      <c r="L23" s="71">
        <v>61.31365661909674</v>
      </c>
    </row>
    <row r="24" spans="2:12">
      <c r="B24" s="70" t="s">
        <v>216</v>
      </c>
      <c r="C24" s="71">
        <v>33.160054994129275</v>
      </c>
      <c r="D24" s="71">
        <v>1.443204087623672</v>
      </c>
      <c r="E24" s="71">
        <v>27.799785094542361</v>
      </c>
      <c r="F24" s="71">
        <v>43.77374698516536</v>
      </c>
      <c r="G24" s="71">
        <v>0.74420986553011526</v>
      </c>
      <c r="H24" s="71">
        <v>6.4377619075724493</v>
      </c>
      <c r="I24" s="72">
        <f t="shared" si="0"/>
        <v>68.010120623366277</v>
      </c>
      <c r="K24" s="70" t="s">
        <v>226</v>
      </c>
      <c r="L24" s="71">
        <v>61.405032233505651</v>
      </c>
    </row>
    <row r="25" spans="2:12">
      <c r="B25" s="70" t="s">
        <v>217</v>
      </c>
      <c r="C25" s="71">
        <v>50.278199291856353</v>
      </c>
      <c r="D25" s="71">
        <v>0.28481334553961957</v>
      </c>
      <c r="E25" s="71">
        <v>36.55839668279198</v>
      </c>
      <c r="F25" s="71">
        <v>30.856067732831612</v>
      </c>
      <c r="G25" s="71">
        <v>4.1810389881885651E-2</v>
      </c>
      <c r="H25" s="71">
        <v>4.6536796536796539</v>
      </c>
      <c r="I25" s="72">
        <f t="shared" si="0"/>
        <v>58.822133161661924</v>
      </c>
      <c r="K25" s="70" t="s">
        <v>242</v>
      </c>
      <c r="L25" s="71">
        <v>61.567754577856746</v>
      </c>
    </row>
    <row r="26" spans="2:12">
      <c r="B26" s="70" t="s">
        <v>218</v>
      </c>
      <c r="C26" s="71">
        <v>15.951788505832184</v>
      </c>
      <c r="D26" s="71">
        <v>4.3290204428033299</v>
      </c>
      <c r="E26" s="71">
        <v>51.876395802011409</v>
      </c>
      <c r="F26" s="71">
        <v>34.824537487828628</v>
      </c>
      <c r="G26" s="71">
        <v>0.73690360272638755</v>
      </c>
      <c r="H26" s="71">
        <v>5.7892386995521763</v>
      </c>
      <c r="I26" s="72">
        <f t="shared" si="0"/>
        <v>68.388035653964593</v>
      </c>
      <c r="K26" s="70" t="s">
        <v>253</v>
      </c>
      <c r="L26" s="71">
        <v>61.63924206023863</v>
      </c>
    </row>
    <row r="27" spans="2:12">
      <c r="B27" s="70" t="s">
        <v>219</v>
      </c>
      <c r="C27" s="71">
        <v>45.411587453773457</v>
      </c>
      <c r="D27" s="71">
        <v>0.22722234537796496</v>
      </c>
      <c r="E27" s="71">
        <v>29.629629629629626</v>
      </c>
      <c r="F27" s="71">
        <v>38.310231782366131</v>
      </c>
      <c r="G27" s="71">
        <v>0.21280266866049347</v>
      </c>
      <c r="H27" s="71">
        <v>5.9649122807017543</v>
      </c>
      <c r="I27" s="72">
        <f t="shared" si="0"/>
        <v>63.314215809647848</v>
      </c>
      <c r="K27" s="70" t="s">
        <v>35</v>
      </c>
      <c r="L27" s="71">
        <v>61.664619928329827</v>
      </c>
    </row>
    <row r="28" spans="2:12">
      <c r="B28" s="70" t="s">
        <v>220</v>
      </c>
      <c r="C28" s="71">
        <v>36.450947531262088</v>
      </c>
      <c r="D28" s="71">
        <v>0.29591539730280392</v>
      </c>
      <c r="E28" s="71">
        <v>29.858056777289082</v>
      </c>
      <c r="F28" s="71">
        <v>41.224696356275302</v>
      </c>
      <c r="G28" s="71">
        <v>0.20748987854251011</v>
      </c>
      <c r="H28" s="71">
        <v>4.7196261682242984</v>
      </c>
      <c r="I28" s="72">
        <f t="shared" si="0"/>
        <v>67.075411868876344</v>
      </c>
      <c r="K28" s="70" t="s">
        <v>233</v>
      </c>
      <c r="L28" s="71">
        <v>61.716255417166821</v>
      </c>
    </row>
    <row r="29" spans="2:12">
      <c r="B29" s="70" t="s">
        <v>221</v>
      </c>
      <c r="C29" s="71">
        <v>38.084756451951975</v>
      </c>
      <c r="D29" s="71">
        <v>1.0340149239267371</v>
      </c>
      <c r="E29" s="71">
        <v>31.570603083213385</v>
      </c>
      <c r="F29" s="71">
        <v>40.293223959325708</v>
      </c>
      <c r="G29" s="71">
        <v>0.46129624244125994</v>
      </c>
      <c r="H29" s="71">
        <v>6.3998769254437411</v>
      </c>
      <c r="I29" s="72">
        <f t="shared" si="0"/>
        <v>65.842791398205961</v>
      </c>
      <c r="K29" s="70" t="s">
        <v>227</v>
      </c>
      <c r="L29" s="71">
        <v>61.877143283853925</v>
      </c>
    </row>
    <row r="30" spans="2:12">
      <c r="B30" s="70" t="s">
        <v>222</v>
      </c>
      <c r="C30" s="71">
        <v>33.868872751998467</v>
      </c>
      <c r="D30" s="71">
        <v>17.846016289693907</v>
      </c>
      <c r="E30" s="71">
        <v>21.747259284439536</v>
      </c>
      <c r="F30" s="71">
        <v>18.856903257522088</v>
      </c>
      <c r="G30" s="71">
        <v>13.692292121510055</v>
      </c>
      <c r="H30" s="71">
        <v>10.258051074468719</v>
      </c>
      <c r="I30" s="72">
        <f t="shared" si="0"/>
        <v>34.863475686546082</v>
      </c>
      <c r="K30" s="70" t="s">
        <v>259</v>
      </c>
      <c r="L30" s="71">
        <v>61.904617606310858</v>
      </c>
    </row>
    <row r="31" spans="2:12">
      <c r="B31" s="70" t="s">
        <v>223</v>
      </c>
      <c r="C31" s="71">
        <v>32.690709179608007</v>
      </c>
      <c r="D31" s="71">
        <v>1.7769286538294931</v>
      </c>
      <c r="E31" s="71">
        <v>32.010127675443329</v>
      </c>
      <c r="F31" s="71">
        <v>37.656353486611785</v>
      </c>
      <c r="G31" s="71">
        <v>1.1964235026965653</v>
      </c>
      <c r="H31" s="71">
        <v>6.3768823327367716</v>
      </c>
      <c r="I31" s="72">
        <f t="shared" si="0"/>
        <v>64.752417903876037</v>
      </c>
      <c r="K31" s="70" t="s">
        <v>239</v>
      </c>
      <c r="L31" s="71">
        <v>62.166543264748483</v>
      </c>
    </row>
    <row r="32" spans="2:12">
      <c r="B32" s="70" t="s">
        <v>224</v>
      </c>
      <c r="C32" s="71">
        <v>41.692249928219624</v>
      </c>
      <c r="D32" s="71">
        <v>3.5547656076427456</v>
      </c>
      <c r="E32" s="71">
        <v>32.125230757638548</v>
      </c>
      <c r="F32" s="71">
        <v>30.851101321585904</v>
      </c>
      <c r="G32" s="71">
        <v>6.206167400881057</v>
      </c>
      <c r="H32" s="71">
        <v>6.4310243157931257</v>
      </c>
      <c r="I32" s="72">
        <f t="shared" si="0"/>
        <v>55.85856378821012</v>
      </c>
      <c r="K32" s="70" t="s">
        <v>258</v>
      </c>
      <c r="L32" s="71">
        <v>62.288345905374314</v>
      </c>
    </row>
    <row r="33" spans="2:12">
      <c r="B33" s="70" t="s">
        <v>225</v>
      </c>
      <c r="C33" s="71">
        <v>34.564111559375547</v>
      </c>
      <c r="D33" s="71">
        <v>0.46508299942759018</v>
      </c>
      <c r="E33" s="71">
        <v>36.655999999999999</v>
      </c>
      <c r="F33" s="71">
        <v>47.65852565538875</v>
      </c>
      <c r="G33" s="71">
        <v>0.20912689521248787</v>
      </c>
      <c r="H33" s="71">
        <v>5.169580158374421</v>
      </c>
      <c r="I33" s="72">
        <f t="shared" si="0"/>
        <v>72.537653824679296</v>
      </c>
      <c r="K33" s="70" t="s">
        <v>63</v>
      </c>
      <c r="L33" s="71">
        <v>62.357363188113631</v>
      </c>
    </row>
    <row r="34" spans="2:12">
      <c r="B34" s="70" t="s">
        <v>128</v>
      </c>
      <c r="C34" s="71">
        <v>48.915772654645053</v>
      </c>
      <c r="D34" s="71">
        <v>1.9446522064323111</v>
      </c>
      <c r="E34" s="71">
        <v>39.265161575918547</v>
      </c>
      <c r="F34" s="71">
        <v>25.738396624472575</v>
      </c>
      <c r="G34" s="71">
        <v>0.21097046413502107</v>
      </c>
      <c r="H34" s="71">
        <v>5.1915945611866503</v>
      </c>
      <c r="I34" s="72">
        <f t="shared" si="0"/>
        <v>55.092962277289033</v>
      </c>
      <c r="K34" s="70" t="s">
        <v>248</v>
      </c>
      <c r="L34" s="71">
        <v>62.600258997781083</v>
      </c>
    </row>
    <row r="35" spans="2:12">
      <c r="B35" s="70" t="s">
        <v>226</v>
      </c>
      <c r="C35" s="71">
        <v>27.519605646426172</v>
      </c>
      <c r="D35" s="71">
        <v>5.164649256576439</v>
      </c>
      <c r="E35" s="71">
        <v>39.763597970923037</v>
      </c>
      <c r="F35" s="71">
        <v>34.248010054461666</v>
      </c>
      <c r="G35" s="71">
        <v>5.4276842701890144</v>
      </c>
      <c r="H35" s="71">
        <v>6.535147291309479</v>
      </c>
      <c r="I35" s="72">
        <f t="shared" si="0"/>
        <v>61.405032233505651</v>
      </c>
      <c r="K35" s="70" t="s">
        <v>262</v>
      </c>
      <c r="L35" s="71">
        <v>62.651341416911436</v>
      </c>
    </row>
    <row r="36" spans="2:12">
      <c r="B36" s="70" t="s">
        <v>227</v>
      </c>
      <c r="C36" s="71">
        <v>37.706270627062707</v>
      </c>
      <c r="D36" s="71">
        <v>0.49411891079005316</v>
      </c>
      <c r="E36" s="71">
        <v>33.796862832350648</v>
      </c>
      <c r="F36" s="71">
        <v>32.357182473655023</v>
      </c>
      <c r="G36" s="71">
        <v>0.42706600110926235</v>
      </c>
      <c r="H36" s="71">
        <v>4.9164926931106478</v>
      </c>
      <c r="I36" s="72">
        <f t="shared" si="0"/>
        <v>61.877143283853925</v>
      </c>
      <c r="K36" s="70" t="s">
        <v>231</v>
      </c>
      <c r="L36" s="71">
        <v>62.743768311956785</v>
      </c>
    </row>
    <row r="37" spans="2:12">
      <c r="B37" s="70" t="s">
        <v>26</v>
      </c>
      <c r="C37" s="71">
        <v>33.375331705016578</v>
      </c>
      <c r="D37" s="71">
        <v>8.5913296041308094</v>
      </c>
      <c r="E37" s="71">
        <v>24.069641462369926</v>
      </c>
      <c r="F37" s="71">
        <v>18.809543602959515</v>
      </c>
      <c r="G37" s="71">
        <v>18.006484329536953</v>
      </c>
      <c r="H37" s="71">
        <v>8.7359066487953783</v>
      </c>
      <c r="I37" s="72">
        <f t="shared" si="0"/>
        <v>42.028552994759096</v>
      </c>
      <c r="K37" s="70" t="s">
        <v>206</v>
      </c>
      <c r="L37" s="71">
        <v>62.779470940729951</v>
      </c>
    </row>
    <row r="38" spans="2:12">
      <c r="B38" s="70" t="s">
        <v>228</v>
      </c>
      <c r="C38" s="71">
        <v>37.977489768076403</v>
      </c>
      <c r="D38" s="71">
        <v>0.19523360710919618</v>
      </c>
      <c r="E38" s="71">
        <v>36.232867417560051</v>
      </c>
      <c r="F38" s="71">
        <v>37.114331276433475</v>
      </c>
      <c r="G38" s="71">
        <v>9.7067184358316572E-2</v>
      </c>
      <c r="H38" s="71">
        <v>4.2332779127765701</v>
      </c>
      <c r="I38" s="72">
        <f t="shared" si="0"/>
        <v>65.451207108548772</v>
      </c>
      <c r="K38" s="70" t="s">
        <v>219</v>
      </c>
      <c r="L38" s="71">
        <v>63.314215809647848</v>
      </c>
    </row>
    <row r="39" spans="2:12">
      <c r="B39" s="70" t="s">
        <v>129</v>
      </c>
      <c r="C39" s="71">
        <v>24.969158435060173</v>
      </c>
      <c r="D39" s="71">
        <v>4.5113879696320813</v>
      </c>
      <c r="E39" s="71">
        <v>38.941595832190842</v>
      </c>
      <c r="F39" s="71">
        <v>34.810510358767054</v>
      </c>
      <c r="G39" s="71">
        <v>1.5931567169566161</v>
      </c>
      <c r="H39" s="71">
        <v>5.4206180040587633</v>
      </c>
      <c r="I39" s="72">
        <f t="shared" si="0"/>
        <v>63.600099522220816</v>
      </c>
      <c r="K39" s="70" t="s">
        <v>260</v>
      </c>
      <c r="L39" s="71">
        <v>63.372091972554188</v>
      </c>
    </row>
    <row r="40" spans="2:12">
      <c r="B40" s="70" t="s">
        <v>229</v>
      </c>
      <c r="C40" s="71">
        <v>27.411400485659687</v>
      </c>
      <c r="D40" s="71">
        <v>4.0010516664868945</v>
      </c>
      <c r="E40" s="71">
        <v>33.453738244102347</v>
      </c>
      <c r="F40" s="71">
        <v>36.76</v>
      </c>
      <c r="G40" s="71">
        <v>1.2112280701754388</v>
      </c>
      <c r="H40" s="71">
        <v>5.5913584767484439</v>
      </c>
      <c r="I40" s="72">
        <f t="shared" si="0"/>
        <v>63.768640559383016</v>
      </c>
      <c r="K40" s="70" t="s">
        <v>255</v>
      </c>
      <c r="L40" s="71">
        <v>63.545190927928211</v>
      </c>
    </row>
    <row r="41" spans="2:12">
      <c r="B41" s="70" t="s">
        <v>230</v>
      </c>
      <c r="C41" s="71">
        <v>41.249063670411985</v>
      </c>
      <c r="D41" s="71">
        <v>1.0061701907284375</v>
      </c>
      <c r="E41" s="71">
        <v>25.133098250708706</v>
      </c>
      <c r="F41" s="71">
        <v>40.007638252367862</v>
      </c>
      <c r="G41" s="71">
        <v>0.49343110296364195</v>
      </c>
      <c r="H41" s="71">
        <v>9.6722817764165381</v>
      </c>
      <c r="I41" s="72">
        <f t="shared" si="0"/>
        <v>63.961340038774864</v>
      </c>
      <c r="K41" s="70" t="s">
        <v>129</v>
      </c>
      <c r="L41" s="71">
        <v>63.600099522220816</v>
      </c>
    </row>
    <row r="42" spans="2:12">
      <c r="B42" s="70" t="s">
        <v>231</v>
      </c>
      <c r="C42" s="71">
        <v>48.475269616957981</v>
      </c>
      <c r="D42" s="71">
        <v>0.32704028541697633</v>
      </c>
      <c r="E42" s="71">
        <v>46.402877697841724</v>
      </c>
      <c r="F42" s="71">
        <v>33.729913473423977</v>
      </c>
      <c r="G42" s="71">
        <v>9.2707045735475904E-2</v>
      </c>
      <c r="H42" s="71">
        <v>5.2455730036752417</v>
      </c>
      <c r="I42" s="72">
        <f t="shared" si="0"/>
        <v>62.743768311956785</v>
      </c>
      <c r="K42" s="70" t="s">
        <v>229</v>
      </c>
      <c r="L42" s="71">
        <v>63.768640559383016</v>
      </c>
    </row>
    <row r="43" spans="2:12">
      <c r="B43" s="70" t="s">
        <v>232</v>
      </c>
      <c r="C43" s="71">
        <v>28.689918548796133</v>
      </c>
      <c r="D43" s="71">
        <v>0.55161544523246653</v>
      </c>
      <c r="E43" s="71">
        <v>37.404295051353877</v>
      </c>
      <c r="F43" s="71">
        <v>41.570200297804888</v>
      </c>
      <c r="G43" s="71">
        <v>0.19693549161823334</v>
      </c>
      <c r="H43" s="71">
        <v>4.4027093596059119</v>
      </c>
      <c r="I43" s="72">
        <f t="shared" si="0"/>
        <v>70.20142800067822</v>
      </c>
      <c r="K43" s="70" t="s">
        <v>230</v>
      </c>
      <c r="L43" s="71">
        <v>63.961340038774864</v>
      </c>
    </row>
    <row r="44" spans="2:12">
      <c r="B44" s="70" t="s">
        <v>233</v>
      </c>
      <c r="C44" s="71">
        <v>22.566405358094226</v>
      </c>
      <c r="D44" s="71">
        <v>7.8661447650098975</v>
      </c>
      <c r="E44" s="71">
        <v>46.012789891362971</v>
      </c>
      <c r="F44" s="71">
        <v>33.611638556908296</v>
      </c>
      <c r="G44" s="71">
        <v>2.4088759819799694</v>
      </c>
      <c r="H44" s="71">
        <v>6.1363757530521941</v>
      </c>
      <c r="I44" s="72">
        <f t="shared" si="0"/>
        <v>61.716255417166821</v>
      </c>
      <c r="K44" s="70" t="s">
        <v>261</v>
      </c>
      <c r="L44" s="71">
        <v>64.140268178200216</v>
      </c>
    </row>
    <row r="45" spans="2:12">
      <c r="B45" s="70" t="s">
        <v>234</v>
      </c>
      <c r="C45" s="71">
        <v>36.979993648777388</v>
      </c>
      <c r="D45" s="71">
        <v>0.51604782882315914</v>
      </c>
      <c r="E45" s="71">
        <v>33.772519494487767</v>
      </c>
      <c r="F45" s="71">
        <v>40.607087024491925</v>
      </c>
      <c r="G45" s="71">
        <v>0.18238665971860343</v>
      </c>
      <c r="H45" s="71">
        <v>3.397190293742018</v>
      </c>
      <c r="I45" s="72">
        <f t="shared" si="0"/>
        <v>67.036584594872252</v>
      </c>
      <c r="K45" s="70" t="s">
        <v>250</v>
      </c>
      <c r="L45" s="71">
        <v>64.141461044535873</v>
      </c>
    </row>
    <row r="46" spans="2:12">
      <c r="B46" s="70" t="s">
        <v>82</v>
      </c>
      <c r="C46" s="71">
        <v>20.200593528319551</v>
      </c>
      <c r="D46" s="71">
        <v>9.9113955527634889</v>
      </c>
      <c r="E46" s="71">
        <v>42.940658480504865</v>
      </c>
      <c r="F46" s="71">
        <v>41.240875912408761</v>
      </c>
      <c r="G46" s="71">
        <v>4.851708137736412</v>
      </c>
      <c r="H46" s="71">
        <v>8.2835935951368853</v>
      </c>
      <c r="I46" s="72">
        <f t="shared" si="0"/>
        <v>64.164313783925493</v>
      </c>
      <c r="K46" s="70" t="s">
        <v>82</v>
      </c>
      <c r="L46" s="71">
        <v>64.164313783925493</v>
      </c>
    </row>
    <row r="47" spans="2:12">
      <c r="B47" s="70" t="s">
        <v>235</v>
      </c>
      <c r="C47" s="71">
        <v>26.603842829913933</v>
      </c>
      <c r="D47" s="71">
        <v>3.8458995021397602</v>
      </c>
      <c r="E47" s="71">
        <v>36.651032241385678</v>
      </c>
      <c r="F47" s="71">
        <v>39.908031520820643</v>
      </c>
      <c r="G47" s="71">
        <v>0.65537367107512723</v>
      </c>
      <c r="H47" s="71">
        <v>5.225477003760826</v>
      </c>
      <c r="I47" s="72">
        <f t="shared" si="0"/>
        <v>66.695629767602412</v>
      </c>
      <c r="K47" s="70" t="s">
        <v>214</v>
      </c>
      <c r="L47" s="71">
        <v>64.25758564983596</v>
      </c>
    </row>
    <row r="48" spans="2:12">
      <c r="B48" s="70" t="s">
        <v>85</v>
      </c>
      <c r="C48" s="71">
        <v>7.2327833572453368</v>
      </c>
      <c r="D48" s="71">
        <v>7.7469120409622132</v>
      </c>
      <c r="E48" s="71">
        <v>54.760268624082464</v>
      </c>
      <c r="F48" s="71">
        <v>52.808164181552883</v>
      </c>
      <c r="G48" s="71">
        <v>4.5681773050257721</v>
      </c>
      <c r="H48" s="71">
        <v>10.939336777932693</v>
      </c>
      <c r="I48" s="72">
        <f t="shared" si="0"/>
        <v>78.349486502197863</v>
      </c>
      <c r="K48" s="70" t="s">
        <v>213</v>
      </c>
      <c r="L48" s="71">
        <v>64.327848009531181</v>
      </c>
    </row>
    <row r="49" spans="2:12">
      <c r="B49" s="70" t="s">
        <v>236</v>
      </c>
      <c r="C49" s="71">
        <v>30.950011237037273</v>
      </c>
      <c r="D49" s="71">
        <v>4.2142174555161542</v>
      </c>
      <c r="E49" s="71">
        <v>25.539543894232402</v>
      </c>
      <c r="F49" s="71">
        <v>24.531916107628728</v>
      </c>
      <c r="G49" s="71">
        <v>4.422852764486759</v>
      </c>
      <c r="H49" s="71">
        <v>7.6064705791814804</v>
      </c>
      <c r="I49" s="72">
        <f t="shared" si="0"/>
        <v>53.221980344945464</v>
      </c>
      <c r="K49" s="70" t="s">
        <v>201</v>
      </c>
      <c r="L49" s="71">
        <v>64.35134493763384</v>
      </c>
    </row>
    <row r="50" spans="2:12">
      <c r="B50" s="70" t="s">
        <v>237</v>
      </c>
      <c r="C50" s="71">
        <v>45.027810989239484</v>
      </c>
      <c r="D50" s="71">
        <v>2.3134584688743862</v>
      </c>
      <c r="E50" s="71">
        <v>30.994072666395184</v>
      </c>
      <c r="F50" s="71">
        <v>37.731736178870229</v>
      </c>
      <c r="G50" s="71">
        <v>1.9597666549025308</v>
      </c>
      <c r="H50" s="71">
        <v>7.318479469544088</v>
      </c>
      <c r="I50" s="72">
        <f t="shared" si="0"/>
        <v>61.191170483983001</v>
      </c>
      <c r="K50" s="70" t="s">
        <v>223</v>
      </c>
      <c r="L50" s="71">
        <v>64.752417903876037</v>
      </c>
    </row>
    <row r="51" spans="2:12">
      <c r="B51" s="70" t="s">
        <v>35</v>
      </c>
      <c r="C51" s="71">
        <v>38.919030998375781</v>
      </c>
      <c r="D51" s="71">
        <v>0.99726812190011405</v>
      </c>
      <c r="E51" s="71">
        <v>24.719349665431618</v>
      </c>
      <c r="F51" s="71">
        <v>36.001637554585152</v>
      </c>
      <c r="G51" s="71">
        <v>1.0016375545851528</v>
      </c>
      <c r="H51" s="71">
        <v>5.6722689075630255</v>
      </c>
      <c r="I51" s="72">
        <f t="shared" si="0"/>
        <v>61.664619928329827</v>
      </c>
      <c r="K51" s="70" t="s">
        <v>245</v>
      </c>
      <c r="L51" s="71">
        <v>64.822699975565314</v>
      </c>
    </row>
    <row r="52" spans="2:12">
      <c r="B52" s="70" t="s">
        <v>238</v>
      </c>
      <c r="C52" s="71">
        <v>47.19133027305854</v>
      </c>
      <c r="D52" s="71">
        <v>0.70495696052241019</v>
      </c>
      <c r="E52" s="71">
        <v>31.189016492530868</v>
      </c>
      <c r="F52" s="71">
        <v>29.117837920372562</v>
      </c>
      <c r="G52" s="71">
        <v>0.71382219338092145</v>
      </c>
      <c r="H52" s="71">
        <v>5.0261359067149174</v>
      </c>
      <c r="I52" s="72">
        <f t="shared" si="0"/>
        <v>57.009723759364853</v>
      </c>
      <c r="K52" s="70" t="s">
        <v>211</v>
      </c>
      <c r="L52" s="71">
        <v>65.179063067788235</v>
      </c>
    </row>
    <row r="53" spans="2:12">
      <c r="B53" s="70" t="s">
        <v>239</v>
      </c>
      <c r="C53" s="71">
        <v>19.466071873874373</v>
      </c>
      <c r="D53" s="71">
        <v>8.7486875247433851</v>
      </c>
      <c r="E53" s="71">
        <v>44.890908170497113</v>
      </c>
      <c r="F53" s="71">
        <v>34.626815789159579</v>
      </c>
      <c r="G53" s="71">
        <v>2.5340479117678654</v>
      </c>
      <c r="H53" s="71">
        <v>7.9617542654299784</v>
      </c>
      <c r="I53" s="72">
        <f t="shared" si="0"/>
        <v>62.166543264748483</v>
      </c>
      <c r="K53" s="70" t="s">
        <v>204</v>
      </c>
      <c r="L53" s="71">
        <v>65.395594269361368</v>
      </c>
    </row>
    <row r="54" spans="2:12">
      <c r="B54" s="70" t="s">
        <v>240</v>
      </c>
      <c r="C54" s="71">
        <v>23.335196155135797</v>
      </c>
      <c r="D54" s="71">
        <v>4.9702838731990573</v>
      </c>
      <c r="E54" s="71">
        <v>45.044489472293193</v>
      </c>
      <c r="F54" s="71">
        <v>28.86085950506504</v>
      </c>
      <c r="G54" s="71">
        <v>3.2196168063432942</v>
      </c>
      <c r="H54" s="71">
        <v>5.6499297638103947</v>
      </c>
      <c r="I54" s="72">
        <f t="shared" si="0"/>
        <v>60.680787288602133</v>
      </c>
      <c r="K54" s="70" t="s">
        <v>228</v>
      </c>
      <c r="L54" s="71">
        <v>65.451207108548772</v>
      </c>
    </row>
    <row r="55" spans="2:12">
      <c r="B55" s="70" t="s">
        <v>241</v>
      </c>
      <c r="C55" s="71">
        <v>36.713120766276916</v>
      </c>
      <c r="D55" s="71">
        <v>0.51177415038801177</v>
      </c>
      <c r="E55" s="71">
        <v>29.11242603550296</v>
      </c>
      <c r="F55" s="71">
        <v>39.127423822714682</v>
      </c>
      <c r="G55" s="71">
        <v>0.19736842105263158</v>
      </c>
      <c r="H55" s="71">
        <v>5.7895414734672848</v>
      </c>
      <c r="I55" s="72">
        <f t="shared" si="0"/>
        <v>65.476165808297594</v>
      </c>
      <c r="K55" s="70" t="s">
        <v>241</v>
      </c>
      <c r="L55" s="71">
        <v>65.476165808297594</v>
      </c>
    </row>
    <row r="56" spans="2:12">
      <c r="B56" s="70" t="s">
        <v>242</v>
      </c>
      <c r="C56" s="71">
        <v>23.014818762478225</v>
      </c>
      <c r="D56" s="71">
        <v>6.7637243996597523</v>
      </c>
      <c r="E56" s="71">
        <v>44.075109767053434</v>
      </c>
      <c r="F56" s="71">
        <v>35.807117943855609</v>
      </c>
      <c r="G56" s="71">
        <v>10.733805153906065</v>
      </c>
      <c r="H56" s="71">
        <v>6.8588584411369222</v>
      </c>
      <c r="I56" s="72">
        <f t="shared" si="0"/>
        <v>61.567754577856746</v>
      </c>
      <c r="K56" s="70" t="s">
        <v>215</v>
      </c>
      <c r="L56" s="71">
        <v>65.777769131354461</v>
      </c>
    </row>
    <row r="57" spans="2:12">
      <c r="B57" s="70" t="s">
        <v>243</v>
      </c>
      <c r="C57" s="71">
        <v>33.086827391944446</v>
      </c>
      <c r="D57" s="71">
        <v>0.58855660248532016</v>
      </c>
      <c r="E57" s="71">
        <v>33.504914134344752</v>
      </c>
      <c r="F57" s="71">
        <v>43.166614699963155</v>
      </c>
      <c r="G57" s="71">
        <v>0.14172737322486464</v>
      </c>
      <c r="H57" s="71">
        <v>4.9136449440734795</v>
      </c>
      <c r="I57" s="72">
        <f t="shared" si="0"/>
        <v>69.469829342554391</v>
      </c>
      <c r="K57" s="70" t="s">
        <v>221</v>
      </c>
      <c r="L57" s="71">
        <v>65.842791398205961</v>
      </c>
    </row>
    <row r="58" spans="2:12">
      <c r="B58" s="70" t="s">
        <v>244</v>
      </c>
      <c r="C58" s="71">
        <v>32.701526661258207</v>
      </c>
      <c r="D58" s="71">
        <v>0.55983626294245126</v>
      </c>
      <c r="E58" s="71">
        <v>38.604275917708755</v>
      </c>
      <c r="F58" s="71">
        <v>54.224289665577061</v>
      </c>
      <c r="G58" s="71">
        <v>0.10686447070656273</v>
      </c>
      <c r="H58" s="71">
        <v>5.3955933900851276</v>
      </c>
      <c r="I58" s="72">
        <f t="shared" si="0"/>
        <v>77.27810496476323</v>
      </c>
      <c r="K58" s="70" t="s">
        <v>200</v>
      </c>
      <c r="L58" s="71">
        <v>66.140352336734225</v>
      </c>
    </row>
    <row r="59" spans="2:12">
      <c r="B59" s="70" t="s">
        <v>245</v>
      </c>
      <c r="C59" s="71">
        <v>37.147722435078755</v>
      </c>
      <c r="D59" s="71">
        <v>0.26788631166285526</v>
      </c>
      <c r="E59" s="71">
        <v>42.290458618871902</v>
      </c>
      <c r="F59" s="71">
        <v>34.11341744675078</v>
      </c>
      <c r="G59" s="71">
        <v>6.1050061050061048E-2</v>
      </c>
      <c r="H59" s="71">
        <v>3.6977091633466137</v>
      </c>
      <c r="I59" s="72">
        <f t="shared" si="0"/>
        <v>64.822699975565314</v>
      </c>
      <c r="K59" s="70" t="s">
        <v>235</v>
      </c>
      <c r="L59" s="71">
        <v>66.695629767602412</v>
      </c>
    </row>
    <row r="60" spans="2:12">
      <c r="B60" s="70" t="s">
        <v>246</v>
      </c>
      <c r="C60" s="71">
        <v>40.267604258228339</v>
      </c>
      <c r="D60" s="71">
        <v>0.32503567464721739</v>
      </c>
      <c r="E60" s="71">
        <v>31.107687039890429</v>
      </c>
      <c r="F60" s="71">
        <v>45.256378498885312</v>
      </c>
      <c r="G60" s="71">
        <v>6.6055651886714556E-2</v>
      </c>
      <c r="H60" s="71">
        <v>5.0398724082934612</v>
      </c>
      <c r="I60" s="72">
        <f t="shared" si="0"/>
        <v>68.907335869365994</v>
      </c>
      <c r="K60" s="70" t="s">
        <v>263</v>
      </c>
      <c r="L60" s="71">
        <v>66.918141416228451</v>
      </c>
    </row>
    <row r="61" spans="2:12">
      <c r="B61" s="70" t="s">
        <v>247</v>
      </c>
      <c r="C61" s="71">
        <v>22.277365392431602</v>
      </c>
      <c r="D61" s="71">
        <v>0.78308136572108034</v>
      </c>
      <c r="E61" s="71">
        <v>42.005285247940307</v>
      </c>
      <c r="F61" s="71">
        <v>44.909097352659742</v>
      </c>
      <c r="G61" s="71">
        <v>0.48375093029025051</v>
      </c>
      <c r="H61" s="71">
        <v>4.2866376777529673</v>
      </c>
      <c r="I61" s="72">
        <f t="shared" si="0"/>
        <v>74.272150002904709</v>
      </c>
      <c r="K61" s="70" t="s">
        <v>234</v>
      </c>
      <c r="L61" s="71">
        <v>67.036584594872252</v>
      </c>
    </row>
    <row r="62" spans="2:12">
      <c r="B62" s="70" t="s">
        <v>248</v>
      </c>
      <c r="C62" s="71">
        <v>44.49288664525011</v>
      </c>
      <c r="D62" s="71">
        <v>0.56332738709980279</v>
      </c>
      <c r="E62" s="71">
        <v>31.517183570829843</v>
      </c>
      <c r="F62" s="71">
        <v>36.774256082194434</v>
      </c>
      <c r="G62" s="71">
        <v>0.22293302316564895</v>
      </c>
      <c r="H62" s="71">
        <v>5.0986520804844702</v>
      </c>
      <c r="I62" s="72">
        <f t="shared" si="0"/>
        <v>62.600258997781083</v>
      </c>
      <c r="K62" s="70" t="s">
        <v>220</v>
      </c>
      <c r="L62" s="71">
        <v>67.075411868876344</v>
      </c>
    </row>
    <row r="63" spans="2:12">
      <c r="B63" s="70" t="s">
        <v>249</v>
      </c>
      <c r="C63" s="71">
        <v>12.130935470779221</v>
      </c>
      <c r="D63" s="71">
        <v>2.8277663290832349</v>
      </c>
      <c r="E63" s="71">
        <v>58.245824230037357</v>
      </c>
      <c r="F63" s="71">
        <v>50.031095243579401</v>
      </c>
      <c r="G63" s="71">
        <v>1.2299896349188069</v>
      </c>
      <c r="H63" s="71">
        <v>5.0657277767723468</v>
      </c>
      <c r="I63" s="72">
        <f t="shared" si="0"/>
        <v>80.795866461739124</v>
      </c>
      <c r="K63" s="70" t="s">
        <v>203</v>
      </c>
      <c r="L63" s="71">
        <v>67.553807183983693</v>
      </c>
    </row>
    <row r="64" spans="2:12">
      <c r="B64" s="70" t="s">
        <v>250</v>
      </c>
      <c r="C64" s="71">
        <v>45.413206801107158</v>
      </c>
      <c r="D64" s="71">
        <v>0.3168567807351077</v>
      </c>
      <c r="E64" s="71">
        <v>34.990439770554495</v>
      </c>
      <c r="F64" s="71">
        <v>38.144669632558909</v>
      </c>
      <c r="G64" s="71">
        <v>0.13181743285549513</v>
      </c>
      <c r="H64" s="71">
        <v>6.3553370786516847</v>
      </c>
      <c r="I64" s="72">
        <f t="shared" si="0"/>
        <v>64.141461044535873</v>
      </c>
      <c r="K64" s="70" t="s">
        <v>56</v>
      </c>
      <c r="L64" s="71">
        <v>67.815019333351188</v>
      </c>
    </row>
    <row r="65" spans="2:12">
      <c r="B65" s="70" t="s">
        <v>251</v>
      </c>
      <c r="C65" s="71">
        <v>23.788350377945754</v>
      </c>
      <c r="D65" s="71">
        <v>0.53394355453852027</v>
      </c>
      <c r="E65" s="71">
        <v>50</v>
      </c>
      <c r="F65" s="71">
        <v>38.860308666402851</v>
      </c>
      <c r="G65" s="71">
        <v>0.15829046299960428</v>
      </c>
      <c r="H65" s="71">
        <v>3.6011080332409975</v>
      </c>
      <c r="I65" s="72">
        <f t="shared" si="0"/>
        <v>71.927020804308</v>
      </c>
      <c r="K65" s="70" t="s">
        <v>216</v>
      </c>
      <c r="L65" s="71">
        <v>68.010120623366277</v>
      </c>
    </row>
    <row r="66" spans="2:12">
      <c r="B66" s="70" t="s">
        <v>252</v>
      </c>
      <c r="C66" s="71">
        <v>40.133541696263677</v>
      </c>
      <c r="D66" s="71">
        <v>0.46704331450094161</v>
      </c>
      <c r="E66" s="71">
        <v>34.842421210605302</v>
      </c>
      <c r="F66" s="71">
        <v>43.265242232135869</v>
      </c>
      <c r="G66" s="71">
        <v>7.4352351882288489E-2</v>
      </c>
      <c r="H66" s="71">
        <v>4.8711943793911008</v>
      </c>
      <c r="I66" s="72">
        <f t="shared" si="0"/>
        <v>68.266117759708209</v>
      </c>
      <c r="K66" s="70" t="s">
        <v>202</v>
      </c>
      <c r="L66" s="71">
        <v>68.056663977096619</v>
      </c>
    </row>
    <row r="67" spans="2:12">
      <c r="B67" s="70" t="s">
        <v>253</v>
      </c>
      <c r="C67" s="71">
        <v>40.430161519792449</v>
      </c>
      <c r="D67" s="71">
        <v>0.3250414593698176</v>
      </c>
      <c r="E67" s="71">
        <v>38.366890380313201</v>
      </c>
      <c r="F67" s="71">
        <v>31.32339811826111</v>
      </c>
      <c r="G67" s="71">
        <v>9.6147242634434443E-2</v>
      </c>
      <c r="H67" s="71">
        <v>4.4195250659630609</v>
      </c>
      <c r="I67" s="72">
        <f t="shared" si="0"/>
        <v>61.63924206023863</v>
      </c>
      <c r="K67" s="70" t="s">
        <v>252</v>
      </c>
      <c r="L67" s="71">
        <v>68.266117759708209</v>
      </c>
    </row>
    <row r="68" spans="2:12">
      <c r="B68" s="70" t="s">
        <v>254</v>
      </c>
      <c r="C68" s="71">
        <v>10.899008852963817</v>
      </c>
      <c r="D68" s="71">
        <v>3.4202410989627139</v>
      </c>
      <c r="E68" s="71">
        <v>59.71739717397174</v>
      </c>
      <c r="F68" s="71">
        <v>42.109827216164071</v>
      </c>
      <c r="G68" s="71">
        <v>1.152253560821211</v>
      </c>
      <c r="H68" s="71">
        <v>5.217537094475647</v>
      </c>
      <c r="I68" s="72">
        <f t="shared" si="0"/>
        <v>76.040687533991331</v>
      </c>
      <c r="K68" s="70" t="s">
        <v>218</v>
      </c>
      <c r="L68" s="71">
        <v>68.388035653964593</v>
      </c>
    </row>
    <row r="69" spans="2:12">
      <c r="B69" s="70" t="s">
        <v>255</v>
      </c>
      <c r="C69" s="71">
        <v>42.450399381602679</v>
      </c>
      <c r="D69" s="71">
        <v>0.4329918682014996</v>
      </c>
      <c r="E69" s="71">
        <v>36.993950674732432</v>
      </c>
      <c r="F69" s="71">
        <v>35.777126099706749</v>
      </c>
      <c r="G69" s="71">
        <v>0.15205821657434559</v>
      </c>
      <c r="H69" s="71">
        <v>4.5206376938196113</v>
      </c>
      <c r="I69" s="72">
        <f t="shared" si="0"/>
        <v>63.545190927928211</v>
      </c>
      <c r="K69" s="70" t="s">
        <v>246</v>
      </c>
      <c r="L69" s="71">
        <v>68.907335869365994</v>
      </c>
    </row>
    <row r="70" spans="2:12">
      <c r="B70" s="70" t="s">
        <v>256</v>
      </c>
      <c r="C70" s="71">
        <v>23.55249792224582</v>
      </c>
      <c r="D70" s="71">
        <v>0.33845821481294786</v>
      </c>
      <c r="E70" s="71">
        <v>42.333237077678312</v>
      </c>
      <c r="F70" s="71">
        <v>47.216193968420264</v>
      </c>
      <c r="G70" s="71">
        <v>0.11225024320886028</v>
      </c>
      <c r="H70" s="71">
        <v>3.7983331056155216</v>
      </c>
      <c r="I70" s="72">
        <f t="shared" ref="I70:I83" si="1">C70*-0.23-D70*0.84+E70*0.18+F70*0.61-G70*0.24+H70*0.05+45</f>
        <v>75.883458169069684</v>
      </c>
      <c r="K70" s="70" t="s">
        <v>243</v>
      </c>
      <c r="L70" s="71">
        <v>69.469829342554391</v>
      </c>
    </row>
    <row r="71" spans="2:12">
      <c r="B71" s="70" t="s">
        <v>257</v>
      </c>
      <c r="C71" s="71">
        <v>43.909913762383297</v>
      </c>
      <c r="D71" s="71">
        <v>3.4089028628164817</v>
      </c>
      <c r="E71" s="71">
        <v>33.393006325337154</v>
      </c>
      <c r="F71" s="71">
        <v>31.006794317479923</v>
      </c>
      <c r="G71" s="71">
        <v>1.8417653995170979</v>
      </c>
      <c r="H71" s="71">
        <v>5.0759171007425472</v>
      </c>
      <c r="I71" s="72">
        <f t="shared" si="1"/>
        <v>56.773899261262464</v>
      </c>
      <c r="K71" s="70" t="s">
        <v>232</v>
      </c>
      <c r="L71" s="71">
        <v>70.20142800067822</v>
      </c>
    </row>
    <row r="72" spans="2:12">
      <c r="B72" s="70" t="s">
        <v>258</v>
      </c>
      <c r="C72" s="71">
        <v>44.424739525604082</v>
      </c>
      <c r="D72" s="71">
        <v>0.23398128149748021</v>
      </c>
      <c r="E72" s="71">
        <v>41.720593833269895</v>
      </c>
      <c r="F72" s="71">
        <v>32.790567097136439</v>
      </c>
      <c r="G72" s="71">
        <v>0.18716077110237694</v>
      </c>
      <c r="H72" s="71">
        <v>4.7109207708779444</v>
      </c>
      <c r="I72" s="72">
        <f t="shared" si="1"/>
        <v>62.288345905374314</v>
      </c>
      <c r="K72" s="70" t="s">
        <v>268</v>
      </c>
      <c r="L72" s="71">
        <v>71.267961378283502</v>
      </c>
    </row>
    <row r="73" spans="2:12">
      <c r="B73" s="70" t="s">
        <v>259</v>
      </c>
      <c r="C73" s="71">
        <v>39.958681656577305</v>
      </c>
      <c r="D73" s="71">
        <v>0.70789724072312077</v>
      </c>
      <c r="E73" s="71">
        <v>33.443255851363304</v>
      </c>
      <c r="F73" s="71">
        <v>33.596245612651337</v>
      </c>
      <c r="G73" s="71">
        <v>0.23662105138620498</v>
      </c>
      <c r="H73" s="71">
        <v>4.6608248980208487</v>
      </c>
      <c r="I73" s="72">
        <f t="shared" si="1"/>
        <v>61.904617606310858</v>
      </c>
      <c r="K73" s="70" t="s">
        <v>251</v>
      </c>
      <c r="L73" s="71">
        <v>71.927020804308</v>
      </c>
    </row>
    <row r="74" spans="2:12">
      <c r="B74" s="70" t="s">
        <v>260</v>
      </c>
      <c r="C74" s="71">
        <v>35.685500120899491</v>
      </c>
      <c r="D74" s="71">
        <v>1.2184230671089562</v>
      </c>
      <c r="E74" s="71">
        <v>29.521829521829524</v>
      </c>
      <c r="F74" s="71">
        <v>36.225165562913908</v>
      </c>
      <c r="G74" s="71">
        <v>0.28476821192052981</v>
      </c>
      <c r="H74" s="71">
        <v>5.2059288057344189</v>
      </c>
      <c r="I74" s="72">
        <f t="shared" si="1"/>
        <v>63.372091972554188</v>
      </c>
      <c r="K74" s="70" t="s">
        <v>225</v>
      </c>
      <c r="L74" s="71">
        <v>72.537653824679296</v>
      </c>
    </row>
    <row r="75" spans="2:12">
      <c r="B75" s="70" t="s">
        <v>261</v>
      </c>
      <c r="C75" s="71">
        <v>42.053623469982512</v>
      </c>
      <c r="D75" s="71">
        <v>0.5685164792952444</v>
      </c>
      <c r="E75" s="71">
        <v>32.751190746200955</v>
      </c>
      <c r="F75" s="71">
        <v>37.929573735769125</v>
      </c>
      <c r="G75" s="71">
        <v>0.22504633306857294</v>
      </c>
      <c r="H75" s="71">
        <v>6.238244514106583</v>
      </c>
      <c r="I75" s="72">
        <f t="shared" si="1"/>
        <v>64.140268178200216</v>
      </c>
      <c r="K75" s="70" t="s">
        <v>207</v>
      </c>
      <c r="L75" s="71">
        <v>73.971769326932133</v>
      </c>
    </row>
    <row r="76" spans="2:12">
      <c r="B76" s="70" t="s">
        <v>262</v>
      </c>
      <c r="C76" s="71">
        <v>42.366026289180994</v>
      </c>
      <c r="D76" s="71">
        <v>0.29794149512459372</v>
      </c>
      <c r="E76" s="71">
        <v>50.980392156862742</v>
      </c>
      <c r="F76" s="71">
        <v>30.084033613445378</v>
      </c>
      <c r="G76" s="71">
        <v>0.25210084033613445</v>
      </c>
      <c r="H76" s="71">
        <v>3.5714285714285712</v>
      </c>
      <c r="I76" s="72">
        <f t="shared" si="1"/>
        <v>62.651341416911436</v>
      </c>
      <c r="K76" s="70" t="s">
        <v>205</v>
      </c>
      <c r="L76" s="71">
        <v>74.270712605199122</v>
      </c>
    </row>
    <row r="77" spans="2:12">
      <c r="B77" s="70" t="s">
        <v>263</v>
      </c>
      <c r="C77" s="71">
        <v>19.603581265055986</v>
      </c>
      <c r="D77" s="71">
        <v>7.8426338927574362</v>
      </c>
      <c r="E77" s="71">
        <v>46.389440200103316</v>
      </c>
      <c r="F77" s="71">
        <v>40.422984569490801</v>
      </c>
      <c r="G77" s="71">
        <v>1.4260011103010521</v>
      </c>
      <c r="H77" s="71">
        <v>6.9779604034366827</v>
      </c>
      <c r="I77" s="72">
        <f t="shared" si="1"/>
        <v>66.918141416228451</v>
      </c>
      <c r="K77" s="70" t="s">
        <v>247</v>
      </c>
      <c r="L77" s="71">
        <v>74.272150002904709</v>
      </c>
    </row>
    <row r="78" spans="2:12">
      <c r="B78" s="70" t="s">
        <v>264</v>
      </c>
      <c r="C78" s="71">
        <v>30.281042906206164</v>
      </c>
      <c r="D78" s="71">
        <v>7.877747509049521</v>
      </c>
      <c r="E78" s="71">
        <v>26.438619293543898</v>
      </c>
      <c r="F78" s="71">
        <v>22.027296864371447</v>
      </c>
      <c r="G78" s="71">
        <v>7.9679854299694997</v>
      </c>
      <c r="H78" s="71">
        <v>7.1965290659288836</v>
      </c>
      <c r="I78" s="72">
        <f t="shared" si="1"/>
        <v>48.061164734179229</v>
      </c>
      <c r="K78" s="70" t="s">
        <v>256</v>
      </c>
      <c r="L78" s="71">
        <v>75.883458169069684</v>
      </c>
    </row>
    <row r="79" spans="2:12">
      <c r="B79" s="70" t="s">
        <v>265</v>
      </c>
      <c r="C79" s="71">
        <v>40.070064809949201</v>
      </c>
      <c r="D79" s="71">
        <v>0.85169663377044746</v>
      </c>
      <c r="E79" s="71">
        <v>27.269172764341171</v>
      </c>
      <c r="F79" s="71">
        <v>34.626649186912502</v>
      </c>
      <c r="G79" s="71">
        <v>0.35982259909068087</v>
      </c>
      <c r="H79" s="71">
        <v>6.0169403987191412</v>
      </c>
      <c r="I79" s="72">
        <f t="shared" si="1"/>
        <v>61.31365661909674</v>
      </c>
      <c r="K79" s="70" t="s">
        <v>254</v>
      </c>
      <c r="L79" s="71">
        <v>76.040687533991331</v>
      </c>
    </row>
    <row r="80" spans="2:12">
      <c r="B80" s="70" t="s">
        <v>266</v>
      </c>
      <c r="C80" s="71">
        <v>25.888693676437562</v>
      </c>
      <c r="D80" s="71">
        <v>6.086990568761899</v>
      </c>
      <c r="E80" s="71">
        <v>29.814770715343279</v>
      </c>
      <c r="F80" s="71">
        <v>25.096841702804134</v>
      </c>
      <c r="G80" s="71">
        <v>8.0003823360734074</v>
      </c>
      <c r="H80" s="71">
        <v>8.230598504205755</v>
      </c>
      <c r="I80" s="72">
        <f t="shared" si="1"/>
        <v>53.099698708684343</v>
      </c>
      <c r="K80" s="70" t="s">
        <v>244</v>
      </c>
      <c r="L80" s="71">
        <v>77.27810496476323</v>
      </c>
    </row>
    <row r="81" spans="2:12">
      <c r="B81" s="70" t="s">
        <v>267</v>
      </c>
      <c r="C81" s="71">
        <v>12.342532796617531</v>
      </c>
      <c r="D81" s="71">
        <v>5.640284486365192</v>
      </c>
      <c r="E81" s="71">
        <v>60.633185149585486</v>
      </c>
      <c r="F81" s="71">
        <v>56.704445001517293</v>
      </c>
      <c r="G81" s="71">
        <v>2.6348079637961286</v>
      </c>
      <c r="H81" s="71">
        <v>5.2501959028321954</v>
      </c>
      <c r="I81" s="72">
        <f t="shared" si="1"/>
        <v>82.557219149912683</v>
      </c>
      <c r="K81" s="70" t="s">
        <v>85</v>
      </c>
      <c r="L81" s="71">
        <v>78.349486502197863</v>
      </c>
    </row>
    <row r="82" spans="2:12">
      <c r="B82" s="70" t="s">
        <v>268</v>
      </c>
      <c r="C82" s="71">
        <v>32.244475321480095</v>
      </c>
      <c r="D82" s="71">
        <v>1.0813959200286314</v>
      </c>
      <c r="E82" s="71">
        <v>31.086710096830146</v>
      </c>
      <c r="F82" s="71">
        <v>47.247561664746335</v>
      </c>
      <c r="G82" s="71">
        <v>0.22163348280138853</v>
      </c>
      <c r="H82" s="71">
        <v>4.5826975599122948</v>
      </c>
      <c r="I82" s="72">
        <f t="shared" si="1"/>
        <v>71.267961378283502</v>
      </c>
      <c r="K82" s="70" t="s">
        <v>249</v>
      </c>
      <c r="L82" s="71">
        <v>80.795866461739124</v>
      </c>
    </row>
    <row r="83" spans="2:12">
      <c r="B83" s="70" t="s">
        <v>269</v>
      </c>
      <c r="C83" s="71">
        <v>45.775075987841944</v>
      </c>
      <c r="D83" s="71">
        <v>0.30959752321981426</v>
      </c>
      <c r="E83" s="71">
        <v>42.303218301667314</v>
      </c>
      <c r="F83" s="71">
        <v>29.060828877005346</v>
      </c>
      <c r="G83" s="71">
        <v>0.18382352941176469</v>
      </c>
      <c r="H83" s="71">
        <v>5.023491145645103</v>
      </c>
      <c r="I83" s="72">
        <f t="shared" si="1"/>
        <v>59.760412422788519</v>
      </c>
      <c r="K83" s="70" t="s">
        <v>267</v>
      </c>
      <c r="L83" s="71">
        <v>82.557219149912683</v>
      </c>
    </row>
  </sheetData>
  <sheetProtection password="CF21" sheet="1" objects="1" scenarios="1"/>
  <sortState xmlns:xlrd2="http://schemas.microsoft.com/office/spreadsheetml/2017/richdata2" ref="K5:L83">
    <sortCondition ref="L5:L83"/>
  </sortState>
  <pageMargins left="0.39370078740157483" right="0.39370078740157483" top="0.39370078740157483" bottom="0.39370078740157483" header="0.31496062992125984" footer="0.31496062992125984"/>
  <pageSetup paperSize="9"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U155"/>
  <sheetViews>
    <sheetView showGridLines="0" showRowColHeaders="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I1" sqref="I1"/>
    </sheetView>
  </sheetViews>
  <sheetFormatPr defaultRowHeight="14.25"/>
  <cols>
    <col min="1" max="1" width="5.73046875" customWidth="1"/>
    <col min="2" max="2" width="14.59765625" customWidth="1"/>
    <col min="3" max="8" width="12.73046875" hidden="1" customWidth="1"/>
    <col min="9" max="10" width="12.86328125" customWidth="1"/>
    <col min="11" max="11" width="13.86328125" customWidth="1"/>
  </cols>
  <sheetData>
    <row r="1" spans="2:21" ht="20.65">
      <c r="B1" s="76"/>
      <c r="C1" s="76"/>
      <c r="D1" s="76"/>
      <c r="E1" s="76"/>
      <c r="F1" s="76"/>
      <c r="G1" s="76"/>
      <c r="H1" s="76"/>
      <c r="I1" s="82" t="s">
        <v>282</v>
      </c>
      <c r="J1" s="83"/>
      <c r="K1" s="83"/>
      <c r="L1" s="83"/>
      <c r="M1" s="83"/>
      <c r="N1" s="83"/>
      <c r="O1" s="83"/>
      <c r="P1" s="83"/>
      <c r="Q1" s="83"/>
      <c r="R1" s="83"/>
      <c r="S1" s="76"/>
      <c r="T1" s="76"/>
      <c r="U1" s="76"/>
    </row>
    <row r="2" spans="2:21">
      <c r="B2" s="76"/>
      <c r="C2" s="76"/>
      <c r="D2" s="76"/>
      <c r="E2" s="76"/>
      <c r="F2" s="76"/>
      <c r="G2" s="76"/>
      <c r="H2" s="76"/>
      <c r="I2" s="76"/>
      <c r="J2" s="84" t="s">
        <v>275</v>
      </c>
      <c r="K2" s="84"/>
      <c r="L2" s="84"/>
      <c r="M2" s="84"/>
      <c r="N2" s="84"/>
      <c r="O2" s="84"/>
      <c r="P2" s="84"/>
      <c r="Q2" s="84"/>
      <c r="R2" s="84"/>
      <c r="S2" s="84"/>
      <c r="T2" s="76"/>
      <c r="U2" s="76"/>
    </row>
    <row r="3" spans="2:21">
      <c r="B3" s="85"/>
      <c r="C3" s="76"/>
      <c r="D3" s="76"/>
      <c r="E3" s="76"/>
      <c r="F3" s="76"/>
      <c r="G3" s="76"/>
      <c r="H3" s="76"/>
      <c r="I3" s="85"/>
      <c r="J3" s="86" t="s">
        <v>276</v>
      </c>
      <c r="K3" s="86"/>
      <c r="L3" s="86"/>
      <c r="M3" s="86"/>
      <c r="N3" s="86"/>
      <c r="O3" s="86"/>
      <c r="P3" s="76"/>
      <c r="Q3" s="76"/>
      <c r="R3" s="76"/>
      <c r="S3" s="76"/>
      <c r="T3" s="76"/>
      <c r="U3" s="76"/>
    </row>
    <row r="4" spans="2:21" ht="21">
      <c r="B4" s="76"/>
      <c r="C4" s="87" t="s">
        <v>166</v>
      </c>
      <c r="D4" s="87" t="s">
        <v>167</v>
      </c>
      <c r="E4" s="87" t="s">
        <v>172</v>
      </c>
      <c r="F4" s="87" t="s">
        <v>280</v>
      </c>
      <c r="G4" s="87" t="s">
        <v>170</v>
      </c>
      <c r="H4" s="87" t="s">
        <v>171</v>
      </c>
      <c r="I4" s="81" t="s">
        <v>270</v>
      </c>
      <c r="J4" s="80" t="s">
        <v>273</v>
      </c>
      <c r="K4" s="80" t="s">
        <v>274</v>
      </c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2:21" ht="16.899999999999999">
      <c r="B5" s="88" t="s">
        <v>124</v>
      </c>
      <c r="C5" s="71">
        <v>18.96107923709102</v>
      </c>
      <c r="D5" s="71">
        <v>5.6125665338697202</v>
      </c>
      <c r="E5" s="71">
        <v>47.592435639368581</v>
      </c>
      <c r="F5" s="71">
        <v>39.920927246308246</v>
      </c>
      <c r="G5" s="71">
        <v>4.1036731659514079</v>
      </c>
      <c r="H5" s="71">
        <v>8.0631235610130467</v>
      </c>
      <c r="I5" s="72">
        <f>C5*-0.23-D5*0.84+E5*0.18+F5*0.61-G5*0.24+H5*0.05+45</f>
        <v>68.261074540575194</v>
      </c>
      <c r="J5" s="71">
        <v>70.099999999999994</v>
      </c>
      <c r="K5" s="71">
        <f>ABS(I5-J5)</f>
        <v>1.8389254594248001</v>
      </c>
      <c r="L5" s="94" t="s">
        <v>279</v>
      </c>
      <c r="M5" s="94"/>
      <c r="N5" s="94"/>
      <c r="O5" s="94"/>
      <c r="P5" s="94"/>
      <c r="Q5" s="94"/>
      <c r="R5" s="94"/>
      <c r="S5" s="94"/>
      <c r="T5" s="94"/>
      <c r="U5" s="94"/>
    </row>
    <row r="6" spans="2:21">
      <c r="B6" s="89" t="s">
        <v>55</v>
      </c>
      <c r="C6" s="71">
        <v>26.938336993092012</v>
      </c>
      <c r="D6" s="71">
        <v>4.3775305573135492</v>
      </c>
      <c r="E6" s="71">
        <v>33.790806129247173</v>
      </c>
      <c r="F6" s="71">
        <v>35.503526630223497</v>
      </c>
      <c r="G6" s="71">
        <v>1.3305194341523789</v>
      </c>
      <c r="H6" s="71">
        <v>5.6088398398260653</v>
      </c>
      <c r="I6" s="72">
        <f t="shared" ref="I6:I69" si="0">C6*-0.23-D6*0.84+E6*0.18+F6*0.61-G6*0.24+H6*0.05+45</f>
        <v>62.827670498941011</v>
      </c>
      <c r="J6" s="71">
        <v>62</v>
      </c>
      <c r="K6" s="71">
        <f t="shared" ref="K6:K69" si="1">ABS(I6-J6)</f>
        <v>0.82767049894101064</v>
      </c>
      <c r="L6" s="76"/>
      <c r="M6" s="76"/>
      <c r="N6" s="76"/>
      <c r="O6" s="76"/>
      <c r="P6" s="76"/>
      <c r="Q6" s="76"/>
      <c r="R6" s="76"/>
      <c r="S6" s="76"/>
      <c r="T6" s="76"/>
      <c r="U6" s="76"/>
    </row>
    <row r="7" spans="2:21">
      <c r="B7" s="89" t="s">
        <v>56</v>
      </c>
      <c r="C7" s="71">
        <v>34.866253788377918</v>
      </c>
      <c r="D7" s="71">
        <v>0.65252629763752368</v>
      </c>
      <c r="E7" s="71">
        <v>32.384785611382569</v>
      </c>
      <c r="F7" s="71">
        <v>41.376253690478741</v>
      </c>
      <c r="G7" s="71">
        <v>0.36600970783561015</v>
      </c>
      <c r="H7" s="71">
        <v>6.5438555763427058</v>
      </c>
      <c r="I7" s="72">
        <f t="shared" si="0"/>
        <v>67.740766148835036</v>
      </c>
      <c r="J7" s="71">
        <v>70.5</v>
      </c>
      <c r="K7" s="71">
        <f t="shared" si="1"/>
        <v>2.7592338511649643</v>
      </c>
      <c r="L7" s="76"/>
      <c r="M7" s="76"/>
      <c r="N7" s="76"/>
      <c r="O7" s="76"/>
      <c r="P7" s="76"/>
      <c r="Q7" s="76"/>
      <c r="R7" s="76"/>
      <c r="S7" s="76"/>
      <c r="T7" s="76"/>
      <c r="U7" s="76"/>
    </row>
    <row r="8" spans="2:21">
      <c r="B8" s="90" t="s">
        <v>7</v>
      </c>
      <c r="C8" s="71">
        <v>31.188684873392546</v>
      </c>
      <c r="D8" s="71">
        <v>9.7202853464921688</v>
      </c>
      <c r="E8" s="71">
        <v>36.139106544623715</v>
      </c>
      <c r="F8" s="71">
        <v>26.096073858249184</v>
      </c>
      <c r="G8" s="71">
        <v>5.2300111424082827</v>
      </c>
      <c r="H8" s="71">
        <v>6.2145362632827812</v>
      </c>
      <c r="I8" s="72">
        <f t="shared" si="0"/>
        <v>51.140731158616717</v>
      </c>
      <c r="J8" s="71">
        <v>44.9</v>
      </c>
      <c r="K8" s="71">
        <f t="shared" si="1"/>
        <v>6.2407311586167182</v>
      </c>
      <c r="L8" s="76"/>
      <c r="M8" s="76"/>
      <c r="N8" s="76"/>
      <c r="O8" s="76"/>
      <c r="P8" s="76"/>
      <c r="Q8" s="76"/>
      <c r="R8" s="76"/>
      <c r="S8" s="76"/>
      <c r="T8" s="76"/>
      <c r="U8" s="76"/>
    </row>
    <row r="9" spans="2:21">
      <c r="B9" s="89" t="s">
        <v>125</v>
      </c>
      <c r="C9" s="71">
        <v>40.339424407092288</v>
      </c>
      <c r="D9" s="71">
        <v>1.4302391371296381</v>
      </c>
      <c r="E9" s="71">
        <v>29.430136311886518</v>
      </c>
      <c r="F9" s="71">
        <v>39.021188546170563</v>
      </c>
      <c r="G9" s="71">
        <v>0.74460274257065939</v>
      </c>
      <c r="H9" s="71">
        <v>5.7589005086004921</v>
      </c>
      <c r="I9" s="72">
        <f t="shared" si="0"/>
        <v>63.73012142769656</v>
      </c>
      <c r="J9" s="71">
        <v>52.3</v>
      </c>
      <c r="K9" s="71">
        <f t="shared" si="1"/>
        <v>11.430121427696562</v>
      </c>
      <c r="L9" s="76"/>
      <c r="M9" s="76"/>
      <c r="N9" s="76"/>
      <c r="O9" s="76"/>
      <c r="P9" s="76"/>
      <c r="Q9" s="76"/>
      <c r="R9" s="76"/>
      <c r="S9" s="76"/>
      <c r="T9" s="76"/>
      <c r="U9" s="76"/>
    </row>
    <row r="10" spans="2:21">
      <c r="B10" s="90" t="s">
        <v>8</v>
      </c>
      <c r="C10" s="71">
        <v>26.085202999432376</v>
      </c>
      <c r="D10" s="71">
        <v>12.168287177973346</v>
      </c>
      <c r="E10" s="71">
        <v>36.648496310305191</v>
      </c>
      <c r="F10" s="71">
        <v>28.118989695711427</v>
      </c>
      <c r="G10" s="71">
        <v>8.3962756811147479</v>
      </c>
      <c r="H10" s="71">
        <v>6.60739703124647</v>
      </c>
      <c r="I10" s="72">
        <f t="shared" si="0"/>
        <v>50.843618818966632</v>
      </c>
      <c r="J10" s="71">
        <v>43.6</v>
      </c>
      <c r="K10" s="71">
        <f t="shared" si="1"/>
        <v>7.2436188189666311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spans="2:21">
      <c r="B11" s="89" t="s">
        <v>153</v>
      </c>
      <c r="C11" s="71">
        <v>49.649915451278801</v>
      </c>
      <c r="D11" s="71">
        <v>1.3488715460873233</v>
      </c>
      <c r="E11" s="71">
        <v>30.99973983586008</v>
      </c>
      <c r="F11" s="71">
        <v>40.588730761236967</v>
      </c>
      <c r="G11" s="71">
        <v>0.79088134592034309</v>
      </c>
      <c r="H11" s="71">
        <v>7.8441045880611737</v>
      </c>
      <c r="I11" s="72">
        <f t="shared" si="0"/>
        <v>62.988939988684066</v>
      </c>
      <c r="J11" s="71">
        <v>61.7</v>
      </c>
      <c r="K11" s="71">
        <f t="shared" si="1"/>
        <v>1.2889399886840636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spans="2:21">
      <c r="B12" s="89" t="s">
        <v>57</v>
      </c>
      <c r="C12" s="71">
        <v>22.988487265243119</v>
      </c>
      <c r="D12" s="71">
        <v>7.6427341369717849</v>
      </c>
      <c r="E12" s="71">
        <v>44.67375877290069</v>
      </c>
      <c r="F12" s="71">
        <v>40.371455829564098</v>
      </c>
      <c r="G12" s="71">
        <v>4.7983143098347938</v>
      </c>
      <c r="H12" s="71">
        <v>7.052129090627715</v>
      </c>
      <c r="I12" s="72">
        <f t="shared" si="0"/>
        <v>65.161626909265038</v>
      </c>
      <c r="J12" s="71">
        <v>71.2</v>
      </c>
      <c r="K12" s="71">
        <f t="shared" si="1"/>
        <v>6.0383730907349644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spans="2:21">
      <c r="B13" s="89" t="s">
        <v>58</v>
      </c>
      <c r="C13" s="71">
        <v>36.070394581110357</v>
      </c>
      <c r="D13" s="71">
        <v>0.91763524178504807</v>
      </c>
      <c r="E13" s="71">
        <v>33.830131913908815</v>
      </c>
      <c r="F13" s="71">
        <v>42.615093077694794</v>
      </c>
      <c r="G13" s="71">
        <v>0.37231077917734923</v>
      </c>
      <c r="H13" s="71">
        <v>6.0187631191900728</v>
      </c>
      <c r="I13" s="72">
        <f t="shared" si="0"/>
        <v>68.229209734099527</v>
      </c>
      <c r="J13" s="71">
        <v>68.7</v>
      </c>
      <c r="K13" s="71">
        <f t="shared" si="1"/>
        <v>0.4707902659004759</v>
      </c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spans="2:21">
      <c r="B14" s="90" t="s">
        <v>9</v>
      </c>
      <c r="C14" s="71">
        <v>20.011419641783867</v>
      </c>
      <c r="D14" s="71">
        <v>9.495356838950757</v>
      </c>
      <c r="E14" s="71">
        <v>49.010620458356627</v>
      </c>
      <c r="F14" s="71">
        <v>33.827805746640536</v>
      </c>
      <c r="G14" s="71">
        <v>2.4934988406799636</v>
      </c>
      <c r="H14" s="71">
        <v>6.3914582619618594</v>
      </c>
      <c r="I14" s="72">
        <f t="shared" si="0"/>
        <v>61.599280116960891</v>
      </c>
      <c r="J14" s="71">
        <v>49.8</v>
      </c>
      <c r="K14" s="71">
        <f t="shared" si="1"/>
        <v>11.799280116960894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</row>
    <row r="15" spans="2:21">
      <c r="B15" s="90" t="s">
        <v>10</v>
      </c>
      <c r="C15" s="71">
        <v>25.046523963212358</v>
      </c>
      <c r="D15" s="71">
        <v>3.5308827206801703</v>
      </c>
      <c r="E15" s="71">
        <v>49.370874877124002</v>
      </c>
      <c r="F15" s="71">
        <v>29.413465601992929</v>
      </c>
      <c r="G15" s="71">
        <v>1.2930299458024719</v>
      </c>
      <c r="H15" s="71">
        <v>4.3895148918161135</v>
      </c>
      <c r="I15" s="72">
        <f t="shared" si="0"/>
        <v>63.011478055786029</v>
      </c>
      <c r="J15" s="71">
        <v>54.6</v>
      </c>
      <c r="K15" s="71">
        <f t="shared" si="1"/>
        <v>8.4114780557860271</v>
      </c>
      <c r="L15" s="76"/>
      <c r="M15" s="76"/>
      <c r="N15" s="76"/>
      <c r="O15" s="76"/>
      <c r="P15" s="76"/>
      <c r="Q15" s="76"/>
      <c r="R15" s="76"/>
      <c r="S15" s="76"/>
      <c r="T15" s="76"/>
      <c r="U15" s="76"/>
    </row>
    <row r="16" spans="2:21">
      <c r="B16" s="89" t="s">
        <v>93</v>
      </c>
      <c r="C16" s="71">
        <v>43.927693131391962</v>
      </c>
      <c r="D16" s="71">
        <v>1.0537935195469443</v>
      </c>
      <c r="E16" s="71">
        <v>23.658067119927974</v>
      </c>
      <c r="F16" s="71">
        <v>33.071218832429203</v>
      </c>
      <c r="G16" s="71">
        <v>0.43298661225302343</v>
      </c>
      <c r="H16" s="71">
        <v>8.7302581228692695</v>
      </c>
      <c r="I16" s="72">
        <f t="shared" si="0"/>
        <v>58.775935711932</v>
      </c>
      <c r="J16" s="71">
        <v>60</v>
      </c>
      <c r="K16" s="71">
        <f t="shared" si="1"/>
        <v>1.2240642880679999</v>
      </c>
      <c r="L16" s="76"/>
      <c r="M16" s="76"/>
      <c r="N16" s="76"/>
      <c r="O16" s="76"/>
      <c r="P16" s="76"/>
      <c r="Q16" s="76"/>
      <c r="R16" s="76"/>
      <c r="S16" s="76"/>
      <c r="T16" s="76"/>
      <c r="U16" s="76"/>
    </row>
    <row r="17" spans="2:21">
      <c r="B17" s="90" t="s">
        <v>11</v>
      </c>
      <c r="C17" s="71">
        <v>35.584674232605188</v>
      </c>
      <c r="D17" s="71">
        <v>17.9714149478549</v>
      </c>
      <c r="E17" s="71">
        <v>25.08429075917611</v>
      </c>
      <c r="F17" s="71">
        <v>14.8964629575883</v>
      </c>
      <c r="G17" s="71">
        <v>32.17471954774313</v>
      </c>
      <c r="H17" s="71">
        <v>10.230880632763327</v>
      </c>
      <c r="I17" s="72">
        <f t="shared" si="0"/>
        <v>28.11116245126307</v>
      </c>
      <c r="J17" s="71">
        <v>26.1</v>
      </c>
      <c r="K17" s="71">
        <f t="shared" si="1"/>
        <v>2.0111624512630684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spans="2:21">
      <c r="B18" s="89" t="s">
        <v>94</v>
      </c>
      <c r="C18" s="71">
        <v>28.539117374210367</v>
      </c>
      <c r="D18" s="71">
        <v>2.5394027156918297</v>
      </c>
      <c r="E18" s="71">
        <v>39.277484165643237</v>
      </c>
      <c r="F18" s="71">
        <v>31.066884176182707</v>
      </c>
      <c r="G18" s="71">
        <v>1.4232372666304152</v>
      </c>
      <c r="H18" s="71">
        <v>6.2552519671004045</v>
      </c>
      <c r="I18" s="72">
        <f t="shared" si="0"/>
        <v>62.29483687440144</v>
      </c>
      <c r="J18" s="71">
        <v>62</v>
      </c>
      <c r="K18" s="71">
        <f t="shared" si="1"/>
        <v>0.29483687440144024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spans="2:21">
      <c r="B19" s="89" t="s">
        <v>126</v>
      </c>
      <c r="C19" s="71">
        <v>22.13526671203476</v>
      </c>
      <c r="D19" s="71">
        <v>2.1839137846184569</v>
      </c>
      <c r="E19" s="71">
        <v>41.588407330658555</v>
      </c>
      <c r="F19" s="71">
        <v>42.121570993378469</v>
      </c>
      <c r="G19" s="71">
        <v>1.7741827363528702</v>
      </c>
      <c r="H19" s="71">
        <v>6.2634313538804705</v>
      </c>
      <c r="I19" s="72">
        <f t="shared" si="0"/>
        <v>71.141840413601244</v>
      </c>
      <c r="J19" s="71">
        <v>68.5</v>
      </c>
      <c r="K19" s="71">
        <f t="shared" si="1"/>
        <v>2.6418404136012441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</row>
    <row r="20" spans="2:21">
      <c r="B20" s="89" t="s">
        <v>95</v>
      </c>
      <c r="C20" s="71">
        <v>38.248925967520549</v>
      </c>
      <c r="D20" s="71">
        <v>0.68330172530134181</v>
      </c>
      <c r="E20" s="71">
        <v>30.029504497989645</v>
      </c>
      <c r="F20" s="71">
        <v>32.759229558128929</v>
      </c>
      <c r="G20" s="71">
        <v>0.30311502185076733</v>
      </c>
      <c r="H20" s="71">
        <v>6.1085760929199395</v>
      </c>
      <c r="I20" s="72">
        <f t="shared" si="0"/>
        <v>61.249895617715737</v>
      </c>
      <c r="J20" s="71">
        <v>62.1</v>
      </c>
      <c r="K20" s="71">
        <f t="shared" si="1"/>
        <v>0.85010438228426466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spans="2:21">
      <c r="B21" s="89" t="s">
        <v>154</v>
      </c>
      <c r="C21" s="71">
        <v>59.604328008755772</v>
      </c>
      <c r="D21" s="71">
        <v>0.33724966329781991</v>
      </c>
      <c r="E21" s="71">
        <v>26.011889377100029</v>
      </c>
      <c r="F21" s="71">
        <v>40.419499197212453</v>
      </c>
      <c r="G21" s="71">
        <v>0.14575433562213189</v>
      </c>
      <c r="H21" s="71">
        <v>7.7823562464881064</v>
      </c>
      <c r="I21" s="72">
        <f t="shared" si="0"/>
        <v>60.699886210768696</v>
      </c>
      <c r="J21" s="71">
        <v>54</v>
      </c>
      <c r="K21" s="71">
        <f t="shared" si="1"/>
        <v>6.6998862107686961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</row>
    <row r="22" spans="2:21">
      <c r="B22" s="90" t="s">
        <v>12</v>
      </c>
      <c r="C22" s="71">
        <v>15.073994382668396</v>
      </c>
      <c r="D22" s="71">
        <v>5.9048508067391401</v>
      </c>
      <c r="E22" s="71">
        <v>59.047232372445521</v>
      </c>
      <c r="F22" s="71">
        <v>35.127885553267582</v>
      </c>
      <c r="G22" s="71">
        <v>1.1792836241465265</v>
      </c>
      <c r="H22" s="71">
        <v>5.002525890376357</v>
      </c>
      <c r="I22" s="72">
        <f t="shared" si="0"/>
        <v>68.596516853582457</v>
      </c>
      <c r="J22" s="71">
        <v>60.6</v>
      </c>
      <c r="K22" s="71">
        <f t="shared" si="1"/>
        <v>7.996516853582456</v>
      </c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spans="2:21">
      <c r="B23" s="89" t="s">
        <v>136</v>
      </c>
      <c r="C23" s="71">
        <v>37.109880124418972</v>
      </c>
      <c r="D23" s="71">
        <v>1.1848794350558154</v>
      </c>
      <c r="E23" s="71">
        <v>22.75790491355778</v>
      </c>
      <c r="F23" s="71">
        <v>41.200850813539155</v>
      </c>
      <c r="G23" s="71">
        <v>0.79199523982135656</v>
      </c>
      <c r="H23" s="71">
        <v>10.013440016077777</v>
      </c>
      <c r="I23" s="72">
        <f t="shared" si="0"/>
        <v>65.008963869882791</v>
      </c>
      <c r="J23" s="71">
        <v>67.099999999999994</v>
      </c>
      <c r="K23" s="71">
        <f t="shared" si="1"/>
        <v>2.0910361301172031</v>
      </c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spans="2:21">
      <c r="B24" s="89" t="s">
        <v>96</v>
      </c>
      <c r="C24" s="71">
        <v>14.482522168716006</v>
      </c>
      <c r="D24" s="71">
        <v>2.8012618296529967</v>
      </c>
      <c r="E24" s="71">
        <v>51.489249206908703</v>
      </c>
      <c r="F24" s="71">
        <v>41.462286298229621</v>
      </c>
      <c r="G24" s="71">
        <v>1.4244483111000634</v>
      </c>
      <c r="H24" s="71">
        <v>6.125087813966748</v>
      </c>
      <c r="I24" s="72">
        <f t="shared" si="0"/>
        <v>73.840406259484752</v>
      </c>
      <c r="J24" s="71">
        <v>79.5</v>
      </c>
      <c r="K24" s="71">
        <f t="shared" si="1"/>
        <v>5.6595937405152483</v>
      </c>
      <c r="L24" s="76"/>
      <c r="M24" s="76"/>
      <c r="N24" s="76"/>
      <c r="O24" s="76"/>
      <c r="P24" s="76"/>
      <c r="Q24" s="76"/>
      <c r="R24" s="76"/>
      <c r="S24" s="76"/>
      <c r="T24" s="76"/>
      <c r="U24" s="76"/>
    </row>
    <row r="25" spans="2:21">
      <c r="B25" s="89" t="s">
        <v>59</v>
      </c>
      <c r="C25" s="71">
        <v>26.246528237005691</v>
      </c>
      <c r="D25" s="71">
        <v>11.918182307361171</v>
      </c>
      <c r="E25" s="71">
        <v>34.456664786614027</v>
      </c>
      <c r="F25" s="71">
        <v>25.301732833401736</v>
      </c>
      <c r="G25" s="71">
        <v>8.7239918471266691</v>
      </c>
      <c r="H25" s="71">
        <v>8.8057445200302347</v>
      </c>
      <c r="I25" s="72">
        <f t="shared" si="0"/>
        <v>48.934811239962002</v>
      </c>
      <c r="J25" s="71">
        <v>46.9</v>
      </c>
      <c r="K25" s="71">
        <f t="shared" si="1"/>
        <v>2.0348112399620035</v>
      </c>
      <c r="L25" s="76"/>
      <c r="M25" s="76"/>
      <c r="N25" s="76"/>
      <c r="O25" s="76"/>
      <c r="P25" s="76"/>
      <c r="Q25" s="76"/>
      <c r="R25" s="76"/>
      <c r="S25" s="76"/>
      <c r="T25" s="76"/>
      <c r="U25" s="76"/>
    </row>
    <row r="26" spans="2:21">
      <c r="B26" s="89" t="s">
        <v>137</v>
      </c>
      <c r="C26" s="71">
        <v>33.374682691596767</v>
      </c>
      <c r="D26" s="71">
        <v>4.5905496455016142</v>
      </c>
      <c r="E26" s="71">
        <v>25.617683587453428</v>
      </c>
      <c r="F26" s="71">
        <v>33.029873457231666</v>
      </c>
      <c r="G26" s="71">
        <v>5.6339493568818195</v>
      </c>
      <c r="H26" s="71">
        <v>9.4422216992233459</v>
      </c>
      <c r="I26" s="72">
        <f t="shared" si="0"/>
        <v>57.347130372673853</v>
      </c>
      <c r="J26" s="71">
        <v>57</v>
      </c>
      <c r="K26" s="71">
        <f t="shared" si="1"/>
        <v>0.34713037267385261</v>
      </c>
      <c r="L26" s="76"/>
      <c r="M26" s="76"/>
      <c r="N26" s="76"/>
      <c r="O26" s="76"/>
      <c r="P26" s="76"/>
      <c r="Q26" s="76"/>
      <c r="R26" s="76"/>
      <c r="S26" s="76"/>
      <c r="T26" s="76"/>
      <c r="U26" s="76"/>
    </row>
    <row r="27" spans="2:21">
      <c r="B27" s="90" t="s">
        <v>13</v>
      </c>
      <c r="C27" s="71">
        <v>50.519898659347618</v>
      </c>
      <c r="D27" s="71">
        <v>0.57041726226941669</v>
      </c>
      <c r="E27" s="71">
        <v>30.853250513870762</v>
      </c>
      <c r="F27" s="71">
        <v>24.393973245454799</v>
      </c>
      <c r="G27" s="71">
        <v>0.3072025023040188</v>
      </c>
      <c r="H27" s="71">
        <v>6.3163716814159292</v>
      </c>
      <c r="I27" s="72">
        <f t="shared" si="0"/>
        <v>53.577271563785736</v>
      </c>
      <c r="J27" s="71">
        <v>60.2</v>
      </c>
      <c r="K27" s="71">
        <f t="shared" si="1"/>
        <v>6.6227284362142669</v>
      </c>
      <c r="L27" s="76"/>
      <c r="M27" s="76"/>
      <c r="N27" s="76"/>
      <c r="O27" s="76"/>
      <c r="P27" s="76"/>
      <c r="Q27" s="76"/>
      <c r="R27" s="76"/>
      <c r="S27" s="76"/>
      <c r="T27" s="76"/>
      <c r="U27" s="76"/>
    </row>
    <row r="28" spans="2:21">
      <c r="B28" s="89" t="s">
        <v>281</v>
      </c>
      <c r="C28" s="71">
        <v>33.793918309073305</v>
      </c>
      <c r="D28" s="71">
        <v>9.8351493035925373</v>
      </c>
      <c r="E28" s="71">
        <v>24.742852763087299</v>
      </c>
      <c r="F28" s="71">
        <v>14.976433024175156</v>
      </c>
      <c r="G28" s="71">
        <v>19.385077113260309</v>
      </c>
      <c r="H28" s="71">
        <v>9.0134963632145642</v>
      </c>
      <c r="I28" s="72">
        <f t="shared" si="0"/>
        <v>38.353467326976222</v>
      </c>
      <c r="J28" s="71">
        <v>43.2</v>
      </c>
      <c r="K28" s="71">
        <f t="shared" si="1"/>
        <v>4.8465326730237805</v>
      </c>
      <c r="L28" s="76"/>
      <c r="M28" s="76"/>
      <c r="N28" s="76"/>
      <c r="O28" s="76"/>
      <c r="P28" s="76"/>
      <c r="Q28" s="76"/>
      <c r="R28" s="76"/>
      <c r="S28" s="76"/>
      <c r="T28" s="76"/>
      <c r="U28" s="76"/>
    </row>
    <row r="29" spans="2:21">
      <c r="B29" s="91" t="s">
        <v>162</v>
      </c>
      <c r="C29" s="71">
        <v>21.679011687212068</v>
      </c>
      <c r="D29" s="71">
        <v>1.9746610454215392</v>
      </c>
      <c r="E29" s="71">
        <v>48.656042469668151</v>
      </c>
      <c r="F29" s="71">
        <v>39.54210365888077</v>
      </c>
      <c r="G29" s="71">
        <v>2.0907890131972593</v>
      </c>
      <c r="H29" s="71">
        <v>4.5530239951555522</v>
      </c>
      <c r="I29" s="72">
        <f t="shared" si="0"/>
        <v>70.959744746835099</v>
      </c>
      <c r="J29" s="71">
        <v>74.099999999999994</v>
      </c>
      <c r="K29" s="71">
        <f t="shared" si="1"/>
        <v>3.1402552531648951</v>
      </c>
      <c r="L29" s="76"/>
      <c r="M29" s="76"/>
      <c r="N29" s="76"/>
      <c r="O29" s="76"/>
      <c r="P29" s="76"/>
      <c r="Q29" s="76"/>
      <c r="R29" s="76"/>
      <c r="S29" s="76"/>
      <c r="T29" s="76"/>
      <c r="U29" s="76"/>
    </row>
    <row r="30" spans="2:21">
      <c r="B30" s="89" t="s">
        <v>138</v>
      </c>
      <c r="C30" s="71">
        <v>42.600909421947506</v>
      </c>
      <c r="D30" s="71">
        <v>0.67269179418712133</v>
      </c>
      <c r="E30" s="71">
        <v>24.066739698323079</v>
      </c>
      <c r="F30" s="71">
        <v>37.901807375060649</v>
      </c>
      <c r="G30" s="71">
        <v>0.48368510431829215</v>
      </c>
      <c r="H30" s="71">
        <v>9.2828272204108</v>
      </c>
      <c r="I30" s="72">
        <f t="shared" si="0"/>
        <v>62.436902306304191</v>
      </c>
      <c r="J30" s="71">
        <v>60.2</v>
      </c>
      <c r="K30" s="71">
        <f t="shared" si="1"/>
        <v>2.236902306304188</v>
      </c>
      <c r="L30" s="76"/>
      <c r="M30" s="76"/>
      <c r="N30" s="76"/>
      <c r="O30" s="76"/>
      <c r="P30" s="76"/>
      <c r="Q30" s="76"/>
      <c r="R30" s="76"/>
      <c r="S30" s="76"/>
      <c r="T30" s="76"/>
      <c r="U30" s="76"/>
    </row>
    <row r="31" spans="2:21">
      <c r="B31" s="89" t="s">
        <v>97</v>
      </c>
      <c r="C31" s="71">
        <v>45.123996873868208</v>
      </c>
      <c r="D31" s="71">
        <v>0.78332022946332369</v>
      </c>
      <c r="E31" s="71">
        <v>25.529325870041376</v>
      </c>
      <c r="F31" s="71">
        <v>25.933206763039479</v>
      </c>
      <c r="G31" s="71">
        <v>0.44175025787451605</v>
      </c>
      <c r="H31" s="71">
        <v>7.8262670901809148</v>
      </c>
      <c r="I31" s="72">
        <f t="shared" si="0"/>
        <v>54.663319800941807</v>
      </c>
      <c r="J31" s="71">
        <v>54.1</v>
      </c>
      <c r="K31" s="71">
        <f t="shared" si="1"/>
        <v>0.56331980094180523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</row>
    <row r="32" spans="2:21">
      <c r="B32" s="89" t="s">
        <v>61</v>
      </c>
      <c r="C32" s="71">
        <v>33.462442295724543</v>
      </c>
      <c r="D32" s="71">
        <v>1.397753898359861</v>
      </c>
      <c r="E32" s="71">
        <v>29.30448311628443</v>
      </c>
      <c r="F32" s="71">
        <v>44.938734875172308</v>
      </c>
      <c r="G32" s="71">
        <v>0.2634400367590749</v>
      </c>
      <c r="H32" s="71">
        <v>4.5676490876875011</v>
      </c>
      <c r="I32" s="72">
        <f t="shared" si="0"/>
        <v>68.982117077709574</v>
      </c>
      <c r="J32" s="71">
        <v>68.099999999999994</v>
      </c>
      <c r="K32" s="71">
        <f t="shared" si="1"/>
        <v>0.88211707770958014</v>
      </c>
      <c r="L32" s="76"/>
      <c r="M32" s="76"/>
      <c r="N32" s="76"/>
      <c r="O32" s="76"/>
      <c r="P32" s="76"/>
      <c r="Q32" s="76"/>
      <c r="R32" s="76"/>
      <c r="S32" s="76"/>
      <c r="T32" s="76"/>
      <c r="U32" s="76"/>
    </row>
    <row r="33" spans="2:21">
      <c r="B33" s="90" t="s">
        <v>14</v>
      </c>
      <c r="C33" s="71">
        <v>38.064960742971067</v>
      </c>
      <c r="D33" s="71">
        <v>5.8036460946646597</v>
      </c>
      <c r="E33" s="71">
        <v>22.799005722874156</v>
      </c>
      <c r="F33" s="71">
        <v>15.857242383938186</v>
      </c>
      <c r="G33" s="71">
        <v>8.9758692760782832</v>
      </c>
      <c r="H33" s="71">
        <v>8.6206674148317273</v>
      </c>
      <c r="I33" s="72">
        <f t="shared" si="0"/>
        <v>43.423559938400778</v>
      </c>
      <c r="J33" s="71">
        <v>41.3</v>
      </c>
      <c r="K33" s="71">
        <f t="shared" si="1"/>
        <v>2.1235599384007813</v>
      </c>
      <c r="L33" s="76"/>
      <c r="M33" s="76"/>
      <c r="N33" s="76"/>
      <c r="O33" s="76"/>
      <c r="P33" s="76"/>
      <c r="Q33" s="76"/>
      <c r="R33" s="76"/>
      <c r="S33" s="76"/>
      <c r="T33" s="76"/>
      <c r="U33" s="76"/>
    </row>
    <row r="34" spans="2:21">
      <c r="B34" s="89" t="s">
        <v>62</v>
      </c>
      <c r="C34" s="71">
        <v>18.035633687528211</v>
      </c>
      <c r="D34" s="71">
        <v>8.957832362752665</v>
      </c>
      <c r="E34" s="71">
        <v>45.885703063629222</v>
      </c>
      <c r="F34" s="71">
        <v>39.71793355088694</v>
      </c>
      <c r="G34" s="71">
        <v>2.1334432178438267</v>
      </c>
      <c r="H34" s="71">
        <v>8.4889579150725414</v>
      </c>
      <c r="I34" s="72">
        <f t="shared" si="0"/>
        <v>65.727012608121669</v>
      </c>
      <c r="J34" s="71">
        <v>61.6</v>
      </c>
      <c r="K34" s="71">
        <f t="shared" si="1"/>
        <v>4.1270126081216674</v>
      </c>
      <c r="L34" s="76"/>
      <c r="M34" s="76"/>
      <c r="N34" s="76"/>
      <c r="O34" s="76"/>
      <c r="P34" s="76"/>
      <c r="Q34" s="76"/>
      <c r="R34" s="76"/>
      <c r="S34" s="76"/>
      <c r="T34" s="76"/>
      <c r="U34" s="76"/>
    </row>
    <row r="35" spans="2:21">
      <c r="B35" s="90" t="s">
        <v>15</v>
      </c>
      <c r="C35" s="71">
        <v>34.21383884118962</v>
      </c>
      <c r="D35" s="71">
        <v>2.8366223350023789</v>
      </c>
      <c r="E35" s="71">
        <v>40.214256283477546</v>
      </c>
      <c r="F35" s="71">
        <v>23.838696385673302</v>
      </c>
      <c r="G35" s="71">
        <v>1.5533286168533822</v>
      </c>
      <c r="H35" s="71">
        <v>3.825501488467852</v>
      </c>
      <c r="I35" s="72">
        <f t="shared" si="0"/>
        <v>56.34670143778964</v>
      </c>
      <c r="J35" s="71">
        <v>55</v>
      </c>
      <c r="K35" s="71">
        <f t="shared" si="1"/>
        <v>1.3467014377896405</v>
      </c>
      <c r="L35" s="76"/>
      <c r="M35" s="76"/>
      <c r="N35" s="76"/>
      <c r="O35" s="76"/>
      <c r="P35" s="76"/>
      <c r="Q35" s="76"/>
      <c r="R35" s="76"/>
      <c r="S35" s="76"/>
      <c r="T35" s="76"/>
      <c r="U35" s="76"/>
    </row>
    <row r="36" spans="2:21">
      <c r="B36" s="89" t="s">
        <v>63</v>
      </c>
      <c r="C36" s="71">
        <v>28.670676797523569</v>
      </c>
      <c r="D36" s="71">
        <v>0.67178104913953973</v>
      </c>
      <c r="E36" s="71">
        <v>36.473986794171218</v>
      </c>
      <c r="F36" s="71">
        <v>41.108533423352895</v>
      </c>
      <c r="G36" s="71">
        <v>0.60835027185428325</v>
      </c>
      <c r="H36" s="71">
        <v>4.7530114856662617</v>
      </c>
      <c r="I36" s="72">
        <f t="shared" si="0"/>
        <v>69.574617775526747</v>
      </c>
      <c r="J36" s="71">
        <v>71.599999999999994</v>
      </c>
      <c r="K36" s="71">
        <f t="shared" si="1"/>
        <v>2.0253822244732476</v>
      </c>
      <c r="L36" s="76"/>
      <c r="M36" s="76"/>
      <c r="N36" s="76"/>
      <c r="O36" s="76"/>
      <c r="P36" s="76"/>
      <c r="Q36" s="76"/>
      <c r="R36" s="76"/>
      <c r="S36" s="76"/>
      <c r="T36" s="76"/>
      <c r="U36" s="76"/>
    </row>
    <row r="37" spans="2:21">
      <c r="B37" s="89" t="s">
        <v>64</v>
      </c>
      <c r="C37" s="71">
        <v>36.324594749677239</v>
      </c>
      <c r="D37" s="71">
        <v>2.3028716143709489</v>
      </c>
      <c r="E37" s="71">
        <v>29.106450336367235</v>
      </c>
      <c r="F37" s="71">
        <v>36.58402735032594</v>
      </c>
      <c r="G37" s="71">
        <v>1.394955615048612</v>
      </c>
      <c r="H37" s="71">
        <v>7.0205380387619325</v>
      </c>
      <c r="I37" s="72">
        <f t="shared" si="0"/>
        <v>62.282586350073984</v>
      </c>
      <c r="J37" s="71">
        <v>67.7</v>
      </c>
      <c r="K37" s="71">
        <f t="shared" si="1"/>
        <v>5.4174136499260186</v>
      </c>
      <c r="L37" s="76"/>
      <c r="M37" s="76"/>
      <c r="N37" s="76"/>
      <c r="O37" s="76"/>
      <c r="P37" s="76"/>
      <c r="Q37" s="76"/>
      <c r="R37" s="76"/>
      <c r="S37" s="76"/>
      <c r="T37" s="76"/>
      <c r="U37" s="76"/>
    </row>
    <row r="38" spans="2:21">
      <c r="B38" s="89" t="s">
        <v>139</v>
      </c>
      <c r="C38" s="71">
        <v>33.905133322909094</v>
      </c>
      <c r="D38" s="71">
        <v>5.4747118759681106</v>
      </c>
      <c r="E38" s="71">
        <v>25.872674936805041</v>
      </c>
      <c r="F38" s="71">
        <v>30.827725041878505</v>
      </c>
      <c r="G38" s="71">
        <v>4.584594586651777</v>
      </c>
      <c r="H38" s="71">
        <v>8.308554587795701</v>
      </c>
      <c r="I38" s="72">
        <f t="shared" si="0"/>
        <v>55.380180152681852</v>
      </c>
      <c r="J38" s="71">
        <v>58.8</v>
      </c>
      <c r="K38" s="71">
        <f t="shared" si="1"/>
        <v>3.4198198473181449</v>
      </c>
      <c r="L38" s="76"/>
      <c r="M38" s="76"/>
      <c r="N38" s="76"/>
      <c r="O38" s="76"/>
      <c r="P38" s="76"/>
      <c r="Q38" s="76"/>
      <c r="R38" s="76"/>
      <c r="S38" s="76"/>
      <c r="T38" s="76"/>
      <c r="U38" s="76"/>
    </row>
    <row r="39" spans="2:21">
      <c r="B39" s="90" t="s">
        <v>16</v>
      </c>
      <c r="C39" s="71">
        <v>51.882357941263969</v>
      </c>
      <c r="D39" s="71">
        <v>0.73405047019822744</v>
      </c>
      <c r="E39" s="71">
        <v>31.049542786952365</v>
      </c>
      <c r="F39" s="71">
        <v>32.478255697602002</v>
      </c>
      <c r="G39" s="71">
        <v>0.35196730832476153</v>
      </c>
      <c r="H39" s="71">
        <v>7.508373650911798</v>
      </c>
      <c r="I39" s="72">
        <f t="shared" si="0"/>
        <v>58.142055484279069</v>
      </c>
      <c r="J39" s="71">
        <v>60</v>
      </c>
      <c r="K39" s="71">
        <f t="shared" si="1"/>
        <v>1.8579445157209307</v>
      </c>
      <c r="L39" s="76"/>
      <c r="M39" s="76"/>
      <c r="N39" s="76"/>
      <c r="O39" s="76"/>
      <c r="P39" s="76"/>
      <c r="Q39" s="76"/>
      <c r="R39" s="76"/>
      <c r="S39" s="76"/>
      <c r="T39" s="76"/>
      <c r="U39" s="76"/>
    </row>
    <row r="40" spans="2:21">
      <c r="B40" s="90" t="s">
        <v>17</v>
      </c>
      <c r="C40" s="71">
        <v>39.818033380185668</v>
      </c>
      <c r="D40" s="71">
        <v>3.3854749360943295</v>
      </c>
      <c r="E40" s="71">
        <v>37.561569046347401</v>
      </c>
      <c r="F40" s="71">
        <v>32.113439610007568</v>
      </c>
      <c r="G40" s="71">
        <v>2.3961280923430364</v>
      </c>
      <c r="H40" s="71">
        <v>7.0156370997323618</v>
      </c>
      <c r="I40" s="72">
        <f t="shared" si="0"/>
        <v>59.1240450795095</v>
      </c>
      <c r="J40" s="71">
        <v>65.7</v>
      </c>
      <c r="K40" s="71">
        <f t="shared" si="1"/>
        <v>6.5759549204905028</v>
      </c>
      <c r="L40" s="76"/>
      <c r="M40" s="76"/>
      <c r="N40" s="76"/>
      <c r="O40" s="76"/>
      <c r="P40" s="76"/>
      <c r="Q40" s="76"/>
      <c r="R40" s="76"/>
      <c r="S40" s="76"/>
      <c r="T40" s="76"/>
      <c r="U40" s="76"/>
    </row>
    <row r="41" spans="2:21">
      <c r="B41" s="89" t="s">
        <v>140</v>
      </c>
      <c r="C41" s="71">
        <v>15.889035958526362</v>
      </c>
      <c r="D41" s="71">
        <v>1.7266165615153706</v>
      </c>
      <c r="E41" s="71">
        <v>56.270115278834339</v>
      </c>
      <c r="F41" s="71">
        <v>39.259138684773511</v>
      </c>
      <c r="G41" s="71">
        <v>1.0557157473723373</v>
      </c>
      <c r="H41" s="71">
        <v>6.1770994019106382</v>
      </c>
      <c r="I41" s="72">
        <f t="shared" si="0"/>
        <v>74.027342356494216</v>
      </c>
      <c r="J41" s="71">
        <v>72.2</v>
      </c>
      <c r="K41" s="71">
        <f t="shared" si="1"/>
        <v>1.8273423564942135</v>
      </c>
      <c r="L41" s="76"/>
      <c r="M41" s="76"/>
      <c r="N41" s="76"/>
      <c r="O41" s="76"/>
      <c r="P41" s="76"/>
      <c r="Q41" s="76"/>
      <c r="R41" s="76"/>
      <c r="S41" s="76"/>
      <c r="T41" s="76"/>
      <c r="U41" s="76"/>
    </row>
    <row r="42" spans="2:21">
      <c r="B42" s="89" t="s">
        <v>98</v>
      </c>
      <c r="C42" s="71">
        <v>43.413855562131239</v>
      </c>
      <c r="D42" s="71">
        <v>0.92386667226162011</v>
      </c>
      <c r="E42" s="71">
        <v>27.337433971781255</v>
      </c>
      <c r="F42" s="71">
        <v>27.96325116722727</v>
      </c>
      <c r="G42" s="71">
        <v>0.31484655712779613</v>
      </c>
      <c r="H42" s="71">
        <v>7.8961078567162666</v>
      </c>
      <c r="I42" s="72">
        <f t="shared" si="0"/>
        <v>56.536328762064457</v>
      </c>
      <c r="J42" s="71">
        <v>55.1</v>
      </c>
      <c r="K42" s="71">
        <f t="shared" si="1"/>
        <v>1.4363287620644556</v>
      </c>
      <c r="L42" s="76"/>
      <c r="M42" s="76"/>
      <c r="N42" s="76"/>
      <c r="O42" s="76"/>
      <c r="P42" s="76"/>
      <c r="Q42" s="76"/>
      <c r="R42" s="76"/>
      <c r="S42" s="76"/>
      <c r="T42" s="76"/>
      <c r="U42" s="76"/>
    </row>
    <row r="43" spans="2:21">
      <c r="B43" s="89" t="s">
        <v>65</v>
      </c>
      <c r="C43" s="71">
        <v>23.78478205162191</v>
      </c>
      <c r="D43" s="71">
        <v>5.5421139641972772</v>
      </c>
      <c r="E43" s="71">
        <v>41.885787096026874</v>
      </c>
      <c r="F43" s="71">
        <v>39.319031919454751</v>
      </c>
      <c r="G43" s="71">
        <v>1.1524416386995668</v>
      </c>
      <c r="H43" s="71">
        <v>5.8172824903560532</v>
      </c>
      <c r="I43" s="72">
        <f t="shared" si="0"/>
        <v>66.412453677583386</v>
      </c>
      <c r="J43" s="71">
        <v>65.7</v>
      </c>
      <c r="K43" s="71">
        <f t="shared" si="1"/>
        <v>0.71245367758338318</v>
      </c>
      <c r="L43" s="76"/>
      <c r="M43" s="76"/>
      <c r="N43" s="76"/>
      <c r="O43" s="76"/>
      <c r="P43" s="76"/>
      <c r="Q43" s="76"/>
      <c r="R43" s="76"/>
      <c r="S43" s="76"/>
      <c r="T43" s="76"/>
      <c r="U43" s="76"/>
    </row>
    <row r="44" spans="2:21">
      <c r="B44" s="89" t="s">
        <v>155</v>
      </c>
      <c r="C44" s="71">
        <v>34.668629217475164</v>
      </c>
      <c r="D44" s="71">
        <v>2.0923453562796293</v>
      </c>
      <c r="E44" s="71">
        <v>38.965009127097581</v>
      </c>
      <c r="F44" s="71">
        <v>46.748626789498729</v>
      </c>
      <c r="G44" s="71">
        <v>1.4002422040569178</v>
      </c>
      <c r="H44" s="71">
        <v>7.0587762645132779</v>
      </c>
      <c r="I44" s="72">
        <f t="shared" si="0"/>
        <v>70.81588984942961</v>
      </c>
      <c r="J44" s="71">
        <v>73.8</v>
      </c>
      <c r="K44" s="71">
        <f t="shared" si="1"/>
        <v>2.9841101505703875</v>
      </c>
      <c r="L44" s="76"/>
      <c r="M44" s="76"/>
      <c r="N44" s="76"/>
      <c r="O44" s="76"/>
      <c r="P44" s="76"/>
      <c r="Q44" s="76"/>
      <c r="R44" s="76"/>
      <c r="S44" s="76"/>
      <c r="T44" s="76"/>
      <c r="U44" s="76"/>
    </row>
    <row r="45" spans="2:21">
      <c r="B45" s="89" t="s">
        <v>99</v>
      </c>
      <c r="C45" s="71">
        <v>32.244973422694706</v>
      </c>
      <c r="D45" s="71">
        <v>0.72637844388209716</v>
      </c>
      <c r="E45" s="71">
        <v>32.80637921179931</v>
      </c>
      <c r="F45" s="71">
        <v>33.336540026936227</v>
      </c>
      <c r="G45" s="71">
        <v>0.26270220669853628</v>
      </c>
      <c r="H45" s="71">
        <v>6.081874362977203</v>
      </c>
      <c r="I45" s="72">
        <f t="shared" si="0"/>
        <v>63.45498108301544</v>
      </c>
      <c r="J45" s="71">
        <v>65.2</v>
      </c>
      <c r="K45" s="71">
        <f t="shared" si="1"/>
        <v>1.7450189169845629</v>
      </c>
      <c r="L45" s="76"/>
      <c r="M45" s="76"/>
      <c r="N45" s="76"/>
      <c r="O45" s="76"/>
      <c r="P45" s="76"/>
      <c r="Q45" s="76"/>
      <c r="R45" s="76"/>
      <c r="S45" s="76"/>
      <c r="T45" s="76"/>
      <c r="U45" s="76"/>
    </row>
    <row r="46" spans="2:21">
      <c r="B46" s="90" t="s">
        <v>18</v>
      </c>
      <c r="C46" s="71">
        <v>50.573173867172606</v>
      </c>
      <c r="D46" s="71">
        <v>0.72406357429746548</v>
      </c>
      <c r="E46" s="71">
        <v>27.72767130151572</v>
      </c>
      <c r="F46" s="71">
        <v>29.675879361391676</v>
      </c>
      <c r="G46" s="71">
        <v>0.34494482299443274</v>
      </c>
      <c r="H46" s="71">
        <v>6.9508910664145311</v>
      </c>
      <c r="I46" s="72">
        <f t="shared" si="0"/>
        <v>56.117981648664241</v>
      </c>
      <c r="J46" s="71">
        <v>65.7</v>
      </c>
      <c r="K46" s="71">
        <f t="shared" si="1"/>
        <v>9.582018351335762</v>
      </c>
      <c r="L46" s="76"/>
      <c r="M46" s="76"/>
      <c r="N46" s="76"/>
      <c r="O46" s="76"/>
      <c r="P46" s="76"/>
      <c r="Q46" s="76"/>
      <c r="R46" s="76"/>
      <c r="S46" s="76"/>
      <c r="T46" s="76"/>
      <c r="U46" s="76"/>
    </row>
    <row r="47" spans="2:21">
      <c r="B47" s="89" t="s">
        <v>66</v>
      </c>
      <c r="C47" s="71">
        <v>31.765155165986236</v>
      </c>
      <c r="D47" s="71">
        <v>1.0994665738969096</v>
      </c>
      <c r="E47" s="71">
        <v>32.094093427386397</v>
      </c>
      <c r="F47" s="71">
        <v>44.067285207814741</v>
      </c>
      <c r="G47" s="71">
        <v>0.39978879082748742</v>
      </c>
      <c r="H47" s="71">
        <v>6.0567479083303022</v>
      </c>
      <c r="I47" s="72">
        <f t="shared" si="0"/>
        <v>69.635331269064224</v>
      </c>
      <c r="J47" s="71">
        <v>72</v>
      </c>
      <c r="K47" s="71">
        <f t="shared" si="1"/>
        <v>2.3646687309357759</v>
      </c>
      <c r="L47" s="76"/>
      <c r="M47" s="76"/>
      <c r="N47" s="76"/>
      <c r="O47" s="76"/>
      <c r="P47" s="76"/>
      <c r="Q47" s="76"/>
      <c r="R47" s="76"/>
      <c r="S47" s="76"/>
      <c r="T47" s="76"/>
      <c r="U47" s="76"/>
    </row>
    <row r="48" spans="2:21">
      <c r="B48" s="89" t="s">
        <v>141</v>
      </c>
      <c r="C48" s="71">
        <v>40.029055928558535</v>
      </c>
      <c r="D48" s="71">
        <v>1.207310273101478</v>
      </c>
      <c r="E48" s="71">
        <v>28.477615557036408</v>
      </c>
      <c r="F48" s="71">
        <v>37.976312080580307</v>
      </c>
      <c r="G48" s="71">
        <v>0.96975652646142319</v>
      </c>
      <c r="H48" s="71">
        <v>6.3307752196641083</v>
      </c>
      <c r="I48" s="72">
        <f t="shared" si="0"/>
        <v>63.154494871079294</v>
      </c>
      <c r="J48" s="71">
        <v>59.2</v>
      </c>
      <c r="K48" s="71">
        <f t="shared" si="1"/>
        <v>3.9544948710792909</v>
      </c>
      <c r="L48" s="76"/>
      <c r="M48" s="76"/>
      <c r="N48" s="76"/>
      <c r="O48" s="76"/>
      <c r="P48" s="76"/>
      <c r="Q48" s="76"/>
      <c r="R48" s="76"/>
      <c r="S48" s="76"/>
      <c r="T48" s="76"/>
      <c r="U48" s="76"/>
    </row>
    <row r="49" spans="2:21">
      <c r="B49" s="90" t="s">
        <v>19</v>
      </c>
      <c r="C49" s="71">
        <v>40.937427845763104</v>
      </c>
      <c r="D49" s="71">
        <v>0.82794934035391354</v>
      </c>
      <c r="E49" s="71">
        <v>34.743904967858519</v>
      </c>
      <c r="F49" s="71">
        <v>33.606849263173842</v>
      </c>
      <c r="G49" s="71">
        <v>0.61067545554419067</v>
      </c>
      <c r="H49" s="71">
        <v>4.2460896767466112</v>
      </c>
      <c r="I49" s="72">
        <f t="shared" si="0"/>
        <v>61.708737468834499</v>
      </c>
      <c r="J49" s="71">
        <v>64.900000000000006</v>
      </c>
      <c r="K49" s="71">
        <f t="shared" si="1"/>
        <v>3.1912625311655063</v>
      </c>
      <c r="L49" s="76"/>
      <c r="M49" s="76"/>
      <c r="N49" s="76"/>
      <c r="O49" s="76"/>
      <c r="P49" s="76"/>
      <c r="Q49" s="76"/>
      <c r="R49" s="76"/>
      <c r="S49" s="76"/>
      <c r="T49" s="76"/>
      <c r="U49" s="76"/>
    </row>
    <row r="50" spans="2:21">
      <c r="B50" s="89" t="s">
        <v>100</v>
      </c>
      <c r="C50" s="71">
        <v>34.982864097882839</v>
      </c>
      <c r="D50" s="71">
        <v>1.7096021704404269</v>
      </c>
      <c r="E50" s="71">
        <v>29.717730813182193</v>
      </c>
      <c r="F50" s="71">
        <v>35.256056545273005</v>
      </c>
      <c r="G50" s="71">
        <v>1.4031215513164119</v>
      </c>
      <c r="H50" s="71">
        <v>7.5054002124282455</v>
      </c>
      <c r="I50" s="72">
        <f t="shared" si="0"/>
        <v>62.411782311611788</v>
      </c>
      <c r="J50" s="71">
        <v>61.8</v>
      </c>
      <c r="K50" s="71">
        <f t="shared" si="1"/>
        <v>0.61178231161179042</v>
      </c>
      <c r="L50" s="76"/>
      <c r="M50" s="76"/>
      <c r="N50" s="76"/>
      <c r="O50" s="76"/>
      <c r="P50" s="76"/>
      <c r="Q50" s="76"/>
      <c r="R50" s="76"/>
      <c r="S50" s="76"/>
      <c r="T50" s="76"/>
      <c r="U50" s="76"/>
    </row>
    <row r="51" spans="2:21">
      <c r="B51" s="89" t="s">
        <v>101</v>
      </c>
      <c r="C51" s="71">
        <v>36.138437627527765</v>
      </c>
      <c r="D51" s="71">
        <v>0.52437299479076827</v>
      </c>
      <c r="E51" s="71">
        <v>32.244427363566487</v>
      </c>
      <c r="F51" s="71">
        <v>38.391347944420566</v>
      </c>
      <c r="G51" s="71">
        <v>0.26930239220742014</v>
      </c>
      <c r="H51" s="71">
        <v>7.0608775681455214</v>
      </c>
      <c r="I51" s="72">
        <f t="shared" si="0"/>
        <v>65.758816505860381</v>
      </c>
      <c r="J51" s="71">
        <v>64.3</v>
      </c>
      <c r="K51" s="71">
        <f t="shared" si="1"/>
        <v>1.4588165058603835</v>
      </c>
      <c r="L51" s="76"/>
      <c r="M51" s="76"/>
      <c r="N51" s="76"/>
      <c r="O51" s="76"/>
      <c r="P51" s="76"/>
      <c r="Q51" s="76"/>
      <c r="R51" s="76"/>
      <c r="S51" s="76"/>
      <c r="T51" s="76"/>
      <c r="U51" s="76"/>
    </row>
    <row r="52" spans="2:21">
      <c r="B52" s="90" t="s">
        <v>20</v>
      </c>
      <c r="C52" s="71">
        <v>49.201937178131715</v>
      </c>
      <c r="D52" s="71">
        <v>1.4800348087181225</v>
      </c>
      <c r="E52" s="71">
        <v>32.385490753911803</v>
      </c>
      <c r="F52" s="71">
        <v>25.958790386238057</v>
      </c>
      <c r="G52" s="71">
        <v>0.62739867715506681</v>
      </c>
      <c r="H52" s="71">
        <v>5.4718278205229893</v>
      </c>
      <c r="I52" s="72">
        <f t="shared" si="0"/>
        <v>54.227591389524761</v>
      </c>
      <c r="J52" s="71">
        <v>55.2</v>
      </c>
      <c r="K52" s="71">
        <f t="shared" si="1"/>
        <v>0.97240861047524163</v>
      </c>
      <c r="L52" s="76"/>
      <c r="M52" s="76"/>
      <c r="N52" s="76"/>
      <c r="O52" s="76"/>
      <c r="P52" s="76"/>
      <c r="Q52" s="76"/>
      <c r="R52" s="76"/>
      <c r="S52" s="76"/>
      <c r="T52" s="76"/>
      <c r="U52" s="76"/>
    </row>
    <row r="53" spans="2:21">
      <c r="B53" s="91" t="s">
        <v>163</v>
      </c>
      <c r="C53" s="71">
        <v>19.424143931186187</v>
      </c>
      <c r="D53" s="71">
        <v>3.5925658887788079</v>
      </c>
      <c r="E53" s="71">
        <v>46.489602235786165</v>
      </c>
      <c r="F53" s="71">
        <v>41.386401541525657</v>
      </c>
      <c r="G53" s="71">
        <v>3.3248592602188145</v>
      </c>
      <c r="H53" s="71">
        <v>4.8412519702769652</v>
      </c>
      <c r="I53" s="72">
        <f t="shared" si="0"/>
        <v>70.572621268086465</v>
      </c>
      <c r="J53" s="71">
        <v>74</v>
      </c>
      <c r="K53" s="71">
        <f t="shared" si="1"/>
        <v>3.4273787319135351</v>
      </c>
      <c r="L53" s="76"/>
      <c r="M53" s="76"/>
      <c r="N53" s="76"/>
      <c r="O53" s="76"/>
      <c r="P53" s="76"/>
      <c r="Q53" s="76"/>
      <c r="R53" s="76"/>
      <c r="S53" s="76"/>
      <c r="T53" s="76"/>
      <c r="U53" s="76"/>
    </row>
    <row r="54" spans="2:21">
      <c r="B54" s="89" t="s">
        <v>102</v>
      </c>
      <c r="C54" s="71">
        <v>39.560894001766947</v>
      </c>
      <c r="D54" s="71">
        <v>0.48595785846005013</v>
      </c>
      <c r="E54" s="71">
        <v>30.122178088390566</v>
      </c>
      <c r="F54" s="71">
        <v>36.51031218655968</v>
      </c>
      <c r="G54" s="71">
        <v>0.17474297893681043</v>
      </c>
      <c r="H54" s="71">
        <v>7.2655197747030735</v>
      </c>
      <c r="I54" s="72">
        <f t="shared" si="0"/>
        <v>63.507409941989181</v>
      </c>
      <c r="J54" s="71">
        <v>62.8</v>
      </c>
      <c r="K54" s="71">
        <f t="shared" si="1"/>
        <v>0.70740994198918372</v>
      </c>
      <c r="L54" s="76"/>
      <c r="M54" s="76"/>
      <c r="N54" s="76"/>
      <c r="O54" s="76"/>
      <c r="P54" s="76"/>
      <c r="Q54" s="76"/>
      <c r="R54" s="76"/>
      <c r="S54" s="76"/>
      <c r="T54" s="76"/>
      <c r="U54" s="76"/>
    </row>
    <row r="55" spans="2:21">
      <c r="B55" s="89" t="s">
        <v>67</v>
      </c>
      <c r="C55" s="71">
        <v>36.485830661235809</v>
      </c>
      <c r="D55" s="71">
        <v>0.59212672761476359</v>
      </c>
      <c r="E55" s="71">
        <v>29.819818459168417</v>
      </c>
      <c r="F55" s="71">
        <v>43.780782856649097</v>
      </c>
      <c r="G55" s="71">
        <v>0.18721737377228606</v>
      </c>
      <c r="H55" s="71">
        <v>4.9908935605472333</v>
      </c>
      <c r="I55" s="72">
        <f t="shared" si="0"/>
        <v>68.389329870247636</v>
      </c>
      <c r="J55" s="71">
        <v>70</v>
      </c>
      <c r="K55" s="71">
        <f t="shared" si="1"/>
        <v>1.6106701297523642</v>
      </c>
      <c r="L55" s="76"/>
      <c r="M55" s="76"/>
      <c r="N55" s="76"/>
      <c r="O55" s="76"/>
      <c r="P55" s="76"/>
      <c r="Q55" s="76"/>
      <c r="R55" s="76"/>
      <c r="S55" s="76"/>
      <c r="T55" s="76"/>
      <c r="U55" s="76"/>
    </row>
    <row r="56" spans="2:21">
      <c r="B56" s="89" t="s">
        <v>103</v>
      </c>
      <c r="C56" s="71">
        <v>46.766307883925421</v>
      </c>
      <c r="D56" s="71">
        <v>0.69146466706996246</v>
      </c>
      <c r="E56" s="71">
        <v>25.900795859724081</v>
      </c>
      <c r="F56" s="71">
        <v>28.176899621198402</v>
      </c>
      <c r="G56" s="71">
        <v>0.37880159632642124</v>
      </c>
      <c r="H56" s="71">
        <v>8.6495980544484219</v>
      </c>
      <c r="I56" s="72">
        <f t="shared" si="0"/>
        <v>55.854538409643823</v>
      </c>
      <c r="J56" s="71">
        <v>51.5</v>
      </c>
      <c r="K56" s="71">
        <f t="shared" si="1"/>
        <v>4.3545384096438227</v>
      </c>
      <c r="L56" s="76"/>
      <c r="M56" s="76"/>
      <c r="N56" s="76"/>
      <c r="O56" s="76"/>
      <c r="P56" s="76"/>
      <c r="Q56" s="76"/>
      <c r="R56" s="76"/>
      <c r="S56" s="76"/>
      <c r="T56" s="76"/>
      <c r="U56" s="76"/>
    </row>
    <row r="57" spans="2:21">
      <c r="B57" s="89" t="s">
        <v>104</v>
      </c>
      <c r="C57" s="71">
        <v>39.04385831688014</v>
      </c>
      <c r="D57" s="71">
        <v>1.7108535678572345</v>
      </c>
      <c r="E57" s="71">
        <v>24.139768782967558</v>
      </c>
      <c r="F57" s="71">
        <v>34.864949393453422</v>
      </c>
      <c r="G57" s="71">
        <v>1.3741291082467708</v>
      </c>
      <c r="H57" s="71">
        <v>8.0231596360628608</v>
      </c>
      <c r="I57" s="72">
        <f t="shared" si="0"/>
        <v>60.266940096882152</v>
      </c>
      <c r="J57" s="71">
        <v>60.5</v>
      </c>
      <c r="K57" s="71">
        <f t="shared" si="1"/>
        <v>0.23305990311784797</v>
      </c>
      <c r="L57" s="76"/>
      <c r="M57" s="76"/>
      <c r="N57" s="76"/>
      <c r="O57" s="76"/>
      <c r="P57" s="76"/>
      <c r="Q57" s="76"/>
      <c r="R57" s="76"/>
      <c r="S57" s="76"/>
      <c r="T57" s="76"/>
      <c r="U57" s="76"/>
    </row>
    <row r="58" spans="2:21">
      <c r="B58" s="89" t="s">
        <v>142</v>
      </c>
      <c r="C58" s="71">
        <v>41.054978694456778</v>
      </c>
      <c r="D58" s="71">
        <v>0.81482723184677175</v>
      </c>
      <c r="E58" s="71">
        <v>27.280855918354764</v>
      </c>
      <c r="F58" s="71">
        <v>40.684402035239231</v>
      </c>
      <c r="G58" s="71">
        <v>0.51786873612851603</v>
      </c>
      <c r="H58" s="71">
        <v>6.9156527760114175</v>
      </c>
      <c r="I58" s="72">
        <f t="shared" si="0"/>
        <v>64.822433474453163</v>
      </c>
      <c r="J58" s="71">
        <v>63.8</v>
      </c>
      <c r="K58" s="71">
        <f t="shared" si="1"/>
        <v>1.022433474453166</v>
      </c>
      <c r="L58" s="76"/>
      <c r="M58" s="76"/>
      <c r="N58" s="76"/>
      <c r="O58" s="76"/>
      <c r="P58" s="76"/>
      <c r="Q58" s="76"/>
      <c r="R58" s="76"/>
      <c r="S58" s="76"/>
      <c r="T58" s="76"/>
      <c r="U58" s="76"/>
    </row>
    <row r="59" spans="2:21">
      <c r="B59" s="90" t="s">
        <v>21</v>
      </c>
      <c r="C59" s="71">
        <v>40.428252885624346</v>
      </c>
      <c r="D59" s="71">
        <v>22.012480499219969</v>
      </c>
      <c r="E59" s="71">
        <v>23.484965569350713</v>
      </c>
      <c r="F59" s="71">
        <v>14.575193518871012</v>
      </c>
      <c r="G59" s="71">
        <v>6.9753618251885099</v>
      </c>
      <c r="H59" s="71">
        <v>10.476730818042014</v>
      </c>
      <c r="I59" s="72">
        <f t="shared" si="0"/>
        <v>29.178929768812928</v>
      </c>
      <c r="J59" s="71">
        <v>36.299999999999997</v>
      </c>
      <c r="K59" s="71">
        <f t="shared" si="1"/>
        <v>7.1210702311870691</v>
      </c>
      <c r="L59" s="76"/>
      <c r="M59" s="76"/>
      <c r="N59" s="76"/>
      <c r="O59" s="76"/>
      <c r="P59" s="76"/>
      <c r="Q59" s="76"/>
      <c r="R59" s="76"/>
      <c r="S59" s="76"/>
      <c r="T59" s="76"/>
      <c r="U59" s="76"/>
    </row>
    <row r="60" spans="2:21">
      <c r="B60" s="89" t="s">
        <v>156</v>
      </c>
      <c r="C60" s="71">
        <v>41.980747682591421</v>
      </c>
      <c r="D60" s="71">
        <v>0.55757575757575761</v>
      </c>
      <c r="E60" s="71">
        <v>34.108697081972245</v>
      </c>
      <c r="F60" s="71">
        <v>43.808451771042641</v>
      </c>
      <c r="G60" s="71">
        <v>0.27036409733107503</v>
      </c>
      <c r="H60" s="71">
        <v>5.2729389180468482</v>
      </c>
      <c r="I60" s="72">
        <f t="shared" si="0"/>
        <v>67.937545014274235</v>
      </c>
      <c r="J60" s="71">
        <v>68.8</v>
      </c>
      <c r="K60" s="71">
        <f t="shared" si="1"/>
        <v>0.86245498572576196</v>
      </c>
      <c r="L60" s="76"/>
      <c r="M60" s="76"/>
      <c r="N60" s="76"/>
      <c r="O60" s="76"/>
      <c r="P60" s="76"/>
      <c r="Q60" s="76"/>
      <c r="R60" s="76"/>
      <c r="S60" s="76"/>
      <c r="T60" s="76"/>
      <c r="U60" s="76"/>
    </row>
    <row r="61" spans="2:21">
      <c r="B61" s="89" t="s">
        <v>143</v>
      </c>
      <c r="C61" s="71">
        <v>29.36509370877085</v>
      </c>
      <c r="D61" s="71">
        <v>2.8312676684481977</v>
      </c>
      <c r="E61" s="71">
        <v>36.993041887284114</v>
      </c>
      <c r="F61" s="71">
        <v>39.240638442212926</v>
      </c>
      <c r="G61" s="71">
        <v>1.0608398750549803</v>
      </c>
      <c r="H61" s="71">
        <v>7.3979656225548345</v>
      </c>
      <c r="I61" s="72">
        <f t="shared" si="0"/>
        <v>66.578597306061795</v>
      </c>
      <c r="J61" s="71">
        <v>70.099999999999994</v>
      </c>
      <c r="K61" s="71">
        <f t="shared" si="1"/>
        <v>3.5214026939381995</v>
      </c>
      <c r="L61" s="76"/>
      <c r="M61" s="76"/>
      <c r="N61" s="76"/>
      <c r="O61" s="76"/>
      <c r="P61" s="76"/>
      <c r="Q61" s="76"/>
      <c r="R61" s="76"/>
      <c r="S61" s="76"/>
      <c r="T61" s="76"/>
      <c r="U61" s="76"/>
    </row>
    <row r="62" spans="2:21">
      <c r="B62" s="89" t="s">
        <v>68</v>
      </c>
      <c r="C62" s="71">
        <v>25.79707606064467</v>
      </c>
      <c r="D62" s="71">
        <v>8.1853922823995724</v>
      </c>
      <c r="E62" s="71">
        <v>40.42335312265056</v>
      </c>
      <c r="F62" s="71">
        <v>35.992445603021764</v>
      </c>
      <c r="G62" s="71">
        <v>5.7249827100069162</v>
      </c>
      <c r="H62" s="71">
        <v>7.8662215193580503</v>
      </c>
      <c r="I62" s="72">
        <f t="shared" si="0"/>
        <v>60.441853594322701</v>
      </c>
      <c r="J62" s="71">
        <v>68.099999999999994</v>
      </c>
      <c r="K62" s="71">
        <f t="shared" si="1"/>
        <v>7.658146405677293</v>
      </c>
      <c r="L62" s="76"/>
      <c r="M62" s="76"/>
      <c r="N62" s="76"/>
      <c r="O62" s="76"/>
      <c r="P62" s="76"/>
      <c r="Q62" s="76"/>
      <c r="R62" s="76"/>
      <c r="S62" s="76"/>
      <c r="T62" s="76"/>
      <c r="U62" s="76"/>
    </row>
    <row r="63" spans="2:21">
      <c r="B63" s="90" t="s">
        <v>22</v>
      </c>
      <c r="C63" s="71">
        <v>51.57759461136223</v>
      </c>
      <c r="D63" s="71">
        <v>0.50835096951324144</v>
      </c>
      <c r="E63" s="71">
        <v>30.753225135247607</v>
      </c>
      <c r="F63" s="71">
        <v>33.014894103587423</v>
      </c>
      <c r="G63" s="71">
        <v>0.17778499081567165</v>
      </c>
      <c r="H63" s="71">
        <v>6.3954166180903691</v>
      </c>
      <c r="I63" s="72">
        <f t="shared" si="0"/>
        <v>58.661906785637214</v>
      </c>
      <c r="J63" s="71">
        <v>62</v>
      </c>
      <c r="K63" s="71">
        <f t="shared" si="1"/>
        <v>3.3380932143627859</v>
      </c>
      <c r="L63" s="76"/>
      <c r="M63" s="76"/>
      <c r="N63" s="76"/>
      <c r="O63" s="76"/>
      <c r="P63" s="76"/>
      <c r="Q63" s="76"/>
      <c r="R63" s="76"/>
      <c r="S63" s="76"/>
      <c r="T63" s="76"/>
      <c r="U63" s="76"/>
    </row>
    <row r="64" spans="2:21">
      <c r="B64" s="89" t="s">
        <v>69</v>
      </c>
      <c r="C64" s="71">
        <v>41.721237493518714</v>
      </c>
      <c r="D64" s="71">
        <v>0.72754756160869694</v>
      </c>
      <c r="E64" s="71">
        <v>29.665325142978183</v>
      </c>
      <c r="F64" s="71">
        <v>40.047688979424258</v>
      </c>
      <c r="G64" s="71">
        <v>0.31661060842926397</v>
      </c>
      <c r="H64" s="71">
        <v>7.3994991009504236</v>
      </c>
      <c r="I64" s="72">
        <f t="shared" si="0"/>
        <v>64.855812636948755</v>
      </c>
      <c r="J64" s="71">
        <v>60.2</v>
      </c>
      <c r="K64" s="71">
        <f t="shared" si="1"/>
        <v>4.6558126369487525</v>
      </c>
      <c r="L64" s="76"/>
      <c r="M64" s="76"/>
      <c r="N64" s="76"/>
      <c r="O64" s="76"/>
      <c r="P64" s="76"/>
      <c r="Q64" s="76"/>
      <c r="R64" s="76"/>
      <c r="S64" s="76"/>
      <c r="T64" s="76"/>
      <c r="U64" s="76"/>
    </row>
    <row r="65" spans="2:21">
      <c r="B65" s="89" t="s">
        <v>70</v>
      </c>
      <c r="C65" s="71">
        <v>16.252316794981468</v>
      </c>
      <c r="D65" s="71">
        <v>2.6827393828987818</v>
      </c>
      <c r="E65" s="71">
        <v>55.428506251871276</v>
      </c>
      <c r="F65" s="71">
        <v>38.686131386861319</v>
      </c>
      <c r="G65" s="71">
        <v>0.53572624388937251</v>
      </c>
      <c r="H65" s="71">
        <v>4.9732384778633492</v>
      </c>
      <c r="I65" s="72">
        <f t="shared" si="0"/>
        <v>72.70422495220123</v>
      </c>
      <c r="J65" s="71">
        <v>76.3</v>
      </c>
      <c r="K65" s="71">
        <f t="shared" si="1"/>
        <v>3.5957750477987673</v>
      </c>
      <c r="L65" s="76"/>
      <c r="M65" s="76"/>
      <c r="N65" s="76"/>
      <c r="O65" s="76"/>
      <c r="P65" s="76"/>
      <c r="Q65" s="76"/>
      <c r="R65" s="76"/>
      <c r="S65" s="76"/>
      <c r="T65" s="76"/>
      <c r="U65" s="76"/>
    </row>
    <row r="66" spans="2:21">
      <c r="B66" s="89" t="s">
        <v>71</v>
      </c>
      <c r="C66" s="71">
        <v>31.141738932497226</v>
      </c>
      <c r="D66" s="71">
        <v>7.2868897421832139</v>
      </c>
      <c r="E66" s="71">
        <v>24.398575477869031</v>
      </c>
      <c r="F66" s="71">
        <v>22.603123250171095</v>
      </c>
      <c r="G66" s="71">
        <v>5.3336199046396269</v>
      </c>
      <c r="H66" s="71">
        <v>8.3484534066340004</v>
      </c>
      <c r="I66" s="72">
        <f t="shared" si="0"/>
        <v>49.033415323930718</v>
      </c>
      <c r="J66" s="71">
        <v>53.3</v>
      </c>
      <c r="K66" s="71">
        <f t="shared" si="1"/>
        <v>4.2665846760692787</v>
      </c>
      <c r="L66" s="76"/>
      <c r="M66" s="76"/>
      <c r="N66" s="76"/>
      <c r="O66" s="76"/>
      <c r="P66" s="76"/>
      <c r="Q66" s="76"/>
      <c r="R66" s="76"/>
      <c r="S66" s="76"/>
      <c r="T66" s="76"/>
      <c r="U66" s="76"/>
    </row>
    <row r="67" spans="2:21">
      <c r="B67" s="90" t="s">
        <v>23</v>
      </c>
      <c r="C67" s="71">
        <v>18.859121273960895</v>
      </c>
      <c r="D67" s="71">
        <v>5.2374352088476916</v>
      </c>
      <c r="E67" s="71">
        <v>56.179899918653099</v>
      </c>
      <c r="F67" s="71">
        <v>46.730053741215379</v>
      </c>
      <c r="G67" s="71">
        <v>1.3010635499267165</v>
      </c>
      <c r="H67" s="71">
        <v>4.6049891238950345</v>
      </c>
      <c r="I67" s="72">
        <f t="shared" si="0"/>
        <v>74.798665503268211</v>
      </c>
      <c r="J67" s="71">
        <v>79.900000000000006</v>
      </c>
      <c r="K67" s="71">
        <f t="shared" si="1"/>
        <v>5.1013344967317948</v>
      </c>
      <c r="L67" s="76"/>
      <c r="M67" s="76"/>
      <c r="N67" s="76"/>
      <c r="O67" s="76"/>
      <c r="P67" s="76"/>
      <c r="Q67" s="76"/>
      <c r="R67" s="76"/>
      <c r="S67" s="76"/>
      <c r="T67" s="76"/>
      <c r="U67" s="76"/>
    </row>
    <row r="68" spans="2:21">
      <c r="B68" s="90" t="s">
        <v>24</v>
      </c>
      <c r="C68" s="71">
        <v>30.038230030909386</v>
      </c>
      <c r="D68" s="71">
        <v>5.2296636218018095</v>
      </c>
      <c r="E68" s="71">
        <v>35.331759443339962</v>
      </c>
      <c r="F68" s="71">
        <v>16.894077571798082</v>
      </c>
      <c r="G68" s="71">
        <v>5.2786445589796056</v>
      </c>
      <c r="H68" s="71">
        <v>6.1887500142940457</v>
      </c>
      <c r="I68" s="72">
        <f t="shared" si="0"/>
        <v>49.405956475734939</v>
      </c>
      <c r="J68" s="71">
        <v>46.4</v>
      </c>
      <c r="K68" s="71">
        <f t="shared" si="1"/>
        <v>3.0059564757349406</v>
      </c>
      <c r="L68" s="76"/>
      <c r="M68" s="76"/>
      <c r="N68" s="76"/>
      <c r="O68" s="76"/>
      <c r="P68" s="76"/>
      <c r="Q68" s="76"/>
      <c r="R68" s="76"/>
      <c r="S68" s="76"/>
      <c r="T68" s="76"/>
      <c r="U68" s="76"/>
    </row>
    <row r="69" spans="2:21">
      <c r="B69" s="89" t="s">
        <v>127</v>
      </c>
      <c r="C69" s="71">
        <v>39.910076953376439</v>
      </c>
      <c r="D69" s="71">
        <v>0.66464525788084772</v>
      </c>
      <c r="E69" s="71">
        <v>30.424006373373462</v>
      </c>
      <c r="F69" s="71">
        <v>38.41160718480355</v>
      </c>
      <c r="G69" s="71">
        <v>0.24429584853657393</v>
      </c>
      <c r="H69" s="71">
        <v>7.9648847882053824</v>
      </c>
      <c r="I69" s="72">
        <f t="shared" si="0"/>
        <v>64.509395049802379</v>
      </c>
      <c r="J69" s="71">
        <v>53.3</v>
      </c>
      <c r="K69" s="71">
        <f t="shared" si="1"/>
        <v>11.209395049802382</v>
      </c>
      <c r="L69" s="76"/>
      <c r="M69" s="76"/>
      <c r="N69" s="76"/>
      <c r="O69" s="76"/>
      <c r="P69" s="76"/>
      <c r="Q69" s="76"/>
      <c r="R69" s="76"/>
      <c r="S69" s="76"/>
      <c r="T69" s="76"/>
      <c r="U69" s="76"/>
    </row>
    <row r="70" spans="2:21">
      <c r="B70" s="89" t="s">
        <v>105</v>
      </c>
      <c r="C70" s="71">
        <v>17.622856768186736</v>
      </c>
      <c r="D70" s="71">
        <v>2.5347434072266291</v>
      </c>
      <c r="E70" s="71">
        <v>49.340771972326394</v>
      </c>
      <c r="F70" s="71">
        <v>39.073422257334109</v>
      </c>
      <c r="G70" s="71">
        <v>1.560284688472092</v>
      </c>
      <c r="H70" s="71">
        <v>5.9450297953191118</v>
      </c>
      <c r="I70" s="72">
        <f t="shared" ref="I70:I133" si="2">C70*-0.23-D70*0.84+E70*0.18+F70*0.61-G70*0.24+H70*0.05+45</f>
        <v>71.456468177771896</v>
      </c>
      <c r="J70" s="71">
        <v>76.599999999999994</v>
      </c>
      <c r="K70" s="71">
        <f t="shared" ref="K70:K133" si="3">ABS(I70-J70)</f>
        <v>5.1435318222280983</v>
      </c>
      <c r="L70" s="76"/>
      <c r="M70" s="76"/>
      <c r="N70" s="76"/>
      <c r="O70" s="76"/>
      <c r="P70" s="76"/>
      <c r="Q70" s="76"/>
      <c r="R70" s="76"/>
      <c r="S70" s="76"/>
      <c r="T70" s="76"/>
      <c r="U70" s="76"/>
    </row>
    <row r="71" spans="2:21">
      <c r="B71" s="89" t="s">
        <v>106</v>
      </c>
      <c r="C71" s="71">
        <v>41.744077060848745</v>
      </c>
      <c r="D71" s="71">
        <v>1.0805846350336159</v>
      </c>
      <c r="E71" s="71">
        <v>31.345419121116642</v>
      </c>
      <c r="F71" s="71">
        <v>22.564015450859326</v>
      </c>
      <c r="G71" s="71">
        <v>1.1698929813806804</v>
      </c>
      <c r="H71" s="71">
        <v>6.7883763941041302</v>
      </c>
      <c r="I71" s="72">
        <f t="shared" si="2"/>
        <v>53.956040553575576</v>
      </c>
      <c r="J71" s="71">
        <v>49.2</v>
      </c>
      <c r="K71" s="71">
        <f t="shared" si="3"/>
        <v>4.7560405535755734</v>
      </c>
      <c r="L71" s="76"/>
      <c r="M71" s="76"/>
      <c r="N71" s="76"/>
      <c r="O71" s="76"/>
      <c r="P71" s="76"/>
      <c r="Q71" s="76"/>
      <c r="R71" s="76"/>
      <c r="S71" s="76"/>
      <c r="T71" s="76"/>
      <c r="U71" s="76"/>
    </row>
    <row r="72" spans="2:21">
      <c r="B72" s="89" t="s">
        <v>144</v>
      </c>
      <c r="C72" s="71">
        <v>35.497622250431029</v>
      </c>
      <c r="D72" s="71">
        <v>2.4814676151254211</v>
      </c>
      <c r="E72" s="71">
        <v>27.974341139191587</v>
      </c>
      <c r="F72" s="71">
        <v>36.748265601814808</v>
      </c>
      <c r="G72" s="71">
        <v>2.7431847668176417</v>
      </c>
      <c r="H72" s="71">
        <v>8.1231593786201781</v>
      </c>
      <c r="I72" s="72">
        <f t="shared" si="2"/>
        <v>61.950731132751805</v>
      </c>
      <c r="J72" s="71">
        <v>62.4</v>
      </c>
      <c r="K72" s="71">
        <f t="shared" si="3"/>
        <v>0.44926886724819326</v>
      </c>
      <c r="L72" s="76"/>
      <c r="M72" s="76"/>
      <c r="N72" s="76"/>
      <c r="O72" s="76"/>
      <c r="P72" s="76"/>
      <c r="Q72" s="76"/>
      <c r="R72" s="76"/>
      <c r="S72" s="76"/>
      <c r="T72" s="76"/>
      <c r="U72" s="76"/>
    </row>
    <row r="73" spans="2:21">
      <c r="B73" s="89" t="s">
        <v>107</v>
      </c>
      <c r="C73" s="71">
        <v>36.170138919017411</v>
      </c>
      <c r="D73" s="71">
        <v>0.95056521914873549</v>
      </c>
      <c r="E73" s="71">
        <v>28.194774017179412</v>
      </c>
      <c r="F73" s="71">
        <v>32.339020745734445</v>
      </c>
      <c r="G73" s="71">
        <v>0.59769955172533618</v>
      </c>
      <c r="H73" s="71">
        <v>9.3614068134782435</v>
      </c>
      <c r="I73" s="72">
        <f t="shared" si="2"/>
        <v>61.008877690791195</v>
      </c>
      <c r="J73" s="71">
        <v>62.8</v>
      </c>
      <c r="K73" s="71">
        <f t="shared" si="3"/>
        <v>1.7911223092088022</v>
      </c>
      <c r="L73" s="76"/>
      <c r="M73" s="76"/>
      <c r="N73" s="76"/>
      <c r="O73" s="76"/>
      <c r="P73" s="76"/>
      <c r="Q73" s="76"/>
      <c r="R73" s="76"/>
      <c r="S73" s="76"/>
      <c r="T73" s="76"/>
      <c r="U73" s="76"/>
    </row>
    <row r="74" spans="2:21">
      <c r="B74" s="89" t="s">
        <v>72</v>
      </c>
      <c r="C74" s="71">
        <v>11.963283202884892</v>
      </c>
      <c r="D74" s="71">
        <v>3.822596067236673</v>
      </c>
      <c r="E74" s="71">
        <v>58.193342714468955</v>
      </c>
      <c r="F74" s="71">
        <v>41.427746082183866</v>
      </c>
      <c r="G74" s="71">
        <v>1.116487325774536</v>
      </c>
      <c r="H74" s="71">
        <v>5.4993232847872111</v>
      </c>
      <c r="I74" s="72">
        <f t="shared" si="2"/>
        <v>74.790200171647712</v>
      </c>
      <c r="J74" s="71">
        <v>78.3</v>
      </c>
      <c r="K74" s="71">
        <f t="shared" si="3"/>
        <v>3.5097998283522855</v>
      </c>
      <c r="L74" s="76"/>
      <c r="M74" s="76"/>
      <c r="N74" s="76"/>
      <c r="O74" s="76"/>
      <c r="P74" s="76"/>
      <c r="Q74" s="76"/>
      <c r="R74" s="76"/>
      <c r="S74" s="76"/>
      <c r="T74" s="76"/>
      <c r="U74" s="76"/>
    </row>
    <row r="75" spans="2:21">
      <c r="B75" s="89" t="s">
        <v>128</v>
      </c>
      <c r="C75" s="71">
        <v>25.397695649645708</v>
      </c>
      <c r="D75" s="71">
        <v>3.6294326364248666</v>
      </c>
      <c r="E75" s="71">
        <v>36.778641547977074</v>
      </c>
      <c r="F75" s="71">
        <v>34.562268448442389</v>
      </c>
      <c r="G75" s="71">
        <v>2.1169398434459197</v>
      </c>
      <c r="H75" s="71">
        <v>6.858801629762695</v>
      </c>
      <c r="I75" s="72">
        <f t="shared" si="2"/>
        <v>63.647820337231437</v>
      </c>
      <c r="J75" s="71">
        <v>63.3</v>
      </c>
      <c r="K75" s="71">
        <f t="shared" si="3"/>
        <v>0.34782033723143968</v>
      </c>
      <c r="L75" s="76"/>
      <c r="M75" s="76"/>
      <c r="N75" s="76"/>
      <c r="O75" s="76"/>
      <c r="P75" s="76"/>
      <c r="Q75" s="76"/>
      <c r="R75" s="76"/>
      <c r="S75" s="76"/>
      <c r="T75" s="76"/>
      <c r="U75" s="76"/>
    </row>
    <row r="76" spans="2:21">
      <c r="B76" s="89" t="s">
        <v>108</v>
      </c>
      <c r="C76" s="71">
        <v>52.204448651206818</v>
      </c>
      <c r="D76" s="71">
        <v>0.65575506376026738</v>
      </c>
      <c r="E76" s="71">
        <v>27.261011453158453</v>
      </c>
      <c r="F76" s="71">
        <v>30.398643845354623</v>
      </c>
      <c r="G76" s="71">
        <v>0.33669507612745975</v>
      </c>
      <c r="H76" s="71">
        <v>11.1317355462139</v>
      </c>
      <c r="I76" s="72">
        <f t="shared" si="2"/>
        <v>56.368077322938753</v>
      </c>
      <c r="J76" s="71">
        <v>50.7</v>
      </c>
      <c r="K76" s="71">
        <f t="shared" si="3"/>
        <v>5.6680773229387498</v>
      </c>
      <c r="L76" s="76"/>
      <c r="M76" s="76"/>
      <c r="N76" s="76"/>
      <c r="O76" s="76"/>
      <c r="P76" s="76"/>
      <c r="Q76" s="76"/>
      <c r="R76" s="76"/>
      <c r="S76" s="76"/>
      <c r="T76" s="76"/>
      <c r="U76" s="76"/>
    </row>
    <row r="77" spans="2:21">
      <c r="B77" s="89" t="s">
        <v>73</v>
      </c>
      <c r="C77" s="71">
        <v>31.566863822489765</v>
      </c>
      <c r="D77" s="71">
        <v>7.1212313685636852</v>
      </c>
      <c r="E77" s="71">
        <v>22.808790098509725</v>
      </c>
      <c r="F77" s="71">
        <v>23.984228231901785</v>
      </c>
      <c r="G77" s="71">
        <v>10.277862728821704</v>
      </c>
      <c r="H77" s="71">
        <v>7.9764964350853926</v>
      </c>
      <c r="I77" s="72">
        <f t="shared" si="2"/>
        <v>48.425886177262761</v>
      </c>
      <c r="J77" s="71">
        <v>50.7</v>
      </c>
      <c r="K77" s="71">
        <f t="shared" si="3"/>
        <v>2.2741138227372417</v>
      </c>
      <c r="L77" s="76"/>
      <c r="M77" s="76"/>
      <c r="N77" s="76"/>
      <c r="O77" s="76"/>
      <c r="P77" s="76"/>
      <c r="Q77" s="76"/>
      <c r="R77" s="76"/>
      <c r="S77" s="76"/>
      <c r="T77" s="76"/>
      <c r="U77" s="76"/>
    </row>
    <row r="78" spans="2:21">
      <c r="B78" s="89" t="s">
        <v>74</v>
      </c>
      <c r="C78" s="71">
        <v>26.86983701719134</v>
      </c>
      <c r="D78" s="71">
        <v>11.066317553994708</v>
      </c>
      <c r="E78" s="71">
        <v>35.741198634169315</v>
      </c>
      <c r="F78" s="71">
        <v>28.981727000230574</v>
      </c>
      <c r="G78" s="71">
        <v>2.6905118745676733</v>
      </c>
      <c r="H78" s="71">
        <v>6.9516198471639212</v>
      </c>
      <c r="I78" s="72">
        <f t="shared" si="2"/>
        <v>53.338358107443518</v>
      </c>
      <c r="J78" s="71">
        <v>59.6</v>
      </c>
      <c r="K78" s="71">
        <f t="shared" si="3"/>
        <v>6.261641892556483</v>
      </c>
      <c r="L78" s="76"/>
      <c r="M78" s="76"/>
      <c r="N78" s="76"/>
      <c r="O78" s="76"/>
      <c r="P78" s="76"/>
      <c r="Q78" s="76"/>
      <c r="R78" s="76"/>
      <c r="S78" s="76"/>
      <c r="T78" s="76"/>
      <c r="U78" s="76"/>
    </row>
    <row r="79" spans="2:21">
      <c r="B79" s="90" t="s">
        <v>25</v>
      </c>
      <c r="C79" s="71">
        <v>34.571638231517156</v>
      </c>
      <c r="D79" s="71">
        <v>1.9116710666580814</v>
      </c>
      <c r="E79" s="71">
        <v>38.28278316889304</v>
      </c>
      <c r="F79" s="71">
        <v>24.663729982173638</v>
      </c>
      <c r="G79" s="71">
        <v>1.678035269678978</v>
      </c>
      <c r="H79" s="71">
        <v>3.7028961342123488</v>
      </c>
      <c r="I79" s="72">
        <f t="shared" si="2"/>
        <v>57.160912112272598</v>
      </c>
      <c r="J79" s="71">
        <v>58.4</v>
      </c>
      <c r="K79" s="71">
        <f t="shared" si="3"/>
        <v>1.2390878877274005</v>
      </c>
      <c r="L79" s="76"/>
      <c r="M79" s="76"/>
      <c r="N79" s="76"/>
      <c r="O79" s="76"/>
      <c r="P79" s="76"/>
      <c r="Q79" s="76"/>
      <c r="R79" s="76"/>
      <c r="S79" s="76"/>
      <c r="T79" s="76"/>
      <c r="U79" s="76"/>
    </row>
    <row r="80" spans="2:21">
      <c r="B80" s="90" t="s">
        <v>26</v>
      </c>
      <c r="C80" s="71">
        <v>48.463860119074923</v>
      </c>
      <c r="D80" s="71">
        <v>0.74685589826459642</v>
      </c>
      <c r="E80" s="71">
        <v>29.753350981133664</v>
      </c>
      <c r="F80" s="71">
        <v>23.175678109578186</v>
      </c>
      <c r="G80" s="71">
        <v>0.67144555311408083</v>
      </c>
      <c r="H80" s="71">
        <v>4.4444152327369766</v>
      </c>
      <c r="I80" s="72">
        <f t="shared" si="2"/>
        <v>52.779793870406728</v>
      </c>
      <c r="J80" s="71">
        <v>58.6</v>
      </c>
      <c r="K80" s="71">
        <f t="shared" si="3"/>
        <v>5.8202061295932737</v>
      </c>
      <c r="L80" s="76"/>
      <c r="M80" s="76"/>
      <c r="N80" s="76"/>
      <c r="O80" s="76"/>
      <c r="P80" s="76"/>
      <c r="Q80" s="76"/>
      <c r="R80" s="76"/>
      <c r="S80" s="76"/>
      <c r="T80" s="76"/>
      <c r="U80" s="76"/>
    </row>
    <row r="81" spans="2:21">
      <c r="B81" s="90" t="s">
        <v>27</v>
      </c>
      <c r="C81" s="71">
        <v>55.22724689879449</v>
      </c>
      <c r="D81" s="71">
        <v>0.4743723244243897</v>
      </c>
      <c r="E81" s="71">
        <v>24.517064500537895</v>
      </c>
      <c r="F81" s="71">
        <v>28.671446410281593</v>
      </c>
      <c r="G81" s="71">
        <v>0.29394020175943203</v>
      </c>
      <c r="H81" s="71">
        <v>7.5510204081632653</v>
      </c>
      <c r="I81" s="72">
        <f t="shared" si="2"/>
        <v>54.108919753115273</v>
      </c>
      <c r="J81" s="71">
        <v>64.400000000000006</v>
      </c>
      <c r="K81" s="71">
        <f t="shared" si="3"/>
        <v>10.291080246884732</v>
      </c>
      <c r="L81" s="76"/>
      <c r="M81" s="76"/>
      <c r="N81" s="76"/>
      <c r="O81" s="76"/>
      <c r="P81" s="76"/>
      <c r="Q81" s="76"/>
      <c r="R81" s="76"/>
      <c r="S81" s="76"/>
      <c r="T81" s="76"/>
      <c r="U81" s="76"/>
    </row>
    <row r="82" spans="2:21">
      <c r="B82" s="89" t="s">
        <v>75</v>
      </c>
      <c r="C82" s="71">
        <v>39.736852311511015</v>
      </c>
      <c r="D82" s="71">
        <v>0.62884378843788435</v>
      </c>
      <c r="E82" s="71">
        <v>31.983163347903513</v>
      </c>
      <c r="F82" s="71">
        <v>36.708155599414269</v>
      </c>
      <c r="G82" s="71">
        <v>0.2196472910167441</v>
      </c>
      <c r="H82" s="71">
        <v>4.9560521020862014</v>
      </c>
      <c r="I82" s="72">
        <f t="shared" si="2"/>
        <v>63.676326759590268</v>
      </c>
      <c r="J82" s="71">
        <v>63.1</v>
      </c>
      <c r="K82" s="71">
        <f t="shared" si="3"/>
        <v>0.57632675959026614</v>
      </c>
      <c r="L82" s="76"/>
      <c r="M82" s="76"/>
      <c r="N82" s="76"/>
      <c r="O82" s="76"/>
      <c r="P82" s="76"/>
      <c r="Q82" s="76"/>
      <c r="R82" s="76"/>
      <c r="S82" s="76"/>
      <c r="T82" s="76"/>
      <c r="U82" s="76"/>
    </row>
    <row r="83" spans="2:21">
      <c r="B83" s="89" t="s">
        <v>76</v>
      </c>
      <c r="C83" s="71">
        <v>28.341459314055147</v>
      </c>
      <c r="D83" s="71">
        <v>5.9574835695726431</v>
      </c>
      <c r="E83" s="71">
        <v>33.955594978899548</v>
      </c>
      <c r="F83" s="71">
        <v>33.494040721734812</v>
      </c>
      <c r="G83" s="71">
        <v>5.2260939138111793</v>
      </c>
      <c r="H83" s="71">
        <v>6.1709429240432625</v>
      </c>
      <c r="I83" s="72">
        <f t="shared" si="2"/>
        <v>59.074834702673932</v>
      </c>
      <c r="J83" s="71">
        <v>65.3</v>
      </c>
      <c r="K83" s="71">
        <f t="shared" si="3"/>
        <v>6.2251652973260647</v>
      </c>
      <c r="L83" s="76"/>
      <c r="M83" s="76"/>
      <c r="N83" s="76"/>
      <c r="O83" s="76"/>
      <c r="P83" s="76"/>
      <c r="Q83" s="76"/>
      <c r="R83" s="76"/>
      <c r="S83" s="76"/>
      <c r="T83" s="76"/>
      <c r="U83" s="76"/>
    </row>
    <row r="84" spans="2:21">
      <c r="B84" s="89" t="s">
        <v>77</v>
      </c>
      <c r="C84" s="71">
        <v>22.068200720820627</v>
      </c>
      <c r="D84" s="71">
        <v>2.5127859728071407</v>
      </c>
      <c r="E84" s="71">
        <v>45.623407817162821</v>
      </c>
      <c r="F84" s="71">
        <v>40.963306999135909</v>
      </c>
      <c r="G84" s="71">
        <v>2.0406431304777191</v>
      </c>
      <c r="H84" s="71">
        <v>5.2570744774881355</v>
      </c>
      <c r="I84" s="72">
        <f t="shared" si="2"/>
        <v>70.786503666175221</v>
      </c>
      <c r="J84" s="71">
        <v>73.5</v>
      </c>
      <c r="K84" s="71">
        <f t="shared" si="3"/>
        <v>2.7134963338247786</v>
      </c>
      <c r="L84" s="76"/>
      <c r="M84" s="76"/>
      <c r="N84" s="76"/>
      <c r="O84" s="76"/>
      <c r="P84" s="76"/>
      <c r="Q84" s="76"/>
      <c r="R84" s="76"/>
      <c r="S84" s="76"/>
      <c r="T84" s="76"/>
      <c r="U84" s="76"/>
    </row>
    <row r="85" spans="2:21">
      <c r="B85" s="89" t="s">
        <v>109</v>
      </c>
      <c r="C85" s="71">
        <v>47.955166504562087</v>
      </c>
      <c r="D85" s="71">
        <v>1.0382124813207145</v>
      </c>
      <c r="E85" s="71">
        <v>27.673351354749482</v>
      </c>
      <c r="F85" s="71">
        <v>28.388619340085896</v>
      </c>
      <c r="G85" s="71">
        <v>0.25285469283651663</v>
      </c>
      <c r="H85" s="71">
        <v>7.8187250996015933</v>
      </c>
      <c r="I85" s="72">
        <f t="shared" si="2"/>
        <v>55.726725389647939</v>
      </c>
      <c r="J85" s="71">
        <v>46.7</v>
      </c>
      <c r="K85" s="71">
        <f t="shared" si="3"/>
        <v>9.026725389647936</v>
      </c>
      <c r="L85" s="76"/>
      <c r="M85" s="76"/>
      <c r="N85" s="76"/>
      <c r="O85" s="76"/>
      <c r="P85" s="76"/>
      <c r="Q85" s="76"/>
      <c r="R85" s="76"/>
      <c r="S85" s="76"/>
      <c r="T85" s="76"/>
      <c r="U85" s="76"/>
    </row>
    <row r="86" spans="2:21">
      <c r="B86" s="90" t="s">
        <v>28</v>
      </c>
      <c r="C86" s="71">
        <v>20.924310479230854</v>
      </c>
      <c r="D86" s="71">
        <v>5.4261559696342303</v>
      </c>
      <c r="E86" s="71">
        <v>46.401115600529195</v>
      </c>
      <c r="F86" s="71">
        <v>32.963381829566728</v>
      </c>
      <c r="G86" s="71">
        <v>3.3742899678608627</v>
      </c>
      <c r="H86" s="71">
        <v>5.7108771774790403</v>
      </c>
      <c r="I86" s="72">
        <f t="shared" si="2"/>
        <v>63.565015566002451</v>
      </c>
      <c r="J86" s="71">
        <v>64.099999999999994</v>
      </c>
      <c r="K86" s="71">
        <f t="shared" si="3"/>
        <v>0.53498443399754336</v>
      </c>
      <c r="L86" s="76"/>
      <c r="M86" s="76"/>
      <c r="N86" s="76"/>
      <c r="O86" s="76"/>
      <c r="P86" s="76"/>
      <c r="Q86" s="76"/>
      <c r="R86" s="76"/>
      <c r="S86" s="76"/>
      <c r="T86" s="76"/>
      <c r="U86" s="76"/>
    </row>
    <row r="87" spans="2:21">
      <c r="B87" s="89" t="s">
        <v>129</v>
      </c>
      <c r="C87" s="71">
        <v>31.130075458138702</v>
      </c>
      <c r="D87" s="71">
        <v>0.88059701492537301</v>
      </c>
      <c r="E87" s="71">
        <v>24.02639350313769</v>
      </c>
      <c r="F87" s="71">
        <v>48.304235142099671</v>
      </c>
      <c r="G87" s="71">
        <v>0.4968104619817465</v>
      </c>
      <c r="H87" s="71">
        <v>7.9441273739586675</v>
      </c>
      <c r="I87" s="72">
        <f t="shared" si="2"/>
        <v>71.168687277158682</v>
      </c>
      <c r="J87" s="71">
        <v>68.099999999999994</v>
      </c>
      <c r="K87" s="71">
        <f t="shared" si="3"/>
        <v>3.0686872771586877</v>
      </c>
      <c r="L87" s="76"/>
      <c r="M87" s="76"/>
      <c r="N87" s="76"/>
      <c r="O87" s="76"/>
      <c r="P87" s="76"/>
      <c r="Q87" s="76"/>
      <c r="R87" s="76"/>
      <c r="S87" s="76"/>
      <c r="T87" s="76"/>
      <c r="U87" s="76"/>
    </row>
    <row r="88" spans="2:21">
      <c r="B88" s="89" t="s">
        <v>78</v>
      </c>
      <c r="C88" s="71">
        <v>12.721963747020695</v>
      </c>
      <c r="D88" s="71">
        <v>4.4814405352871889</v>
      </c>
      <c r="E88" s="71">
        <v>58.788915010329845</v>
      </c>
      <c r="F88" s="71">
        <v>40.792028345005249</v>
      </c>
      <c r="G88" s="71">
        <v>1.2812667618551172</v>
      </c>
      <c r="H88" s="71">
        <v>5.6554386335994922</v>
      </c>
      <c r="I88" s="72">
        <f t="shared" si="2"/>
        <v>73.749948189691324</v>
      </c>
      <c r="J88" s="71">
        <v>73.7</v>
      </c>
      <c r="K88" s="71">
        <f t="shared" si="3"/>
        <v>4.9948189691320977E-2</v>
      </c>
      <c r="L88" s="76"/>
      <c r="M88" s="76"/>
      <c r="N88" s="76"/>
      <c r="O88" s="76"/>
      <c r="P88" s="76"/>
      <c r="Q88" s="76"/>
      <c r="R88" s="76"/>
      <c r="S88" s="76"/>
      <c r="T88" s="76"/>
      <c r="U88" s="76"/>
    </row>
    <row r="89" spans="2:21">
      <c r="B89" s="89" t="s">
        <v>80</v>
      </c>
      <c r="C89" s="71">
        <v>27.564322764590703</v>
      </c>
      <c r="D89" s="71">
        <v>2.1909170723920504</v>
      </c>
      <c r="E89" s="71">
        <v>33.148324619465832</v>
      </c>
      <c r="F89" s="71">
        <v>38.95471154910863</v>
      </c>
      <c r="G89" s="71">
        <v>2.490034326209722</v>
      </c>
      <c r="H89" s="71">
        <v>5.4220120729175418</v>
      </c>
      <c r="I89" s="72">
        <f t="shared" si="2"/>
        <v>66.222400265150469</v>
      </c>
      <c r="J89" s="71">
        <v>67.5</v>
      </c>
      <c r="K89" s="71">
        <f t="shared" si="3"/>
        <v>1.2775997348495309</v>
      </c>
      <c r="L89" s="76"/>
      <c r="M89" s="76"/>
      <c r="N89" s="76"/>
      <c r="O89" s="76"/>
      <c r="P89" s="76"/>
      <c r="Q89" s="76"/>
      <c r="R89" s="76"/>
      <c r="S89" s="76"/>
      <c r="T89" s="76"/>
      <c r="U89" s="76"/>
    </row>
    <row r="90" spans="2:21">
      <c r="B90" s="89" t="s">
        <v>79</v>
      </c>
      <c r="C90" s="71">
        <v>26.250492077551424</v>
      </c>
      <c r="D90" s="71">
        <v>6.1857086588929295</v>
      </c>
      <c r="E90" s="71">
        <v>29.486072436911197</v>
      </c>
      <c r="F90" s="71">
        <v>25.301897100657484</v>
      </c>
      <c r="G90" s="71">
        <v>7.8987773402912538</v>
      </c>
      <c r="H90" s="71">
        <v>8.2941222686838181</v>
      </c>
      <c r="I90" s="72">
        <f t="shared" si="2"/>
        <v>53.027041370502481</v>
      </c>
      <c r="J90" s="71">
        <v>56.8</v>
      </c>
      <c r="K90" s="71">
        <f t="shared" si="3"/>
        <v>3.7729586294975164</v>
      </c>
      <c r="L90" s="76"/>
      <c r="M90" s="76"/>
      <c r="N90" s="76"/>
      <c r="O90" s="76"/>
      <c r="P90" s="76"/>
      <c r="Q90" s="76"/>
      <c r="R90" s="76"/>
      <c r="S90" s="76"/>
      <c r="T90" s="76"/>
      <c r="U90" s="76"/>
    </row>
    <row r="91" spans="2:21">
      <c r="B91" s="89" t="s">
        <v>110</v>
      </c>
      <c r="C91" s="71">
        <v>34.576540299875596</v>
      </c>
      <c r="D91" s="71">
        <v>2.8614524363998965</v>
      </c>
      <c r="E91" s="71">
        <v>31.190230792313013</v>
      </c>
      <c r="F91" s="71">
        <v>35.868720574118939</v>
      </c>
      <c r="G91" s="71">
        <v>0.35849783529995627</v>
      </c>
      <c r="H91" s="71">
        <v>8.2480044202532241</v>
      </c>
      <c r="I91" s="72">
        <f t="shared" si="2"/>
        <v>62.46429751782226</v>
      </c>
      <c r="J91" s="71">
        <v>63.4</v>
      </c>
      <c r="K91" s="71">
        <f t="shared" si="3"/>
        <v>0.93570248217773866</v>
      </c>
      <c r="L91" s="76"/>
      <c r="M91" s="76"/>
      <c r="N91" s="76"/>
      <c r="O91" s="76"/>
      <c r="P91" s="76"/>
      <c r="Q91" s="76"/>
      <c r="R91" s="76"/>
      <c r="S91" s="76"/>
      <c r="T91" s="76"/>
      <c r="U91" s="76"/>
    </row>
    <row r="92" spans="2:21">
      <c r="B92" s="89" t="s">
        <v>111</v>
      </c>
      <c r="C92" s="71">
        <v>28.448283112011907</v>
      </c>
      <c r="D92" s="71">
        <v>1.971651580031438</v>
      </c>
      <c r="E92" s="71">
        <v>37.864938871533802</v>
      </c>
      <c r="F92" s="71">
        <v>32.194070308001294</v>
      </c>
      <c r="G92" s="71">
        <v>0.82372438589345653</v>
      </c>
      <c r="H92" s="71">
        <v>6.002546679201723</v>
      </c>
      <c r="I92" s="72">
        <f t="shared" si="2"/>
        <v>63.35721292311338</v>
      </c>
      <c r="J92" s="71">
        <v>67.7</v>
      </c>
      <c r="K92" s="71">
        <f t="shared" si="3"/>
        <v>4.3427870768866228</v>
      </c>
      <c r="L92" s="76"/>
      <c r="M92" s="76"/>
      <c r="N92" s="76"/>
      <c r="O92" s="76"/>
      <c r="P92" s="76"/>
      <c r="Q92" s="76"/>
      <c r="R92" s="76"/>
      <c r="S92" s="76"/>
      <c r="T92" s="76"/>
      <c r="U92" s="76"/>
    </row>
    <row r="93" spans="2:21">
      <c r="B93" s="90" t="s">
        <v>29</v>
      </c>
      <c r="C93" s="71">
        <v>45.78830102091716</v>
      </c>
      <c r="D93" s="71">
        <v>1.9644707055979742</v>
      </c>
      <c r="E93" s="71">
        <v>25.886069447298134</v>
      </c>
      <c r="F93" s="71">
        <v>24.278022194497339</v>
      </c>
      <c r="G93" s="71">
        <v>2.0874647054960933</v>
      </c>
      <c r="H93" s="71">
        <v>5.8568278282313324</v>
      </c>
      <c r="I93" s="72">
        <f t="shared" si="2"/>
        <v>52.079471273736296</v>
      </c>
      <c r="J93" s="71">
        <v>56.2</v>
      </c>
      <c r="K93" s="71">
        <f t="shared" si="3"/>
        <v>4.1205287262637071</v>
      </c>
      <c r="L93" s="76"/>
      <c r="M93" s="76"/>
      <c r="N93" s="76"/>
      <c r="O93" s="76"/>
      <c r="P93" s="76"/>
      <c r="Q93" s="76"/>
      <c r="R93" s="76"/>
      <c r="S93" s="76"/>
      <c r="T93" s="76"/>
      <c r="U93" s="76"/>
    </row>
    <row r="94" spans="2:21">
      <c r="B94" s="91" t="s">
        <v>159</v>
      </c>
      <c r="C94" s="71">
        <v>45.748600680673924</v>
      </c>
      <c r="D94" s="71">
        <v>5.9734172140500208</v>
      </c>
      <c r="E94" s="71">
        <v>32.418591168228815</v>
      </c>
      <c r="F94" s="71">
        <v>32.181107939301583</v>
      </c>
      <c r="G94" s="71">
        <v>1.1879976819557425</v>
      </c>
      <c r="H94" s="71">
        <v>9.8028038172451648</v>
      </c>
      <c r="I94" s="72">
        <f t="shared" si="2"/>
        <v>55.130994384091011</v>
      </c>
      <c r="J94" s="71">
        <v>54.5</v>
      </c>
      <c r="K94" s="71">
        <f t="shared" si="3"/>
        <v>0.63099438409101083</v>
      </c>
      <c r="L94" s="76"/>
      <c r="M94" s="76"/>
      <c r="N94" s="76"/>
      <c r="O94" s="76"/>
      <c r="P94" s="76"/>
      <c r="Q94" s="76"/>
      <c r="R94" s="76"/>
      <c r="S94" s="76"/>
      <c r="T94" s="76"/>
      <c r="U94" s="76"/>
    </row>
    <row r="95" spans="2:21">
      <c r="B95" s="89" t="s">
        <v>112</v>
      </c>
      <c r="C95" s="71">
        <v>45.012150772995987</v>
      </c>
      <c r="D95" s="71">
        <v>0.95945837673263368</v>
      </c>
      <c r="E95" s="71">
        <v>22.22411075743997</v>
      </c>
      <c r="F95" s="71">
        <v>35.430050952591934</v>
      </c>
      <c r="G95" s="71">
        <v>0.20561032343819227</v>
      </c>
      <c r="H95" s="71">
        <v>8.8896570796460175</v>
      </c>
      <c r="I95" s="72">
        <f t="shared" si="2"/>
        <v>59.849067679532922</v>
      </c>
      <c r="J95" s="71">
        <v>60.4</v>
      </c>
      <c r="K95" s="71">
        <f t="shared" si="3"/>
        <v>0.55093232046707641</v>
      </c>
      <c r="L95" s="76"/>
      <c r="M95" s="76"/>
      <c r="N95" s="76"/>
      <c r="O95" s="76"/>
      <c r="P95" s="76"/>
      <c r="Q95" s="76"/>
      <c r="R95" s="76"/>
      <c r="S95" s="76"/>
      <c r="T95" s="76"/>
      <c r="U95" s="76"/>
    </row>
    <row r="96" spans="2:21">
      <c r="B96" s="90" t="s">
        <v>30</v>
      </c>
      <c r="C96" s="71">
        <v>57.856397679228365</v>
      </c>
      <c r="D96" s="71">
        <v>0.22049258042466871</v>
      </c>
      <c r="E96" s="71">
        <v>29.552790200272216</v>
      </c>
      <c r="F96" s="71">
        <v>27.192551187891901</v>
      </c>
      <c r="G96" s="71">
        <v>0.11648223645894001</v>
      </c>
      <c r="H96" s="71">
        <v>7.8043704474505722</v>
      </c>
      <c r="I96" s="72">
        <f t="shared" si="2"/>
        <v>53.777036012506194</v>
      </c>
      <c r="J96" s="71">
        <v>55.3</v>
      </c>
      <c r="K96" s="71">
        <f t="shared" si="3"/>
        <v>1.522963987493803</v>
      </c>
      <c r="L96" s="76"/>
      <c r="M96" s="76"/>
      <c r="N96" s="76"/>
      <c r="O96" s="76"/>
      <c r="P96" s="76"/>
      <c r="Q96" s="76"/>
      <c r="R96" s="76"/>
      <c r="S96" s="76"/>
      <c r="T96" s="76"/>
      <c r="U96" s="76"/>
    </row>
    <row r="97" spans="2:21">
      <c r="B97" s="89" t="s">
        <v>157</v>
      </c>
      <c r="C97" s="71">
        <v>57.135555235186949</v>
      </c>
      <c r="D97" s="71">
        <v>0.18256693256433928</v>
      </c>
      <c r="E97" s="71">
        <v>26.478434859937749</v>
      </c>
      <c r="F97" s="71">
        <v>40.071606509290511</v>
      </c>
      <c r="G97" s="71">
        <v>9.4900193035619931E-2</v>
      </c>
      <c r="H97" s="71">
        <v>7.1732140046322321</v>
      </c>
      <c r="I97" s="72">
        <f t="shared" si="2"/>
        <v>61.251148971912031</v>
      </c>
      <c r="J97" s="71">
        <v>58.7</v>
      </c>
      <c r="K97" s="71">
        <f t="shared" si="3"/>
        <v>2.5511489719120277</v>
      </c>
      <c r="L97" s="76"/>
      <c r="M97" s="76"/>
      <c r="N97" s="76"/>
      <c r="O97" s="76"/>
      <c r="P97" s="76"/>
      <c r="Q97" s="76"/>
      <c r="R97" s="76"/>
      <c r="S97" s="76"/>
      <c r="T97" s="76"/>
      <c r="U97" s="76"/>
    </row>
    <row r="98" spans="2:21">
      <c r="B98" s="90" t="s">
        <v>31</v>
      </c>
      <c r="C98" s="71">
        <v>42.342219106406993</v>
      </c>
      <c r="D98" s="71">
        <v>3.5694232250819393</v>
      </c>
      <c r="E98" s="71">
        <v>25.242127400520225</v>
      </c>
      <c r="F98" s="71">
        <v>19.992360887745257</v>
      </c>
      <c r="G98" s="71">
        <v>6.8443765412244018</v>
      </c>
      <c r="H98" s="71">
        <v>6.9310553676878817</v>
      </c>
      <c r="I98" s="72">
        <f t="shared" si="2"/>
        <v>47.705799568566349</v>
      </c>
      <c r="J98" s="71">
        <v>52.1</v>
      </c>
      <c r="K98" s="71">
        <f t="shared" si="3"/>
        <v>4.3942004314336529</v>
      </c>
      <c r="L98" s="76"/>
      <c r="M98" s="76"/>
      <c r="N98" s="76"/>
      <c r="O98" s="76"/>
      <c r="P98" s="76"/>
      <c r="Q98" s="76"/>
      <c r="R98" s="76"/>
      <c r="S98" s="76"/>
      <c r="T98" s="76"/>
      <c r="U98" s="76"/>
    </row>
    <row r="99" spans="2:21">
      <c r="B99" s="90" t="s">
        <v>32</v>
      </c>
      <c r="C99" s="71">
        <v>27.912632209496735</v>
      </c>
      <c r="D99" s="71">
        <v>1.705472341687676</v>
      </c>
      <c r="E99" s="71">
        <v>44.064638110913123</v>
      </c>
      <c r="F99" s="71">
        <v>35.087308612352686</v>
      </c>
      <c r="G99" s="71">
        <v>0.47476572615747009</v>
      </c>
      <c r="H99" s="71">
        <v>3.3904441714618221</v>
      </c>
      <c r="I99" s="72">
        <f t="shared" si="2"/>
        <v>66.537969372592897</v>
      </c>
      <c r="J99" s="71">
        <v>68</v>
      </c>
      <c r="K99" s="71">
        <f t="shared" si="3"/>
        <v>1.4620306274071027</v>
      </c>
      <c r="L99" s="76"/>
      <c r="M99" s="76"/>
      <c r="N99" s="76"/>
      <c r="O99" s="76"/>
      <c r="P99" s="76"/>
      <c r="Q99" s="76"/>
      <c r="R99" s="76"/>
      <c r="S99" s="76"/>
      <c r="T99" s="76"/>
      <c r="U99" s="76"/>
    </row>
    <row r="100" spans="2:21">
      <c r="B100" s="92" t="s">
        <v>33</v>
      </c>
      <c r="C100" s="71">
        <v>41.440368950422283</v>
      </c>
      <c r="D100" s="71">
        <v>0.63807476927424567</v>
      </c>
      <c r="E100" s="71">
        <v>35.28421115383469</v>
      </c>
      <c r="F100" s="71">
        <v>33.855339895701547</v>
      </c>
      <c r="G100" s="71">
        <v>0.30240380164779218</v>
      </c>
      <c r="H100" s="71">
        <v>4.5135532674931707</v>
      </c>
      <c r="I100" s="72">
        <f t="shared" si="2"/>
        <v>62.088748430259884</v>
      </c>
      <c r="J100" s="71">
        <v>63.9</v>
      </c>
      <c r="K100" s="71">
        <f t="shared" si="3"/>
        <v>1.811251569740115</v>
      </c>
      <c r="L100" s="76"/>
      <c r="M100" s="76"/>
      <c r="N100" s="76"/>
      <c r="O100" s="76"/>
      <c r="P100" s="76"/>
      <c r="Q100" s="76"/>
      <c r="R100" s="76"/>
      <c r="S100" s="76"/>
      <c r="T100" s="76"/>
      <c r="U100" s="76"/>
    </row>
    <row r="101" spans="2:21">
      <c r="B101" s="89" t="s">
        <v>130</v>
      </c>
      <c r="C101" s="71">
        <v>29.293052094097622</v>
      </c>
      <c r="D101" s="71">
        <v>3.0895673766306437</v>
      </c>
      <c r="E101" s="71">
        <v>28.013930144422822</v>
      </c>
      <c r="F101" s="71">
        <v>37.016184760865613</v>
      </c>
      <c r="G101" s="71">
        <v>3.1023822513184216</v>
      </c>
      <c r="H101" s="71">
        <v>7.4138275885059004</v>
      </c>
      <c r="I101" s="72">
        <f t="shared" si="2"/>
        <v>62.915861191220813</v>
      </c>
      <c r="J101" s="71">
        <v>60.4</v>
      </c>
      <c r="K101" s="71">
        <f t="shared" si="3"/>
        <v>2.5158611912208144</v>
      </c>
      <c r="L101" s="76"/>
      <c r="M101" s="76"/>
      <c r="N101" s="76"/>
      <c r="O101" s="76"/>
      <c r="P101" s="76"/>
      <c r="Q101" s="76"/>
      <c r="R101" s="76"/>
      <c r="S101" s="76"/>
      <c r="T101" s="76"/>
      <c r="U101" s="76"/>
    </row>
    <row r="102" spans="2:21">
      <c r="B102" s="93" t="s">
        <v>81</v>
      </c>
      <c r="C102" s="71">
        <v>44.308672073237474</v>
      </c>
      <c r="D102" s="71">
        <v>1.6459517741619289</v>
      </c>
      <c r="E102" s="71">
        <v>34.278189756739899</v>
      </c>
      <c r="F102" s="71">
        <v>33.747765448601292</v>
      </c>
      <c r="G102" s="71">
        <v>1.1370041711626109</v>
      </c>
      <c r="H102" s="71">
        <v>5.8345227976200027</v>
      </c>
      <c r="I102" s="72">
        <f t="shared" si="2"/>
        <v>60.201462151521305</v>
      </c>
      <c r="J102" s="71">
        <v>54.3</v>
      </c>
      <c r="K102" s="71">
        <f t="shared" si="3"/>
        <v>5.9014621515213079</v>
      </c>
      <c r="L102" s="76"/>
      <c r="M102" s="76"/>
      <c r="N102" s="76"/>
      <c r="O102" s="76"/>
      <c r="P102" s="76"/>
      <c r="Q102" s="76"/>
      <c r="R102" s="76"/>
      <c r="S102" s="76"/>
      <c r="T102" s="76"/>
      <c r="U102" s="76"/>
    </row>
    <row r="103" spans="2:21">
      <c r="B103" s="93" t="s">
        <v>113</v>
      </c>
      <c r="C103" s="71">
        <v>50.942250393790445</v>
      </c>
      <c r="D103" s="71">
        <v>0.51650409050841783</v>
      </c>
      <c r="E103" s="71">
        <v>32.023722453652177</v>
      </c>
      <c r="F103" s="71">
        <v>22.412305383605329</v>
      </c>
      <c r="G103" s="71">
        <v>0.14706434064903395</v>
      </c>
      <c r="H103" s="71">
        <v>5.6452326851004813</v>
      </c>
      <c r="I103" s="72">
        <f t="shared" si="2"/>
        <v>52.532161491557027</v>
      </c>
      <c r="J103" s="71">
        <v>43.9</v>
      </c>
      <c r="K103" s="71">
        <f t="shared" si="3"/>
        <v>8.6321614915570279</v>
      </c>
      <c r="L103" s="76"/>
      <c r="M103" s="76"/>
      <c r="N103" s="76"/>
      <c r="O103" s="76"/>
      <c r="P103" s="76"/>
      <c r="Q103" s="76"/>
      <c r="R103" s="76"/>
      <c r="S103" s="76"/>
      <c r="T103" s="76"/>
      <c r="U103" s="76"/>
    </row>
    <row r="104" spans="2:21">
      <c r="B104" s="93" t="s">
        <v>82</v>
      </c>
      <c r="C104" s="71">
        <v>27.954742568792874</v>
      </c>
      <c r="D104" s="71">
        <v>11.08195966007986</v>
      </c>
      <c r="E104" s="71">
        <v>35.901697408931149</v>
      </c>
      <c r="F104" s="71">
        <v>24.265657606255118</v>
      </c>
      <c r="G104" s="71">
        <v>3.5607681538420901</v>
      </c>
      <c r="H104" s="71">
        <v>7.9255423579071369</v>
      </c>
      <c r="I104" s="72">
        <f t="shared" si="2"/>
        <v>50.067612529107038</v>
      </c>
      <c r="J104" s="71">
        <v>59.9</v>
      </c>
      <c r="K104" s="71">
        <f t="shared" si="3"/>
        <v>9.8323874708929608</v>
      </c>
      <c r="L104" s="76"/>
      <c r="M104" s="76"/>
      <c r="N104" s="76"/>
      <c r="O104" s="76"/>
      <c r="P104" s="76"/>
      <c r="Q104" s="76"/>
      <c r="R104" s="76"/>
      <c r="S104" s="76"/>
      <c r="T104" s="76"/>
      <c r="U104" s="76"/>
    </row>
    <row r="105" spans="2:21">
      <c r="B105" s="89" t="s">
        <v>131</v>
      </c>
      <c r="C105" s="71">
        <v>28.661689220718618</v>
      </c>
      <c r="D105" s="71">
        <v>0.33560322239156715</v>
      </c>
      <c r="E105" s="71">
        <v>36.68430053221244</v>
      </c>
      <c r="F105" s="71">
        <v>45.654227680680208</v>
      </c>
      <c r="G105" s="71">
        <v>0.10706975279483545</v>
      </c>
      <c r="H105" s="71">
        <v>5.1881644065009045</v>
      </c>
      <c r="I105" s="72">
        <f t="shared" si="2"/>
        <v>72.811869233093248</v>
      </c>
      <c r="J105" s="71">
        <v>64.7</v>
      </c>
      <c r="K105" s="71">
        <f t="shared" si="3"/>
        <v>8.1118692330932447</v>
      </c>
      <c r="L105" s="76"/>
      <c r="M105" s="76"/>
      <c r="N105" s="76"/>
      <c r="O105" s="76"/>
      <c r="P105" s="76"/>
      <c r="Q105" s="76"/>
      <c r="R105" s="76"/>
      <c r="S105" s="76"/>
      <c r="T105" s="76"/>
      <c r="U105" s="76"/>
    </row>
    <row r="106" spans="2:21">
      <c r="B106" s="93" t="s">
        <v>83</v>
      </c>
      <c r="C106" s="71">
        <v>30.439695636475484</v>
      </c>
      <c r="D106" s="71">
        <v>2.5458222855044101</v>
      </c>
      <c r="E106" s="71">
        <v>28.292170578997816</v>
      </c>
      <c r="F106" s="71">
        <v>31.402302908226304</v>
      </c>
      <c r="G106" s="71">
        <v>3.5431354022821422</v>
      </c>
      <c r="H106" s="71">
        <v>5.9057793212789251</v>
      </c>
      <c r="I106" s="72">
        <f t="shared" si="2"/>
        <v>59.553311231540818</v>
      </c>
      <c r="J106" s="71">
        <v>65.400000000000006</v>
      </c>
      <c r="K106" s="71">
        <f t="shared" si="3"/>
        <v>5.8466887684591882</v>
      </c>
      <c r="L106" s="76"/>
      <c r="M106" s="76"/>
      <c r="N106" s="76"/>
      <c r="O106" s="76"/>
      <c r="P106" s="76"/>
      <c r="Q106" s="76"/>
      <c r="R106" s="76"/>
      <c r="S106" s="76"/>
      <c r="T106" s="76"/>
      <c r="U106" s="76"/>
    </row>
    <row r="107" spans="2:21">
      <c r="B107" s="92" t="s">
        <v>34</v>
      </c>
      <c r="C107" s="71">
        <v>41.306162533758901</v>
      </c>
      <c r="D107" s="71">
        <v>12.693092856279769</v>
      </c>
      <c r="E107" s="71">
        <v>25.4121973643886</v>
      </c>
      <c r="F107" s="71">
        <v>13.149097828140984</v>
      </c>
      <c r="G107" s="71">
        <v>12.408854251513395</v>
      </c>
      <c r="H107" s="71">
        <v>8.0666657506766875</v>
      </c>
      <c r="I107" s="72">
        <f t="shared" si="2"/>
        <v>34.857738085887014</v>
      </c>
      <c r="J107" s="71">
        <v>35.1</v>
      </c>
      <c r="K107" s="71">
        <f t="shared" si="3"/>
        <v>0.24226191411298714</v>
      </c>
      <c r="L107" s="76"/>
      <c r="M107" s="76"/>
      <c r="N107" s="76"/>
      <c r="O107" s="76"/>
      <c r="P107" s="76"/>
      <c r="Q107" s="76"/>
      <c r="R107" s="76"/>
      <c r="S107" s="76"/>
      <c r="T107" s="76"/>
      <c r="U107" s="76"/>
    </row>
    <row r="108" spans="2:21">
      <c r="B108" s="93" t="s">
        <v>84</v>
      </c>
      <c r="C108" s="71">
        <v>39.653633869848299</v>
      </c>
      <c r="D108" s="71">
        <v>0.99470682997928761</v>
      </c>
      <c r="E108" s="71">
        <v>28.577926231255773</v>
      </c>
      <c r="F108" s="71">
        <v>39.885085623125853</v>
      </c>
      <c r="G108" s="71">
        <v>0.59443035963698709</v>
      </c>
      <c r="H108" s="71">
        <v>6.3673351910723861</v>
      </c>
      <c r="I108" s="72">
        <f t="shared" si="2"/>
        <v>64.693742897725841</v>
      </c>
      <c r="J108" s="71">
        <v>62.7</v>
      </c>
      <c r="K108" s="71">
        <f t="shared" si="3"/>
        <v>1.9937428977258378</v>
      </c>
      <c r="L108" s="76"/>
      <c r="M108" s="76"/>
      <c r="N108" s="76"/>
      <c r="O108" s="76"/>
      <c r="P108" s="76"/>
      <c r="Q108" s="76"/>
      <c r="R108" s="76"/>
      <c r="S108" s="76"/>
      <c r="T108" s="76"/>
      <c r="U108" s="76"/>
    </row>
    <row r="109" spans="2:21">
      <c r="B109" s="93" t="s">
        <v>114</v>
      </c>
      <c r="C109" s="71">
        <v>33.679462605729157</v>
      </c>
      <c r="D109" s="71">
        <v>1.3647747418183864</v>
      </c>
      <c r="E109" s="71">
        <v>33.059644346124394</v>
      </c>
      <c r="F109" s="71">
        <v>35.579673749262987</v>
      </c>
      <c r="G109" s="71">
        <v>0.42364553534382987</v>
      </c>
      <c r="H109" s="71">
        <v>6.246647741395325</v>
      </c>
      <c r="I109" s="72">
        <f t="shared" si="2"/>
        <v>63.972307245494903</v>
      </c>
      <c r="J109" s="71">
        <v>65.5</v>
      </c>
      <c r="K109" s="71">
        <f t="shared" si="3"/>
        <v>1.5276927545050967</v>
      </c>
      <c r="L109" s="76"/>
      <c r="M109" s="76"/>
      <c r="N109" s="76"/>
      <c r="O109" s="76"/>
      <c r="P109" s="76"/>
      <c r="Q109" s="76"/>
      <c r="R109" s="76"/>
      <c r="S109" s="76"/>
      <c r="T109" s="76"/>
      <c r="U109" s="76"/>
    </row>
    <row r="110" spans="2:21">
      <c r="B110" s="89" t="s">
        <v>85</v>
      </c>
      <c r="C110" s="71">
        <v>10.276898545895904</v>
      </c>
      <c r="D110" s="71">
        <v>7.4223438475202839</v>
      </c>
      <c r="E110" s="71">
        <v>55.945462031194651</v>
      </c>
      <c r="F110" s="71">
        <v>52.786571327370936</v>
      </c>
      <c r="G110" s="71">
        <v>4.680443637651643</v>
      </c>
      <c r="H110" s="71">
        <v>8.9286020546418108</v>
      </c>
      <c r="I110" s="72">
        <f t="shared" si="2"/>
        <v>77.994659807533907</v>
      </c>
      <c r="J110" s="71">
        <v>83.7</v>
      </c>
      <c r="K110" s="71">
        <f t="shared" si="3"/>
        <v>5.705340192466096</v>
      </c>
      <c r="L110" s="76"/>
      <c r="M110" s="76"/>
      <c r="N110" s="76"/>
      <c r="O110" s="76"/>
      <c r="P110" s="76"/>
      <c r="Q110" s="76"/>
      <c r="R110" s="76"/>
      <c r="S110" s="76"/>
      <c r="T110" s="76"/>
      <c r="U110" s="76"/>
    </row>
    <row r="111" spans="2:21">
      <c r="B111" s="89" t="s">
        <v>86</v>
      </c>
      <c r="C111" s="71">
        <v>11.385642737896493</v>
      </c>
      <c r="D111" s="71">
        <v>3.2658595508324675</v>
      </c>
      <c r="E111" s="71">
        <v>58.494102587546863</v>
      </c>
      <c r="F111" s="71">
        <v>45.720418953768132</v>
      </c>
      <c r="G111" s="71">
        <v>1.3290400656956389</v>
      </c>
      <c r="H111" s="71">
        <v>5.4006098662331725</v>
      </c>
      <c r="I111" s="72">
        <f t="shared" si="2"/>
        <v>78.007435052686233</v>
      </c>
      <c r="J111" s="71">
        <v>82</v>
      </c>
      <c r="K111" s="71">
        <f t="shared" si="3"/>
        <v>3.9925649473137668</v>
      </c>
      <c r="L111" s="76"/>
      <c r="M111" s="76"/>
      <c r="N111" s="76"/>
      <c r="O111" s="76"/>
      <c r="P111" s="76"/>
      <c r="Q111" s="76"/>
      <c r="R111" s="76"/>
      <c r="S111" s="76"/>
      <c r="T111" s="76"/>
      <c r="U111" s="76"/>
    </row>
    <row r="112" spans="2:21">
      <c r="B112" s="89" t="s">
        <v>87</v>
      </c>
      <c r="C112" s="71">
        <v>22.604205090372556</v>
      </c>
      <c r="D112" s="71">
        <v>6.8599727808861335</v>
      </c>
      <c r="E112" s="71">
        <v>44.764493039864753</v>
      </c>
      <c r="F112" s="71">
        <v>34.335303735379199</v>
      </c>
      <c r="G112" s="71">
        <v>2.1011507986416804</v>
      </c>
      <c r="H112" s="71">
        <v>5.8069238088267578</v>
      </c>
      <c r="I112" s="72">
        <f t="shared" si="2"/>
        <v>62.826869717794253</v>
      </c>
      <c r="J112" s="71">
        <v>57</v>
      </c>
      <c r="K112" s="71">
        <f t="shared" si="3"/>
        <v>5.8268697177942528</v>
      </c>
      <c r="L112" s="76"/>
      <c r="M112" s="76"/>
      <c r="N112" s="76"/>
      <c r="O112" s="76"/>
      <c r="P112" s="76"/>
      <c r="Q112" s="76"/>
      <c r="R112" s="76"/>
      <c r="S112" s="76"/>
      <c r="T112" s="76"/>
      <c r="U112" s="76"/>
    </row>
    <row r="113" spans="2:21">
      <c r="B113" s="90" t="s">
        <v>35</v>
      </c>
      <c r="C113" s="71">
        <v>25.612580340182667</v>
      </c>
      <c r="D113" s="71">
        <v>4.6331529020847846</v>
      </c>
      <c r="E113" s="71">
        <v>47.032941052852792</v>
      </c>
      <c r="F113" s="71">
        <v>22.83348080964495</v>
      </c>
      <c r="G113" s="71">
        <v>2.998147328835306</v>
      </c>
      <c r="H113" s="71">
        <v>4.712608348189586</v>
      </c>
      <c r="I113" s="72">
        <f t="shared" si="2"/>
        <v>57.127685825892698</v>
      </c>
      <c r="J113" s="71">
        <v>49.1</v>
      </c>
      <c r="K113" s="71">
        <f t="shared" si="3"/>
        <v>8.0276858258926964</v>
      </c>
      <c r="L113" s="76"/>
      <c r="M113" s="76"/>
      <c r="N113" s="76"/>
      <c r="O113" s="76"/>
      <c r="P113" s="76"/>
      <c r="Q113" s="76"/>
      <c r="R113" s="76"/>
      <c r="S113" s="76"/>
      <c r="T113" s="76"/>
      <c r="U113" s="76"/>
    </row>
    <row r="114" spans="2:21">
      <c r="B114" s="89" t="s">
        <v>115</v>
      </c>
      <c r="C114" s="71">
        <v>30.717697109977344</v>
      </c>
      <c r="D114" s="71">
        <v>2.7721502581837778</v>
      </c>
      <c r="E114" s="71">
        <v>31.939266223591073</v>
      </c>
      <c r="F114" s="71">
        <v>36.490199540879395</v>
      </c>
      <c r="G114" s="71">
        <v>0.97262934840190718</v>
      </c>
      <c r="H114" s="71">
        <v>7.5156064118130415</v>
      </c>
      <c r="I114" s="72">
        <f t="shared" si="2"/>
        <v>63.756762364987857</v>
      </c>
      <c r="J114" s="71">
        <v>63.8</v>
      </c>
      <c r="K114" s="71">
        <f t="shared" si="3"/>
        <v>4.3237635012140174E-2</v>
      </c>
      <c r="L114" s="76"/>
      <c r="M114" s="76"/>
      <c r="N114" s="76"/>
      <c r="O114" s="76"/>
      <c r="P114" s="76"/>
      <c r="Q114" s="76"/>
      <c r="R114" s="76"/>
      <c r="S114" s="76"/>
      <c r="T114" s="76"/>
      <c r="U114" s="76"/>
    </row>
    <row r="115" spans="2:21">
      <c r="B115" s="89" t="s">
        <v>145</v>
      </c>
      <c r="C115" s="71">
        <v>26.586153316523536</v>
      </c>
      <c r="D115" s="71">
        <v>1.0111477933883073</v>
      </c>
      <c r="E115" s="71">
        <v>36.912902455805337</v>
      </c>
      <c r="F115" s="71">
        <v>35.962436259315943</v>
      </c>
      <c r="G115" s="71">
        <v>0.92601850498773253</v>
      </c>
      <c r="H115" s="71">
        <v>6.8424647823789462</v>
      </c>
      <c r="I115" s="72">
        <f t="shared" si="2"/>
        <v>66.737107948902988</v>
      </c>
      <c r="J115" s="71">
        <v>68</v>
      </c>
      <c r="K115" s="71">
        <f t="shared" si="3"/>
        <v>1.2628920510970119</v>
      </c>
      <c r="L115" s="76"/>
      <c r="M115" s="76"/>
      <c r="N115" s="76"/>
      <c r="O115" s="76"/>
      <c r="P115" s="76"/>
      <c r="Q115" s="76"/>
      <c r="R115" s="76"/>
      <c r="S115" s="76"/>
      <c r="T115" s="76"/>
      <c r="U115" s="76"/>
    </row>
    <row r="116" spans="2:21">
      <c r="B116" s="89" t="s">
        <v>116</v>
      </c>
      <c r="C116" s="71">
        <v>21.98890942698706</v>
      </c>
      <c r="D116" s="71">
        <v>7.9429028815368206</v>
      </c>
      <c r="E116" s="71">
        <v>40.881648298993774</v>
      </c>
      <c r="F116" s="71">
        <v>36.28333898645328</v>
      </c>
      <c r="G116" s="71">
        <v>4.750697410409586</v>
      </c>
      <c r="H116" s="71">
        <v>8.4526814851302259</v>
      </c>
      <c r="I116" s="72">
        <f t="shared" si="2"/>
        <v>62.044512582615639</v>
      </c>
      <c r="J116" s="71">
        <v>60.9</v>
      </c>
      <c r="K116" s="71">
        <f t="shared" si="3"/>
        <v>1.1445125826156399</v>
      </c>
      <c r="L116" s="76"/>
      <c r="M116" s="76"/>
      <c r="N116" s="76"/>
      <c r="O116" s="76"/>
      <c r="P116" s="76"/>
      <c r="Q116" s="76"/>
      <c r="R116" s="76"/>
      <c r="S116" s="76"/>
      <c r="T116" s="76"/>
      <c r="U116" s="76"/>
    </row>
    <row r="117" spans="2:21">
      <c r="B117" s="89" t="s">
        <v>88</v>
      </c>
      <c r="C117" s="71">
        <v>44.208547628362325</v>
      </c>
      <c r="D117" s="71">
        <v>1.8336832823976867</v>
      </c>
      <c r="E117" s="71">
        <v>32.580160320641284</v>
      </c>
      <c r="F117" s="71">
        <v>31.371296652558676</v>
      </c>
      <c r="G117" s="71">
        <v>2.9349749903809159</v>
      </c>
      <c r="H117" s="71">
        <v>5.5919879695518038</v>
      </c>
      <c r="I117" s="72">
        <f t="shared" si="2"/>
        <v>57.867865304825003</v>
      </c>
      <c r="J117" s="71">
        <v>57.6</v>
      </c>
      <c r="K117" s="71">
        <f t="shared" si="3"/>
        <v>0.26786530482500126</v>
      </c>
      <c r="L117" s="76"/>
      <c r="M117" s="76"/>
      <c r="N117" s="76"/>
      <c r="O117" s="76"/>
      <c r="P117" s="76"/>
      <c r="Q117" s="76"/>
      <c r="R117" s="76"/>
      <c r="S117" s="76"/>
      <c r="T117" s="76"/>
      <c r="U117" s="76"/>
    </row>
    <row r="118" spans="2:21">
      <c r="B118" s="90" t="s">
        <v>37</v>
      </c>
      <c r="C118" s="71">
        <v>50.987587206668486</v>
      </c>
      <c r="D118" s="71">
        <v>0.69640729958906333</v>
      </c>
      <c r="E118" s="71">
        <v>33.469593901418897</v>
      </c>
      <c r="F118" s="71">
        <v>23.685106691301669</v>
      </c>
      <c r="G118" s="71">
        <v>0.53472448646886217</v>
      </c>
      <c r="H118" s="71">
        <v>6.4271085999796655</v>
      </c>
      <c r="I118" s="72">
        <f t="shared" si="2"/>
        <v>53.353336348007311</v>
      </c>
      <c r="J118" s="71">
        <v>52.5</v>
      </c>
      <c r="K118" s="71">
        <f t="shared" si="3"/>
        <v>0.85333634800731062</v>
      </c>
      <c r="L118" s="76"/>
      <c r="M118" s="76"/>
      <c r="N118" s="76"/>
      <c r="O118" s="76"/>
      <c r="P118" s="76"/>
      <c r="Q118" s="76"/>
      <c r="R118" s="76"/>
      <c r="S118" s="76"/>
      <c r="T118" s="76"/>
      <c r="U118" s="76"/>
    </row>
    <row r="119" spans="2:21">
      <c r="B119" s="90" t="s">
        <v>36</v>
      </c>
      <c r="C119" s="71">
        <v>38.127970128988458</v>
      </c>
      <c r="D119" s="71">
        <v>1.6686178637834861</v>
      </c>
      <c r="E119" s="71">
        <v>38.697092998867397</v>
      </c>
      <c r="F119" s="71">
        <v>36.889053286005932</v>
      </c>
      <c r="G119" s="71">
        <v>1.3287713133353725</v>
      </c>
      <c r="H119" s="71">
        <v>7.2615486872715183</v>
      </c>
      <c r="I119" s="72">
        <f t="shared" si="2"/>
        <v>64.340899428177352</v>
      </c>
      <c r="J119" s="71">
        <v>74.8</v>
      </c>
      <c r="K119" s="71">
        <f t="shared" si="3"/>
        <v>10.459100571822646</v>
      </c>
      <c r="L119" s="76"/>
      <c r="M119" s="76"/>
      <c r="N119" s="76"/>
      <c r="O119" s="76"/>
      <c r="P119" s="76"/>
      <c r="Q119" s="76"/>
      <c r="R119" s="76"/>
      <c r="S119" s="76"/>
      <c r="T119" s="76"/>
      <c r="U119" s="76"/>
    </row>
    <row r="120" spans="2:21">
      <c r="B120" s="90" t="s">
        <v>38</v>
      </c>
      <c r="C120" s="71">
        <v>13.349148847497835</v>
      </c>
      <c r="D120" s="71">
        <v>4.4133279090825583</v>
      </c>
      <c r="E120" s="71">
        <v>63.001247969106878</v>
      </c>
      <c r="F120" s="71">
        <v>38.723378062292255</v>
      </c>
      <c r="G120" s="71">
        <v>1.1236954053647394</v>
      </c>
      <c r="H120" s="71">
        <v>4.2824868767857538</v>
      </c>
      <c r="I120" s="72">
        <f t="shared" si="2"/>
        <v>73.128423020435406</v>
      </c>
      <c r="J120" s="71">
        <v>71.8</v>
      </c>
      <c r="K120" s="71">
        <f t="shared" si="3"/>
        <v>1.3284230204354088</v>
      </c>
      <c r="L120" s="76"/>
      <c r="M120" s="76"/>
      <c r="N120" s="76"/>
      <c r="O120" s="76"/>
      <c r="P120" s="76"/>
      <c r="Q120" s="76"/>
      <c r="R120" s="76"/>
      <c r="S120" s="76"/>
      <c r="T120" s="76"/>
      <c r="U120" s="76"/>
    </row>
    <row r="121" spans="2:21">
      <c r="B121" s="89" t="s">
        <v>146</v>
      </c>
      <c r="C121" s="71">
        <v>43.124257108896408</v>
      </c>
      <c r="D121" s="71">
        <v>1.0434622884109985</v>
      </c>
      <c r="E121" s="71">
        <v>30.603687578529058</v>
      </c>
      <c r="F121" s="71">
        <v>40.143635281059112</v>
      </c>
      <c r="G121" s="71">
        <v>0.67186615602878585</v>
      </c>
      <c r="H121" s="71">
        <v>5.715485592749638</v>
      </c>
      <c r="I121" s="72">
        <f t="shared" si="2"/>
        <v>64.325720230460448</v>
      </c>
      <c r="J121" s="71">
        <v>56.2</v>
      </c>
      <c r="K121" s="71">
        <f t="shared" si="3"/>
        <v>8.1257202304604448</v>
      </c>
      <c r="L121" s="76"/>
      <c r="M121" s="76"/>
      <c r="N121" s="76"/>
      <c r="O121" s="76"/>
      <c r="P121" s="76"/>
      <c r="Q121" s="76"/>
      <c r="R121" s="76"/>
      <c r="S121" s="76"/>
      <c r="T121" s="76"/>
      <c r="U121" s="76"/>
    </row>
    <row r="122" spans="2:21">
      <c r="B122" s="89" t="s">
        <v>117</v>
      </c>
      <c r="C122" s="71">
        <v>30.550959338144697</v>
      </c>
      <c r="D122" s="71">
        <v>6.0653714467712394</v>
      </c>
      <c r="E122" s="71">
        <v>30.519618842040984</v>
      </c>
      <c r="F122" s="71">
        <v>30.741114798249409</v>
      </c>
      <c r="G122" s="71">
        <v>2.900701472336157</v>
      </c>
      <c r="H122" s="71">
        <v>8.8721154823625099</v>
      </c>
      <c r="I122" s="72">
        <f t="shared" si="2"/>
        <v>56.871416176195844</v>
      </c>
      <c r="J122" s="71">
        <v>60.3</v>
      </c>
      <c r="K122" s="71">
        <f t="shared" si="3"/>
        <v>3.4285838238041535</v>
      </c>
      <c r="L122" s="76"/>
      <c r="M122" s="76"/>
      <c r="N122" s="76"/>
      <c r="O122" s="76"/>
      <c r="P122" s="76"/>
      <c r="Q122" s="76"/>
      <c r="R122" s="76"/>
      <c r="S122" s="76"/>
      <c r="T122" s="76"/>
      <c r="U122" s="76"/>
    </row>
    <row r="123" spans="2:21">
      <c r="B123" s="90" t="s">
        <v>39</v>
      </c>
      <c r="C123" s="71">
        <v>53.572919595463873</v>
      </c>
      <c r="D123" s="71">
        <v>0.53768908958998662</v>
      </c>
      <c r="E123" s="71">
        <v>30.244955575853194</v>
      </c>
      <c r="F123" s="71">
        <v>33.004046990051151</v>
      </c>
      <c r="G123" s="71">
        <v>0.18900005620819516</v>
      </c>
      <c r="H123" s="71">
        <v>7.9426887572541114</v>
      </c>
      <c r="I123" s="72">
        <f t="shared" si="2"/>
        <v>58.154904749745235</v>
      </c>
      <c r="J123" s="71">
        <v>59.7</v>
      </c>
      <c r="K123" s="71">
        <f t="shared" si="3"/>
        <v>1.5450952502547679</v>
      </c>
      <c r="L123" s="76"/>
      <c r="M123" s="76"/>
      <c r="N123" s="76"/>
      <c r="O123" s="76"/>
      <c r="P123" s="76"/>
      <c r="Q123" s="76"/>
      <c r="R123" s="76"/>
      <c r="S123" s="76"/>
      <c r="T123" s="76"/>
      <c r="U123" s="76"/>
    </row>
    <row r="124" spans="2:21">
      <c r="B124" s="90" t="s">
        <v>40</v>
      </c>
      <c r="C124" s="71">
        <v>54.624603189511056</v>
      </c>
      <c r="D124" s="71">
        <v>0.41209284293806409</v>
      </c>
      <c r="E124" s="71">
        <v>33.659877703866393</v>
      </c>
      <c r="F124" s="71">
        <v>22.699674764516296</v>
      </c>
      <c r="G124" s="71">
        <v>0.34358963064114706</v>
      </c>
      <c r="H124" s="71">
        <v>6.6193716519472989</v>
      </c>
      <c r="I124" s="72">
        <f t="shared" si="2"/>
        <v>52.244269942638866</v>
      </c>
      <c r="J124" s="71">
        <v>52.7</v>
      </c>
      <c r="K124" s="71">
        <f t="shared" si="3"/>
        <v>0.45573005736113714</v>
      </c>
      <c r="L124" s="76"/>
      <c r="M124" s="76"/>
      <c r="N124" s="76"/>
      <c r="O124" s="76"/>
      <c r="P124" s="76"/>
      <c r="Q124" s="76"/>
      <c r="R124" s="76"/>
      <c r="S124" s="76"/>
      <c r="T124" s="76"/>
      <c r="U124" s="76"/>
    </row>
    <row r="125" spans="2:21">
      <c r="B125" s="90" t="s">
        <v>41</v>
      </c>
      <c r="C125" s="71">
        <v>24.297483598909249</v>
      </c>
      <c r="D125" s="71">
        <v>11.581487546324226</v>
      </c>
      <c r="E125" s="71">
        <v>39.68452096870908</v>
      </c>
      <c r="F125" s="71">
        <v>20.750066495256672</v>
      </c>
      <c r="G125" s="71">
        <v>10.123828944646393</v>
      </c>
      <c r="H125" s="71">
        <v>8.3736986301369853</v>
      </c>
      <c r="I125" s="72">
        <f t="shared" si="2"/>
        <v>47.472849554604444</v>
      </c>
      <c r="J125" s="71">
        <v>38.4</v>
      </c>
      <c r="K125" s="71">
        <f t="shared" si="3"/>
        <v>9.0728495546044456</v>
      </c>
      <c r="L125" s="76"/>
      <c r="M125" s="76"/>
      <c r="N125" s="76"/>
      <c r="O125" s="76"/>
      <c r="P125" s="76"/>
      <c r="Q125" s="76"/>
      <c r="R125" s="76"/>
      <c r="S125" s="76"/>
      <c r="T125" s="76"/>
      <c r="U125" s="76"/>
    </row>
    <row r="126" spans="2:21">
      <c r="B126" s="90" t="s">
        <v>42</v>
      </c>
      <c r="C126" s="71">
        <v>54.740195347122892</v>
      </c>
      <c r="D126" s="71">
        <v>0.53505535055350562</v>
      </c>
      <c r="E126" s="71">
        <v>24.144181061656788</v>
      </c>
      <c r="F126" s="71">
        <v>28.171712493157607</v>
      </c>
      <c r="G126" s="71">
        <v>0.28562606144820135</v>
      </c>
      <c r="H126" s="71">
        <v>7.8369995569086512</v>
      </c>
      <c r="I126" s="72">
        <f t="shared" si="2"/>
        <v>53.814305510719016</v>
      </c>
      <c r="J126" s="71">
        <v>65.5</v>
      </c>
      <c r="K126" s="71">
        <f t="shared" si="3"/>
        <v>11.685694489280984</v>
      </c>
      <c r="L126" s="76"/>
      <c r="M126" s="76"/>
      <c r="N126" s="76"/>
      <c r="O126" s="76"/>
      <c r="P126" s="76"/>
      <c r="Q126" s="76"/>
      <c r="R126" s="76"/>
      <c r="S126" s="76"/>
      <c r="T126" s="76"/>
      <c r="U126" s="76"/>
    </row>
    <row r="127" spans="2:21">
      <c r="B127" s="89" t="s">
        <v>147</v>
      </c>
      <c r="C127" s="71">
        <v>33.438071343205614</v>
      </c>
      <c r="D127" s="71">
        <v>1.5302632909284468</v>
      </c>
      <c r="E127" s="71">
        <v>25.503412250400203</v>
      </c>
      <c r="F127" s="71">
        <v>38.27177194719269</v>
      </c>
      <c r="G127" s="71">
        <v>1.298046473876123</v>
      </c>
      <c r="H127" s="71">
        <v>8.1531487460457228</v>
      </c>
      <c r="I127" s="72">
        <f t="shared" si="2"/>
        <v>64.056343803114402</v>
      </c>
      <c r="J127" s="71">
        <v>63.9</v>
      </c>
      <c r="K127" s="71">
        <f t="shared" si="3"/>
        <v>0.1563438031144031</v>
      </c>
      <c r="L127" s="76"/>
      <c r="M127" s="76"/>
      <c r="N127" s="76"/>
      <c r="O127" s="76"/>
      <c r="P127" s="76"/>
      <c r="Q127" s="76"/>
      <c r="R127" s="76"/>
      <c r="S127" s="76"/>
      <c r="T127" s="76"/>
      <c r="U127" s="76"/>
    </row>
    <row r="128" spans="2:21">
      <c r="B128" s="89" t="s">
        <v>148</v>
      </c>
      <c r="C128" s="71">
        <v>23.050032209576983</v>
      </c>
      <c r="D128" s="71">
        <v>4.409626761475681</v>
      </c>
      <c r="E128" s="71">
        <v>44.154816275690258</v>
      </c>
      <c r="F128" s="71">
        <v>38.819479190781664</v>
      </c>
      <c r="G128" s="71">
        <v>2.4188429283009851</v>
      </c>
      <c r="H128" s="71">
        <v>7.3202784618298917</v>
      </c>
      <c r="I128" s="72">
        <f t="shared" si="2"/>
        <v>67.407646968458039</v>
      </c>
      <c r="J128" s="71">
        <v>71.5</v>
      </c>
      <c r="K128" s="71">
        <f t="shared" si="3"/>
        <v>4.0923530315419612</v>
      </c>
      <c r="L128" s="76"/>
      <c r="M128" s="76"/>
      <c r="N128" s="76"/>
      <c r="O128" s="76"/>
      <c r="P128" s="76"/>
      <c r="Q128" s="76"/>
      <c r="R128" s="76"/>
      <c r="S128" s="76"/>
      <c r="T128" s="76"/>
      <c r="U128" s="76"/>
    </row>
    <row r="129" spans="2:21">
      <c r="B129" s="89" t="s">
        <v>118</v>
      </c>
      <c r="C129" s="71">
        <v>37.144976331755451</v>
      </c>
      <c r="D129" s="71">
        <v>1.2496107131734662</v>
      </c>
      <c r="E129" s="71">
        <v>29.162875977997675</v>
      </c>
      <c r="F129" s="71">
        <v>32.788561128821812</v>
      </c>
      <c r="G129" s="71">
        <v>0.58848849252787749</v>
      </c>
      <c r="H129" s="71">
        <v>7.9265976039107411</v>
      </c>
      <c r="I129" s="72">
        <f t="shared" si="2"/>
        <v>60.912415051240266</v>
      </c>
      <c r="J129" s="71">
        <v>61.6</v>
      </c>
      <c r="K129" s="71">
        <f t="shared" si="3"/>
        <v>0.68758494875973497</v>
      </c>
      <c r="L129" s="76"/>
      <c r="M129" s="76"/>
      <c r="N129" s="76"/>
      <c r="O129" s="76"/>
      <c r="P129" s="76"/>
      <c r="Q129" s="76"/>
      <c r="R129" s="76"/>
      <c r="S129" s="76"/>
      <c r="T129" s="76"/>
      <c r="U129" s="76"/>
    </row>
    <row r="130" spans="2:21">
      <c r="B130" s="89" t="s">
        <v>132</v>
      </c>
      <c r="C130" s="71">
        <v>33.759386483463807</v>
      </c>
      <c r="D130" s="71">
        <v>7.4123388206513425</v>
      </c>
      <c r="E130" s="71">
        <v>24.70723636886779</v>
      </c>
      <c r="F130" s="71">
        <v>34.880899794961728</v>
      </c>
      <c r="G130" s="71">
        <v>3.6405830734643554</v>
      </c>
      <c r="H130" s="71">
        <v>9.4285750867444271</v>
      </c>
      <c r="I130" s="72">
        <f t="shared" si="2"/>
        <v>56.331316737484826</v>
      </c>
      <c r="J130" s="71">
        <v>61.3</v>
      </c>
      <c r="K130" s="71">
        <f t="shared" si="3"/>
        <v>4.9686832625151709</v>
      </c>
      <c r="L130" s="76"/>
      <c r="M130" s="76"/>
      <c r="N130" s="76"/>
      <c r="O130" s="76"/>
      <c r="P130" s="76"/>
      <c r="Q130" s="76"/>
      <c r="R130" s="76"/>
      <c r="S130" s="76"/>
      <c r="T130" s="76"/>
      <c r="U130" s="76"/>
    </row>
    <row r="131" spans="2:21">
      <c r="B131" s="89" t="s">
        <v>119</v>
      </c>
      <c r="C131" s="71">
        <v>33.813475411381958</v>
      </c>
      <c r="D131" s="71">
        <v>6.0391933503016926</v>
      </c>
      <c r="E131" s="71">
        <v>25.741921880765378</v>
      </c>
      <c r="F131" s="71">
        <v>31.385408127415388</v>
      </c>
      <c r="G131" s="71">
        <v>5.350065643086519</v>
      </c>
      <c r="H131" s="71">
        <v>9.5192442594584481</v>
      </c>
      <c r="I131" s="72">
        <f t="shared" si="2"/>
        <v>55.120569596022044</v>
      </c>
      <c r="J131" s="71">
        <v>54.6</v>
      </c>
      <c r="K131" s="71">
        <f t="shared" si="3"/>
        <v>0.52056959602204245</v>
      </c>
      <c r="L131" s="76"/>
      <c r="M131" s="76"/>
      <c r="N131" s="76"/>
      <c r="O131" s="76"/>
      <c r="P131" s="76"/>
      <c r="Q131" s="76"/>
      <c r="R131" s="76"/>
      <c r="S131" s="76"/>
      <c r="T131" s="76"/>
      <c r="U131" s="76"/>
    </row>
    <row r="132" spans="2:21">
      <c r="B132" s="90" t="s">
        <v>43</v>
      </c>
      <c r="C132" s="71">
        <v>19.763022738735412</v>
      </c>
      <c r="D132" s="71">
        <v>11.404385432653983</v>
      </c>
      <c r="E132" s="71">
        <v>48.141100869347248</v>
      </c>
      <c r="F132" s="71">
        <v>31.787916909576264</v>
      </c>
      <c r="G132" s="71">
        <v>3.0695590807278084</v>
      </c>
      <c r="H132" s="71">
        <v>6.1673180212752614</v>
      </c>
      <c r="I132" s="72">
        <f t="shared" si="2"/>
        <v>58.502520199674628</v>
      </c>
      <c r="J132" s="71">
        <v>52.7</v>
      </c>
      <c r="K132" s="71">
        <f t="shared" si="3"/>
        <v>5.8025201996746247</v>
      </c>
      <c r="L132" s="76"/>
      <c r="M132" s="76"/>
      <c r="N132" s="76"/>
      <c r="O132" s="76"/>
      <c r="P132" s="76"/>
      <c r="Q132" s="76"/>
      <c r="R132" s="76"/>
      <c r="S132" s="76"/>
      <c r="T132" s="76"/>
      <c r="U132" s="76"/>
    </row>
    <row r="133" spans="2:21">
      <c r="B133" s="90" t="s">
        <v>44</v>
      </c>
      <c r="C133" s="71">
        <v>44.740375611738308</v>
      </c>
      <c r="D133" s="71">
        <v>0.43951667389711896</v>
      </c>
      <c r="E133" s="71">
        <v>32.782677372647093</v>
      </c>
      <c r="F133" s="71">
        <v>38.497485950902103</v>
      </c>
      <c r="G133" s="71">
        <v>0.13679384797397218</v>
      </c>
      <c r="H133" s="71">
        <v>6.692527130846905</v>
      </c>
      <c r="I133" s="72">
        <f t="shared" si="2"/>
        <v>64.026663793381957</v>
      </c>
      <c r="J133" s="71">
        <v>67.900000000000006</v>
      </c>
      <c r="K133" s="71">
        <f t="shared" si="3"/>
        <v>3.873336206618049</v>
      </c>
      <c r="L133" s="76"/>
      <c r="M133" s="76"/>
      <c r="N133" s="76"/>
      <c r="O133" s="76"/>
      <c r="P133" s="76"/>
      <c r="Q133" s="76"/>
      <c r="R133" s="76"/>
      <c r="S133" s="76"/>
      <c r="T133" s="76"/>
      <c r="U133" s="76"/>
    </row>
    <row r="134" spans="2:21">
      <c r="B134" s="90" t="s">
        <v>45</v>
      </c>
      <c r="C134" s="71">
        <v>52.190592284526026</v>
      </c>
      <c r="D134" s="71">
        <v>0.72024313409844709</v>
      </c>
      <c r="E134" s="71">
        <v>33.302581630646841</v>
      </c>
      <c r="F134" s="71">
        <v>20.559009737955314</v>
      </c>
      <c r="G134" s="71">
        <v>0.63594810209238284</v>
      </c>
      <c r="H134" s="71">
        <v>5.5885866891559495</v>
      </c>
      <c r="I134" s="72">
        <f t="shared" ref="I134:I154" si="4">C134*-0.23-D134*0.84+E134*0.18+F134*0.61-G134*0.24+H134*0.05+45</f>
        <v>51.053421965541119</v>
      </c>
      <c r="J134" s="71">
        <v>54.6</v>
      </c>
      <c r="K134" s="71">
        <f t="shared" ref="K134:K154" si="5">ABS(I134-J134)</f>
        <v>3.5465780344588822</v>
      </c>
      <c r="L134" s="76"/>
      <c r="M134" s="76"/>
      <c r="N134" s="76"/>
      <c r="O134" s="76"/>
      <c r="P134" s="76"/>
      <c r="Q134" s="76"/>
      <c r="R134" s="76"/>
      <c r="S134" s="76"/>
      <c r="T134" s="76"/>
      <c r="U134" s="76"/>
    </row>
    <row r="135" spans="2:21">
      <c r="B135" s="90" t="s">
        <v>46</v>
      </c>
      <c r="C135" s="71">
        <v>43.320248428889997</v>
      </c>
      <c r="D135" s="71">
        <v>0.96467291098163588</v>
      </c>
      <c r="E135" s="71">
        <v>34.827569465797097</v>
      </c>
      <c r="F135" s="71">
        <v>32.074336417990025</v>
      </c>
      <c r="G135" s="71">
        <v>0.36863551544232454</v>
      </c>
      <c r="H135" s="71">
        <v>6.2247408843486687</v>
      </c>
      <c r="I135" s="72">
        <f t="shared" si="4"/>
        <v>60.283089855459394</v>
      </c>
      <c r="J135" s="71">
        <v>65.7</v>
      </c>
      <c r="K135" s="71">
        <f t="shared" si="5"/>
        <v>5.4169101445406085</v>
      </c>
      <c r="L135" s="76"/>
      <c r="M135" s="76"/>
      <c r="N135" s="76"/>
      <c r="O135" s="76"/>
      <c r="P135" s="76"/>
      <c r="Q135" s="76"/>
      <c r="R135" s="76"/>
      <c r="S135" s="76"/>
      <c r="T135" s="76"/>
      <c r="U135" s="76"/>
    </row>
    <row r="136" spans="2:21">
      <c r="B136" s="89" t="s">
        <v>120</v>
      </c>
      <c r="C136" s="71">
        <v>16.01291955247736</v>
      </c>
      <c r="D136" s="71">
        <v>1.6284891389195446</v>
      </c>
      <c r="E136" s="71">
        <v>51.430800560683402</v>
      </c>
      <c r="F136" s="71">
        <v>39.238364090896319</v>
      </c>
      <c r="G136" s="71">
        <v>1.463442038144996</v>
      </c>
      <c r="H136" s="71">
        <v>7.2228748592120722</v>
      </c>
      <c r="I136" s="72">
        <f t="shared" si="4"/>
        <v>73.151961476413362</v>
      </c>
      <c r="J136" s="71">
        <v>72.7</v>
      </c>
      <c r="K136" s="71">
        <f t="shared" si="5"/>
        <v>0.45196147641335926</v>
      </c>
      <c r="L136" s="76"/>
      <c r="M136" s="76"/>
      <c r="N136" s="76"/>
      <c r="O136" s="76"/>
      <c r="P136" s="76"/>
      <c r="Q136" s="76"/>
      <c r="R136" s="76"/>
      <c r="S136" s="76"/>
      <c r="T136" s="76"/>
      <c r="U136" s="76"/>
    </row>
    <row r="137" spans="2:21">
      <c r="B137" s="89" t="s">
        <v>89</v>
      </c>
      <c r="C137" s="71">
        <v>30.507174157214497</v>
      </c>
      <c r="D137" s="71">
        <v>8.4831169155939552</v>
      </c>
      <c r="E137" s="71">
        <v>27.795926598104458</v>
      </c>
      <c r="F137" s="71">
        <v>21.930944642212246</v>
      </c>
      <c r="G137" s="71">
        <v>8.4984264561729344</v>
      </c>
      <c r="H137" s="71">
        <v>7.194685492964652</v>
      </c>
      <c r="I137" s="72">
        <f t="shared" si="4"/>
        <v>47.558786679316746</v>
      </c>
      <c r="J137" s="71">
        <v>53.4</v>
      </c>
      <c r="K137" s="71">
        <f t="shared" si="5"/>
        <v>5.8412133206832522</v>
      </c>
      <c r="L137" s="76"/>
      <c r="M137" s="76"/>
      <c r="N137" s="76"/>
      <c r="O137" s="76"/>
      <c r="P137" s="76"/>
      <c r="Q137" s="76"/>
      <c r="R137" s="76"/>
      <c r="S137" s="76"/>
      <c r="T137" s="76"/>
      <c r="U137" s="76"/>
    </row>
    <row r="138" spans="2:21">
      <c r="B138" s="90" t="s">
        <v>47</v>
      </c>
      <c r="C138" s="71">
        <v>52.197842118647145</v>
      </c>
      <c r="D138" s="71">
        <v>0.51154590907777231</v>
      </c>
      <c r="E138" s="71">
        <v>30.057831797686731</v>
      </c>
      <c r="F138" s="71">
        <v>31.564254128016916</v>
      </c>
      <c r="G138" s="71">
        <v>0.21291484894957044</v>
      </c>
      <c r="H138" s="71">
        <v>6.9126842507759898</v>
      </c>
      <c r="I138" s="72">
        <f t="shared" si="4"/>
        <v>57.523937139550661</v>
      </c>
      <c r="J138" s="71">
        <v>67.7</v>
      </c>
      <c r="K138" s="71">
        <f t="shared" si="5"/>
        <v>10.176062860449342</v>
      </c>
      <c r="L138" s="76"/>
      <c r="M138" s="76"/>
      <c r="N138" s="76"/>
      <c r="O138" s="76"/>
      <c r="P138" s="76"/>
      <c r="Q138" s="76"/>
      <c r="R138" s="76"/>
      <c r="S138" s="76"/>
      <c r="T138" s="76"/>
      <c r="U138" s="76"/>
    </row>
    <row r="139" spans="2:21">
      <c r="B139" s="91" t="s">
        <v>160</v>
      </c>
      <c r="C139" s="71">
        <v>26.152670033712234</v>
      </c>
      <c r="D139" s="71">
        <v>3.2700205839601195</v>
      </c>
      <c r="E139" s="71">
        <v>33.518599858093729</v>
      </c>
      <c r="F139" s="71">
        <v>38.045288885748036</v>
      </c>
      <c r="G139" s="71">
        <v>1.9767195339868555</v>
      </c>
      <c r="H139" s="71">
        <v>4.7110017973701641</v>
      </c>
      <c r="I139" s="72">
        <f t="shared" si="4"/>
        <v>65.240180198194523</v>
      </c>
      <c r="J139" s="71">
        <v>65.3</v>
      </c>
      <c r="K139" s="71">
        <f t="shared" si="5"/>
        <v>5.9819801805474526E-2</v>
      </c>
      <c r="L139" s="76"/>
      <c r="M139" s="76"/>
      <c r="N139" s="76"/>
      <c r="O139" s="76"/>
      <c r="P139" s="76"/>
      <c r="Q139" s="76"/>
      <c r="R139" s="76"/>
      <c r="S139" s="76"/>
      <c r="T139" s="76"/>
      <c r="U139" s="76"/>
    </row>
    <row r="140" spans="2:21">
      <c r="B140" s="89" t="s">
        <v>149</v>
      </c>
      <c r="C140" s="71">
        <v>28.035302465850631</v>
      </c>
      <c r="D140" s="71">
        <v>5.7781812418046368</v>
      </c>
      <c r="E140" s="71">
        <v>36.217436014625228</v>
      </c>
      <c r="F140" s="71">
        <v>29.483798882681565</v>
      </c>
      <c r="G140" s="71">
        <v>4.9169459962756052</v>
      </c>
      <c r="H140" s="71">
        <v>7.7684622461805599</v>
      </c>
      <c r="I140" s="72">
        <f t="shared" si="4"/>
        <v>57.410820064009641</v>
      </c>
      <c r="J140" s="71">
        <v>61.1</v>
      </c>
      <c r="K140" s="71">
        <f t="shared" si="5"/>
        <v>3.6891799359903601</v>
      </c>
      <c r="L140" s="76"/>
      <c r="M140" s="76"/>
      <c r="N140" s="76"/>
      <c r="O140" s="76"/>
      <c r="P140" s="76"/>
      <c r="Q140" s="76"/>
      <c r="R140" s="76"/>
      <c r="S140" s="76"/>
      <c r="T140" s="76"/>
      <c r="U140" s="76"/>
    </row>
    <row r="141" spans="2:21">
      <c r="B141" s="89" t="s">
        <v>133</v>
      </c>
      <c r="C141" s="71">
        <v>22.774365866521496</v>
      </c>
      <c r="D141" s="71">
        <v>4.469480035393544</v>
      </c>
      <c r="E141" s="71">
        <v>42.389091779919774</v>
      </c>
      <c r="F141" s="71">
        <v>33.203017335170813</v>
      </c>
      <c r="G141" s="71">
        <v>1.9322550228476101</v>
      </c>
      <c r="H141" s="71">
        <v>6.8936170212765964</v>
      </c>
      <c r="I141" s="72">
        <f t="shared" si="4"/>
        <v>63.772349361389637</v>
      </c>
      <c r="J141" s="71">
        <v>61.6</v>
      </c>
      <c r="K141" s="71">
        <f t="shared" si="5"/>
        <v>2.1723493613896352</v>
      </c>
      <c r="L141" s="76"/>
      <c r="M141" s="76"/>
      <c r="N141" s="76"/>
      <c r="O141" s="76"/>
      <c r="P141" s="76"/>
      <c r="Q141" s="76"/>
      <c r="R141" s="76"/>
      <c r="S141" s="76"/>
      <c r="T141" s="76"/>
      <c r="U141" s="76"/>
    </row>
    <row r="142" spans="2:21">
      <c r="B142" s="89" t="s">
        <v>150</v>
      </c>
      <c r="C142" s="71">
        <v>23.931043953824656</v>
      </c>
      <c r="D142" s="71">
        <v>4.627647156911789</v>
      </c>
      <c r="E142" s="71">
        <v>36.940878028577345</v>
      </c>
      <c r="F142" s="71">
        <v>35.116568661362848</v>
      </c>
      <c r="G142" s="71">
        <v>6.1120719474230363</v>
      </c>
      <c r="H142" s="71">
        <v>8.9941939297013516</v>
      </c>
      <c r="I142" s="72">
        <f t="shared" si="4"/>
        <v>62.661913636493225</v>
      </c>
      <c r="J142" s="71">
        <v>64.7</v>
      </c>
      <c r="K142" s="71">
        <f t="shared" si="5"/>
        <v>2.0380863635067783</v>
      </c>
      <c r="L142" s="76"/>
      <c r="M142" s="76"/>
      <c r="N142" s="76"/>
      <c r="O142" s="76"/>
      <c r="P142" s="76"/>
      <c r="Q142" s="76"/>
      <c r="R142" s="76"/>
      <c r="S142" s="76"/>
      <c r="T142" s="76"/>
      <c r="U142" s="76"/>
    </row>
    <row r="143" spans="2:21">
      <c r="B143" s="90" t="s">
        <v>48</v>
      </c>
      <c r="C143" s="71">
        <v>11.213528139198999</v>
      </c>
      <c r="D143" s="71">
        <v>7.2990500028443028</v>
      </c>
      <c r="E143" s="71">
        <v>55.251969431878955</v>
      </c>
      <c r="F143" s="71">
        <v>52.71535968814981</v>
      </c>
      <c r="G143" s="71">
        <v>1.6943228336660763</v>
      </c>
      <c r="H143" s="71">
        <v>6.0839774388970129</v>
      </c>
      <c r="I143" s="72">
        <f t="shared" si="4"/>
        <v>78.288971824969593</v>
      </c>
      <c r="J143" s="71">
        <v>83.7</v>
      </c>
      <c r="K143" s="71">
        <f t="shared" si="5"/>
        <v>5.4110281750304097</v>
      </c>
      <c r="L143" s="76"/>
      <c r="M143" s="76"/>
      <c r="N143" s="76"/>
      <c r="O143" s="76"/>
      <c r="P143" s="76"/>
      <c r="Q143" s="76"/>
      <c r="R143" s="76"/>
      <c r="S143" s="76"/>
      <c r="T143" s="76"/>
      <c r="U143" s="76"/>
    </row>
    <row r="144" spans="2:21">
      <c r="B144" s="89" t="s">
        <v>151</v>
      </c>
      <c r="C144" s="71">
        <v>23.981029167654729</v>
      </c>
      <c r="D144" s="71">
        <v>3.3619955664306698</v>
      </c>
      <c r="E144" s="71">
        <v>44.326184886745764</v>
      </c>
      <c r="F144" s="71">
        <v>33.404806504324256</v>
      </c>
      <c r="G144" s="71">
        <v>1.9847754174803716</v>
      </c>
      <c r="H144" s="71">
        <v>7.5699341116633914</v>
      </c>
      <c r="I144" s="72">
        <f t="shared" si="4"/>
        <v>64.918082868277565</v>
      </c>
      <c r="J144" s="71">
        <v>61.6</v>
      </c>
      <c r="K144" s="71">
        <f t="shared" si="5"/>
        <v>3.318082868277564</v>
      </c>
      <c r="L144" s="76"/>
      <c r="M144" s="76"/>
      <c r="N144" s="76"/>
      <c r="O144" s="76"/>
      <c r="P144" s="76"/>
      <c r="Q144" s="76"/>
      <c r="R144" s="76"/>
      <c r="S144" s="76"/>
      <c r="T144" s="76"/>
      <c r="U144" s="76"/>
    </row>
    <row r="145" spans="2:21">
      <c r="B145" s="89" t="s">
        <v>134</v>
      </c>
      <c r="C145" s="71">
        <v>37.369137482984776</v>
      </c>
      <c r="D145" s="71">
        <v>2.6708577355578886</v>
      </c>
      <c r="E145" s="71">
        <v>23.152560320701916</v>
      </c>
      <c r="F145" s="71">
        <v>42.094983823026539</v>
      </c>
      <c r="G145" s="71">
        <v>1.6834574006365572</v>
      </c>
      <c r="H145" s="71">
        <v>9.9836880949834192</v>
      </c>
      <c r="I145" s="72">
        <f t="shared" si="4"/>
        <v>64.10213349941381</v>
      </c>
      <c r="J145" s="71">
        <v>61</v>
      </c>
      <c r="K145" s="71">
        <f t="shared" si="5"/>
        <v>3.1021334994138101</v>
      </c>
      <c r="L145" s="76"/>
      <c r="M145" s="76"/>
      <c r="N145" s="76"/>
      <c r="O145" s="76"/>
      <c r="P145" s="76"/>
      <c r="Q145" s="76"/>
      <c r="R145" s="76"/>
      <c r="S145" s="76"/>
      <c r="T145" s="76"/>
      <c r="U145" s="76"/>
    </row>
    <row r="146" spans="2:21">
      <c r="B146" s="89" t="s">
        <v>90</v>
      </c>
      <c r="C146" s="71">
        <v>41.185594889430874</v>
      </c>
      <c r="D146" s="71">
        <v>0.54785639030715616</v>
      </c>
      <c r="E146" s="71">
        <v>33.779675611084755</v>
      </c>
      <c r="F146" s="71">
        <v>35.726577518110922</v>
      </c>
      <c r="G146" s="71">
        <v>0.20062622243488043</v>
      </c>
      <c r="H146" s="71">
        <v>5.196081643350916</v>
      </c>
      <c r="I146" s="72">
        <f t="shared" si="4"/>
        <v>63.152321492398983</v>
      </c>
      <c r="J146" s="71">
        <v>61</v>
      </c>
      <c r="K146" s="71">
        <f t="shared" si="5"/>
        <v>2.1523214923989826</v>
      </c>
      <c r="L146" s="76"/>
      <c r="M146" s="76"/>
      <c r="N146" s="76"/>
      <c r="O146" s="76"/>
      <c r="P146" s="76"/>
      <c r="Q146" s="76"/>
      <c r="R146" s="76"/>
      <c r="S146" s="76"/>
      <c r="T146" s="76"/>
      <c r="U146" s="76"/>
    </row>
    <row r="147" spans="2:21">
      <c r="B147" s="90" t="s">
        <v>49</v>
      </c>
      <c r="C147" s="71">
        <v>17.456052257778502</v>
      </c>
      <c r="D147" s="71">
        <v>1.753246284547036</v>
      </c>
      <c r="E147" s="71">
        <v>56.69255127649231</v>
      </c>
      <c r="F147" s="71">
        <v>39.817642865183295</v>
      </c>
      <c r="G147" s="71">
        <v>0.46902555251210082</v>
      </c>
      <c r="H147" s="71">
        <v>3.6276327084084943</v>
      </c>
      <c r="I147" s="72">
        <f t="shared" si="4"/>
        <v>74.074617982039385</v>
      </c>
      <c r="J147" s="71">
        <v>75</v>
      </c>
      <c r="K147" s="71">
        <f t="shared" si="5"/>
        <v>0.92538201796061514</v>
      </c>
      <c r="L147" s="76"/>
      <c r="M147" s="76"/>
      <c r="N147" s="76"/>
      <c r="O147" s="76"/>
      <c r="P147" s="76"/>
      <c r="Q147" s="76"/>
      <c r="R147" s="76"/>
      <c r="S147" s="76"/>
      <c r="T147" s="76"/>
      <c r="U147" s="76"/>
    </row>
    <row r="148" spans="2:21">
      <c r="B148" s="90" t="s">
        <v>50</v>
      </c>
      <c r="C148" s="71">
        <v>30.530325907686588</v>
      </c>
      <c r="D148" s="71">
        <v>15.157267141205816</v>
      </c>
      <c r="E148" s="71">
        <v>30.335609472613683</v>
      </c>
      <c r="F148" s="71">
        <v>17.195240028734734</v>
      </c>
      <c r="G148" s="71">
        <v>25.550801136896023</v>
      </c>
      <c r="H148" s="71">
        <v>8.5705770302315631</v>
      </c>
      <c r="I148" s="72">
        <f t="shared" si="4"/>
        <v>35.491763343874382</v>
      </c>
      <c r="J148" s="71">
        <v>30.4</v>
      </c>
      <c r="K148" s="71">
        <f t="shared" si="5"/>
        <v>5.0917633438743835</v>
      </c>
      <c r="L148" s="76"/>
      <c r="M148" s="76"/>
      <c r="N148" s="76"/>
      <c r="O148" s="76"/>
      <c r="P148" s="76"/>
      <c r="Q148" s="76"/>
      <c r="R148" s="76"/>
      <c r="S148" s="76"/>
      <c r="T148" s="76"/>
      <c r="U148" s="76"/>
    </row>
    <row r="149" spans="2:21">
      <c r="B149" s="90" t="s">
        <v>51</v>
      </c>
      <c r="C149" s="71">
        <v>12.062598266847051</v>
      </c>
      <c r="D149" s="71">
        <v>1.6619553932081879</v>
      </c>
      <c r="E149" s="71">
        <v>62.664737195720711</v>
      </c>
      <c r="F149" s="71">
        <v>38.939436005235393</v>
      </c>
      <c r="G149" s="71">
        <v>0.45294094316424066</v>
      </c>
      <c r="H149" s="71">
        <v>3.6821966038704628</v>
      </c>
      <c r="I149" s="72">
        <f t="shared" si="4"/>
        <v>75.937672530587719</v>
      </c>
      <c r="J149" s="71">
        <v>80.8</v>
      </c>
      <c r="K149" s="71">
        <f t="shared" si="5"/>
        <v>4.8623274694122784</v>
      </c>
      <c r="L149" s="76"/>
      <c r="M149" s="76"/>
      <c r="N149" s="76"/>
      <c r="O149" s="76"/>
      <c r="P149" s="76"/>
      <c r="Q149" s="76"/>
      <c r="R149" s="76"/>
      <c r="S149" s="76"/>
      <c r="T149" s="76"/>
      <c r="U149" s="76"/>
    </row>
    <row r="150" spans="2:21">
      <c r="B150" s="90" t="s">
        <v>52</v>
      </c>
      <c r="C150" s="71">
        <v>37.232247924227089</v>
      </c>
      <c r="D150" s="71">
        <v>9.8653897711189664</v>
      </c>
      <c r="E150" s="71">
        <v>26.121291001886487</v>
      </c>
      <c r="F150" s="71">
        <v>12.337446242064305</v>
      </c>
      <c r="G150" s="71">
        <v>13.926505222199467</v>
      </c>
      <c r="H150" s="71">
        <v>7.8898600249720703</v>
      </c>
      <c r="I150" s="72">
        <f t="shared" si="4"/>
        <v>37.429461905607361</v>
      </c>
      <c r="J150" s="71">
        <v>36.299999999999997</v>
      </c>
      <c r="K150" s="71">
        <f t="shared" si="5"/>
        <v>1.1294619056073643</v>
      </c>
      <c r="L150" s="76"/>
      <c r="M150" s="76"/>
      <c r="N150" s="76"/>
      <c r="O150" s="76"/>
      <c r="P150" s="76"/>
      <c r="Q150" s="76"/>
      <c r="R150" s="76"/>
      <c r="S150" s="76"/>
      <c r="T150" s="76"/>
      <c r="U150" s="76"/>
    </row>
    <row r="151" spans="2:21">
      <c r="B151" s="90" t="s">
        <v>53</v>
      </c>
      <c r="C151" s="71">
        <v>51.169263562136116</v>
      </c>
      <c r="D151" s="71">
        <v>1.7004149205713617</v>
      </c>
      <c r="E151" s="71">
        <v>26.444454965831792</v>
      </c>
      <c r="F151" s="71">
        <v>27.4223399105948</v>
      </c>
      <c r="G151" s="71">
        <v>1.3567381338800149</v>
      </c>
      <c r="H151" s="71">
        <v>6.347890580690196</v>
      </c>
      <c r="I151" s="72">
        <f t="shared" si="4"/>
        <v>53.282127463644606</v>
      </c>
      <c r="J151" s="71">
        <v>62.3</v>
      </c>
      <c r="K151" s="71">
        <f t="shared" si="5"/>
        <v>9.0178725363553909</v>
      </c>
      <c r="L151" s="76"/>
      <c r="M151" s="76"/>
      <c r="N151" s="76"/>
      <c r="O151" s="76"/>
      <c r="P151" s="76"/>
      <c r="Q151" s="76"/>
      <c r="R151" s="76"/>
      <c r="S151" s="76"/>
      <c r="T151" s="76"/>
      <c r="U151" s="76"/>
    </row>
    <row r="152" spans="2:21">
      <c r="B152" s="89" t="s">
        <v>121</v>
      </c>
      <c r="C152" s="71">
        <v>47.654094696580032</v>
      </c>
      <c r="D152" s="71">
        <v>0.31936187598863491</v>
      </c>
      <c r="E152" s="71">
        <v>28.455113222728841</v>
      </c>
      <c r="F152" s="71">
        <v>36.052922578535053</v>
      </c>
      <c r="G152" s="71">
        <v>8.6439173298861499E-2</v>
      </c>
      <c r="H152" s="71">
        <v>9.1145744134269577</v>
      </c>
      <c r="I152" s="72">
        <f t="shared" si="4"/>
        <v>61.32048071603333</v>
      </c>
      <c r="J152" s="71">
        <v>55.6</v>
      </c>
      <c r="K152" s="71">
        <f t="shared" si="5"/>
        <v>5.7204807160333289</v>
      </c>
      <c r="L152" s="76"/>
      <c r="M152" s="76"/>
      <c r="N152" s="76"/>
      <c r="O152" s="76"/>
      <c r="P152" s="76"/>
      <c r="Q152" s="76"/>
      <c r="R152" s="76"/>
      <c r="S152" s="76"/>
      <c r="T152" s="76"/>
      <c r="U152" s="76"/>
    </row>
    <row r="153" spans="2:21">
      <c r="B153" s="89" t="s">
        <v>91</v>
      </c>
      <c r="C153" s="71">
        <v>22.91433146517214</v>
      </c>
      <c r="D153" s="71">
        <v>6.6217775102818734</v>
      </c>
      <c r="E153" s="71">
        <v>44.321027986496787</v>
      </c>
      <c r="F153" s="71">
        <v>36.078922440081492</v>
      </c>
      <c r="G153" s="71">
        <v>10.413557738473717</v>
      </c>
      <c r="H153" s="71">
        <v>6.7999290056351773</v>
      </c>
      <c r="I153" s="72">
        <f t="shared" si="4"/>
        <v>61.99408097344083</v>
      </c>
      <c r="J153" s="71">
        <v>70</v>
      </c>
      <c r="K153" s="71">
        <f t="shared" si="5"/>
        <v>8.0059190265591695</v>
      </c>
      <c r="L153" s="76"/>
      <c r="M153" s="76"/>
      <c r="N153" s="76"/>
      <c r="O153" s="76"/>
      <c r="P153" s="76"/>
      <c r="Q153" s="76"/>
      <c r="R153" s="76"/>
      <c r="S153" s="76"/>
      <c r="T153" s="76"/>
      <c r="U153" s="76"/>
    </row>
    <row r="154" spans="2:21">
      <c r="B154" s="89" t="s">
        <v>122</v>
      </c>
      <c r="C154" s="71">
        <v>42.703364242196848</v>
      </c>
      <c r="D154" s="71">
        <v>0.91392603383587812</v>
      </c>
      <c r="E154" s="71">
        <v>27.421535629009526</v>
      </c>
      <c r="F154" s="71">
        <v>32.048300727497711</v>
      </c>
      <c r="G154" s="71">
        <v>0.44090770095079612</v>
      </c>
      <c r="H154" s="71">
        <v>6.4686958018349605</v>
      </c>
      <c r="I154" s="72">
        <f t="shared" si="4"/>
        <v>59.113485154731457</v>
      </c>
      <c r="J154" s="71">
        <v>56.8</v>
      </c>
      <c r="K154" s="71">
        <f t="shared" si="5"/>
        <v>2.3134851547314597</v>
      </c>
      <c r="L154" s="76"/>
      <c r="M154" s="76"/>
      <c r="N154" s="76"/>
      <c r="O154" s="76"/>
      <c r="P154" s="76"/>
      <c r="Q154" s="76"/>
      <c r="R154" s="76"/>
      <c r="S154" s="76"/>
      <c r="T154" s="76"/>
      <c r="U154" s="76"/>
    </row>
    <row r="155" spans="2:21">
      <c r="B155" s="76"/>
      <c r="C155" s="76"/>
      <c r="D155" s="76"/>
      <c r="E155" s="76"/>
      <c r="F155" s="76"/>
      <c r="G155" s="76"/>
      <c r="H155" s="76"/>
      <c r="I155" s="76"/>
      <c r="J155" s="76"/>
      <c r="K155" s="71">
        <f>AVERAGE(K5:K154)</f>
        <v>3.6760778422249034</v>
      </c>
      <c r="L155" s="76"/>
      <c r="M155" s="76"/>
      <c r="N155" s="76"/>
      <c r="O155" s="76"/>
      <c r="P155" s="76"/>
      <c r="Q155" s="76"/>
      <c r="R155" s="76"/>
      <c r="S155" s="76"/>
      <c r="T155" s="76"/>
      <c r="U155" s="76"/>
    </row>
  </sheetData>
  <sheetProtection sheet="1" objects="1" scenarios="1"/>
  <mergeCells count="1">
    <mergeCell ref="L5:U5"/>
  </mergeCells>
  <pageMargins left="0.39370078740157483" right="0.39370078740157483" top="0.39370078740157483" bottom="0.39370078740157483" header="0.31496062992125984" footer="0.31496062992125984"/>
  <pageSetup paperSize="9" scale="68" fitToHeight="2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A8955725</value>
    </field>
    <field name="Objective-Title">
      <value order="0">LGBTI - marriage vote by municipality</value>
    </field>
    <field name="Objective-Description">
      <value order="0"/>
    </field>
    <field name="Objective-CreationStamp">
      <value order="0">2022-07-23T11:25:53Z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2022-07-23T11:30:17Z</value>
    </field>
    <field name="Objective-ModificationStamp">
      <value order="0">2023-05-10T03:43:20Z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Results</vt:lpstr>
      <vt:lpstr>Correlations</vt:lpstr>
      <vt:lpstr>Calculation</vt:lpstr>
      <vt:lpstr>Formula</vt:lpstr>
      <vt:lpstr>Municipalities</vt:lpstr>
      <vt:lpstr>Validation</vt:lpstr>
      <vt:lpstr>Municipalities!Print_Area</vt:lpstr>
      <vt:lpstr>Validation!Print_Area</vt:lpstr>
      <vt:lpstr>Validation!Print_Titles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Hayden</cp:lastModifiedBy>
  <cp:lastPrinted>2019-03-11T20:24:01Z</cp:lastPrinted>
  <dcterms:created xsi:type="dcterms:W3CDTF">2019-03-10T06:41:48Z</dcterms:created>
  <dcterms:modified xsi:type="dcterms:W3CDTF">2022-07-22T09:49:33Z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A8955725</vt:lpwstr>
  </op:property>
  <op:property fmtid="{D5CDD505-2E9C-101B-9397-08002B2CF9AE}" pid="4" name="Objective-Title">
    <vt:lpwstr xmlns:vt="http://schemas.openxmlformats.org/officeDocument/2006/docPropsVTypes">LGBTI - marriage vote by municipality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2022-07-23T11:25:53Z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2022-07-23T11:30:17Z</vt:filetime>
  </op:property>
  <op:property fmtid="{D5CDD505-2E9C-101B-9397-08002B2CF9AE}" pid="10" name="Objective-ModificationStamp">
    <vt:filetime xmlns:vt="http://schemas.openxmlformats.org/officeDocument/2006/docPropsVTypes">2023-05-10T03:43:20Z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Themes Z 2011</vt:lpwstr>
  </op:property>
  <op:property fmtid="{D5CDD505-2E9C-101B-9397-08002B2CF9AE}" pid="13" name="Objective-Parent">
    <vt:lpwstr xmlns:vt="http://schemas.openxmlformats.org/officeDocument/2006/docPropsVTypes">Census Themes Z 2011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vA11447322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qA268988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