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c0c1d0723a54d0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13_ncr:1_{0B28AB19-D981-4282-9BA5-6047157EA30E}" xr6:coauthVersionLast="47" xr6:coauthVersionMax="47" xr10:uidLastSave="{00000000-0000-0000-0000-000000000000}"/>
  <bookViews>
    <workbookView xWindow="-98" yWindow="-98" windowWidth="20715" windowHeight="13276" tabRatio="744" firstSheet="1" activeTab="3" xr2:uid="{00000000-000D-0000-FFFF-FFFF00000000}"/>
  </bookViews>
  <sheets>
    <sheet name="Data" sheetId="8" state="hidden" r:id="rId1"/>
    <sheet name="Municipality" sheetId="13" r:id="rId2"/>
    <sheet name="Data (2)" sheetId="14" state="hidden" r:id="rId3"/>
    <sheet name="Suburb" sheetId="15" r:id="rId4"/>
  </sheets>
  <definedNames>
    <definedName name="_xlnm.Print_Area" localSheetId="1">Municipality!$B$1:$Y$93</definedName>
    <definedName name="_xlnm.Print_Area" localSheetId="3">Suburb!$B$1:$Y$86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9" i="15" l="1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28" i="15"/>
  <c r="P28" i="15" s="1"/>
  <c r="O29" i="15"/>
  <c r="P29" i="15" s="1"/>
  <c r="O30" i="15"/>
  <c r="P30" i="15" s="1"/>
  <c r="O31" i="15"/>
  <c r="P31" i="15" s="1"/>
  <c r="O32" i="15"/>
  <c r="P32" i="15" s="1"/>
  <c r="O33" i="15"/>
  <c r="P33" i="15" s="1"/>
  <c r="O34" i="15"/>
  <c r="P34" i="15" s="1"/>
  <c r="O35" i="15"/>
  <c r="P35" i="15" s="1"/>
  <c r="O36" i="15"/>
  <c r="P36" i="15" s="1"/>
  <c r="O37" i="15"/>
  <c r="P37" i="15" s="1"/>
  <c r="O38" i="15"/>
  <c r="P38" i="15" s="1"/>
  <c r="O39" i="15"/>
  <c r="P39" i="15" s="1"/>
  <c r="O40" i="15"/>
  <c r="P40" i="15" s="1"/>
  <c r="O41" i="15"/>
  <c r="P41" i="15" s="1"/>
  <c r="O42" i="15"/>
  <c r="P42" i="15" s="1"/>
  <c r="O43" i="15"/>
  <c r="P43" i="15" s="1"/>
  <c r="O44" i="15"/>
  <c r="P44" i="15" s="1"/>
  <c r="O45" i="15"/>
  <c r="P45" i="15" s="1"/>
  <c r="O46" i="15"/>
  <c r="P46" i="15" s="1"/>
  <c r="O47" i="15"/>
  <c r="P47" i="15" s="1"/>
  <c r="O48" i="15"/>
  <c r="P48" i="15" s="1"/>
  <c r="O49" i="15"/>
  <c r="P49" i="15" s="1"/>
  <c r="O50" i="15"/>
  <c r="P50" i="15" s="1"/>
  <c r="O51" i="15"/>
  <c r="P51" i="15" s="1"/>
  <c r="O52" i="15"/>
  <c r="P52" i="15" s="1"/>
  <c r="O53" i="15"/>
  <c r="P53" i="15" s="1"/>
  <c r="O54" i="15"/>
  <c r="P54" i="15" s="1"/>
  <c r="O55" i="15"/>
  <c r="P55" i="15" s="1"/>
  <c r="O56" i="15"/>
  <c r="P56" i="15" s="1"/>
  <c r="O57" i="15"/>
  <c r="P57" i="15" s="1"/>
  <c r="O58" i="15"/>
  <c r="P58" i="15" s="1"/>
  <c r="O59" i="15"/>
  <c r="P59" i="15" s="1"/>
  <c r="O60" i="15"/>
  <c r="P60" i="15" s="1"/>
  <c r="O61" i="15"/>
  <c r="P61" i="15" s="1"/>
  <c r="O62" i="15"/>
  <c r="P62" i="15" s="1"/>
  <c r="O63" i="15"/>
  <c r="P63" i="15" s="1"/>
  <c r="O64" i="15"/>
  <c r="P64" i="15" s="1"/>
  <c r="O65" i="15"/>
  <c r="P65" i="15" s="1"/>
  <c r="O66" i="15"/>
  <c r="P66" i="15" s="1"/>
  <c r="O67" i="15"/>
  <c r="P67" i="15" s="1"/>
  <c r="O68" i="15"/>
  <c r="P68" i="15" s="1"/>
  <c r="O69" i="15"/>
  <c r="P69" i="15" s="1"/>
  <c r="O70" i="15"/>
  <c r="P70" i="15" s="1"/>
  <c r="O71" i="15"/>
  <c r="P71" i="15" s="1"/>
  <c r="O72" i="15"/>
  <c r="P72" i="15" s="1"/>
  <c r="O73" i="15"/>
  <c r="P73" i="15" s="1"/>
  <c r="O74" i="15"/>
  <c r="P74" i="15" s="1"/>
  <c r="O75" i="15"/>
  <c r="P75" i="15" s="1"/>
  <c r="O76" i="15"/>
  <c r="P76" i="15" s="1"/>
  <c r="O77" i="15"/>
  <c r="P77" i="15" s="1"/>
  <c r="O78" i="15"/>
  <c r="P78" i="15" s="1"/>
  <c r="O79" i="15"/>
  <c r="P79" i="15" s="1"/>
  <c r="O80" i="15"/>
  <c r="P80" i="15" s="1"/>
  <c r="O81" i="15"/>
  <c r="P81" i="15" s="1"/>
  <c r="O82" i="15"/>
  <c r="P82" i="15" s="1"/>
  <c r="O83" i="15"/>
  <c r="P83" i="15" s="1"/>
  <c r="O84" i="15"/>
  <c r="P84" i="15" s="1"/>
  <c r="O85" i="15"/>
  <c r="P85" i="15" s="1"/>
  <c r="O86" i="15"/>
  <c r="P86" i="15" s="1"/>
  <c r="O87" i="15"/>
  <c r="P87" i="15" s="1"/>
  <c r="O88" i="15"/>
  <c r="P88" i="15" s="1"/>
  <c r="O89" i="15"/>
  <c r="P89" i="15" s="1"/>
  <c r="O90" i="15"/>
  <c r="P90" i="15" s="1"/>
  <c r="O91" i="15"/>
  <c r="P91" i="15" s="1"/>
  <c r="O92" i="15"/>
  <c r="P92" i="15" s="1"/>
  <c r="O93" i="15"/>
  <c r="P93" i="15" s="1"/>
  <c r="O94" i="15"/>
  <c r="P94" i="15" s="1"/>
  <c r="O95" i="15"/>
  <c r="P95" i="15" s="1"/>
  <c r="O96" i="15"/>
  <c r="P96" i="15" s="1"/>
  <c r="O97" i="15"/>
  <c r="P97" i="15" s="1"/>
  <c r="O98" i="15"/>
  <c r="P98" i="15" s="1"/>
  <c r="O99" i="15"/>
  <c r="P99" i="15" s="1"/>
  <c r="O100" i="15"/>
  <c r="P100" i="15" s="1"/>
  <c r="O101" i="15"/>
  <c r="P101" i="15" s="1"/>
  <c r="O102" i="15"/>
  <c r="P102" i="15" s="1"/>
  <c r="O103" i="15"/>
  <c r="P103" i="15" s="1"/>
  <c r="O104" i="15"/>
  <c r="P104" i="15" s="1"/>
  <c r="O105" i="15"/>
  <c r="P105" i="15" s="1"/>
  <c r="O106" i="15"/>
  <c r="P106" i="15" s="1"/>
  <c r="O107" i="15"/>
  <c r="P107" i="15" s="1"/>
  <c r="O108" i="15"/>
  <c r="P108" i="15" s="1"/>
  <c r="O109" i="15"/>
  <c r="P109" i="15" s="1"/>
  <c r="O110" i="15"/>
  <c r="P110" i="15" s="1"/>
  <c r="O111" i="15"/>
  <c r="P111" i="15" s="1"/>
  <c r="O112" i="15"/>
  <c r="P112" i="15" s="1"/>
  <c r="O113" i="15"/>
  <c r="P113" i="15" s="1"/>
  <c r="O114" i="15"/>
  <c r="P114" i="15" s="1"/>
  <c r="O115" i="15"/>
  <c r="P115" i="15" s="1"/>
  <c r="O116" i="15"/>
  <c r="P116" i="15" s="1"/>
  <c r="O117" i="15"/>
  <c r="P117" i="15" s="1"/>
  <c r="O118" i="15"/>
  <c r="P118" i="15" s="1"/>
  <c r="O119" i="15"/>
  <c r="P119" i="15" s="1"/>
  <c r="O120" i="15"/>
  <c r="P120" i="15" s="1"/>
  <c r="O121" i="15"/>
  <c r="P121" i="15" s="1"/>
  <c r="O122" i="15"/>
  <c r="P122" i="15" s="1"/>
  <c r="O123" i="15"/>
  <c r="P123" i="15" s="1"/>
  <c r="O124" i="15"/>
  <c r="P124" i="15" s="1"/>
  <c r="O125" i="15"/>
  <c r="P125" i="15" s="1"/>
  <c r="O126" i="15"/>
  <c r="P126" i="15" s="1"/>
  <c r="O127" i="15"/>
  <c r="P127" i="15" s="1"/>
  <c r="O128" i="15"/>
  <c r="P128" i="15" s="1"/>
  <c r="O129" i="15"/>
  <c r="P129" i="15" s="1"/>
  <c r="O130" i="15"/>
  <c r="P130" i="15" s="1"/>
  <c r="O131" i="15"/>
  <c r="P131" i="15" s="1"/>
  <c r="O132" i="15"/>
  <c r="P132" i="15" s="1"/>
  <c r="O133" i="15"/>
  <c r="P133" i="15" s="1"/>
  <c r="O134" i="15"/>
  <c r="P134" i="15" s="1"/>
  <c r="O135" i="15"/>
  <c r="P135" i="15" s="1"/>
  <c r="O136" i="15"/>
  <c r="P136" i="15" s="1"/>
  <c r="O137" i="15"/>
  <c r="P137" i="15" s="1"/>
  <c r="O138" i="15"/>
  <c r="P138" i="15" s="1"/>
  <c r="O139" i="15"/>
  <c r="P139" i="15" s="1"/>
  <c r="O140" i="15"/>
  <c r="P140" i="15" s="1"/>
  <c r="O141" i="15"/>
  <c r="P141" i="15" s="1"/>
  <c r="O142" i="15"/>
  <c r="P142" i="15" s="1"/>
  <c r="O143" i="15"/>
  <c r="P143" i="15" s="1"/>
  <c r="O144" i="15"/>
  <c r="P144" i="15" s="1"/>
  <c r="O145" i="15"/>
  <c r="P145" i="15" s="1"/>
  <c r="O146" i="15"/>
  <c r="P146" i="15" s="1"/>
  <c r="O147" i="15"/>
  <c r="P147" i="15" s="1"/>
  <c r="O148" i="15"/>
  <c r="P148" i="15" s="1"/>
  <c r="O149" i="15"/>
  <c r="P149" i="15" s="1"/>
  <c r="O150" i="15"/>
  <c r="P150" i="15" s="1"/>
  <c r="O151" i="15"/>
  <c r="P151" i="15" s="1"/>
  <c r="O152" i="15"/>
  <c r="P152" i="15" s="1"/>
  <c r="O153" i="15"/>
  <c r="P153" i="15" s="1"/>
  <c r="O154" i="15"/>
  <c r="P154" i="15" s="1"/>
  <c r="O155" i="15"/>
  <c r="P155" i="15" s="1"/>
  <c r="O156" i="15"/>
  <c r="P156" i="15" s="1"/>
  <c r="O157" i="15"/>
  <c r="P157" i="15" s="1"/>
  <c r="O158" i="15"/>
  <c r="P158" i="15" s="1"/>
  <c r="O159" i="15"/>
  <c r="P159" i="15" s="1"/>
  <c r="O160" i="15"/>
  <c r="P160" i="15" s="1"/>
  <c r="O161" i="15"/>
  <c r="P161" i="15" s="1"/>
  <c r="O162" i="15"/>
  <c r="P162" i="15" s="1"/>
  <c r="O163" i="15"/>
  <c r="P163" i="15" s="1"/>
  <c r="O164" i="15"/>
  <c r="P164" i="15" s="1"/>
  <c r="O165" i="15"/>
  <c r="P165" i="15" s="1"/>
  <c r="O166" i="15"/>
  <c r="P166" i="15" s="1"/>
  <c r="O167" i="15"/>
  <c r="P167" i="15" s="1"/>
  <c r="O168" i="15"/>
  <c r="P168" i="15" s="1"/>
  <c r="O169" i="15"/>
  <c r="P169" i="15" s="1"/>
  <c r="O170" i="15"/>
  <c r="P170" i="15" s="1"/>
  <c r="O171" i="15"/>
  <c r="P171" i="15" s="1"/>
  <c r="O172" i="15"/>
  <c r="P172" i="15" s="1"/>
  <c r="O173" i="15"/>
  <c r="P173" i="15" s="1"/>
  <c r="O174" i="15"/>
  <c r="P174" i="15" s="1"/>
  <c r="O175" i="15"/>
  <c r="P175" i="15" s="1"/>
  <c r="O176" i="15"/>
  <c r="P176" i="15" s="1"/>
  <c r="O177" i="15"/>
  <c r="P177" i="15" s="1"/>
  <c r="O178" i="15"/>
  <c r="P178" i="15" s="1"/>
  <c r="O179" i="15"/>
  <c r="P179" i="15" s="1"/>
  <c r="O180" i="15"/>
  <c r="P180" i="15" s="1"/>
  <c r="O181" i="15"/>
  <c r="P181" i="15" s="1"/>
  <c r="O182" i="15"/>
  <c r="P182" i="15" s="1"/>
  <c r="O183" i="15"/>
  <c r="P183" i="15" s="1"/>
  <c r="O184" i="15"/>
  <c r="P184" i="15" s="1"/>
  <c r="O185" i="15"/>
  <c r="P185" i="15" s="1"/>
  <c r="O186" i="15"/>
  <c r="P186" i="15" s="1"/>
  <c r="O187" i="15"/>
  <c r="P187" i="15" s="1"/>
  <c r="O188" i="15"/>
  <c r="P188" i="15" s="1"/>
  <c r="O189" i="15"/>
  <c r="P189" i="15" s="1"/>
  <c r="O190" i="15"/>
  <c r="P190" i="15" s="1"/>
  <c r="O191" i="15"/>
  <c r="P191" i="15" s="1"/>
  <c r="O192" i="15"/>
  <c r="P192" i="15" s="1"/>
  <c r="O193" i="15"/>
  <c r="P193" i="15" s="1"/>
  <c r="O194" i="15"/>
  <c r="P194" i="15" s="1"/>
  <c r="O195" i="15"/>
  <c r="P195" i="15" s="1"/>
  <c r="O196" i="15"/>
  <c r="P196" i="15" s="1"/>
  <c r="O197" i="15"/>
  <c r="P197" i="15" s="1"/>
  <c r="O198" i="15"/>
  <c r="P198" i="15" s="1"/>
  <c r="O199" i="15"/>
  <c r="P199" i="15" s="1"/>
  <c r="O200" i="15"/>
  <c r="P200" i="15" s="1"/>
  <c r="O201" i="15"/>
  <c r="P201" i="15" s="1"/>
  <c r="O202" i="15"/>
  <c r="P202" i="15" s="1"/>
  <c r="O203" i="15"/>
  <c r="P203" i="15" s="1"/>
  <c r="O204" i="15"/>
  <c r="P204" i="15" s="1"/>
  <c r="O205" i="15"/>
  <c r="P205" i="15" s="1"/>
  <c r="O206" i="15"/>
  <c r="P206" i="15" s="1"/>
  <c r="O207" i="15"/>
  <c r="P207" i="15" s="1"/>
  <c r="O208" i="15"/>
  <c r="P208" i="15" s="1"/>
  <c r="O209" i="15"/>
  <c r="P209" i="15" s="1"/>
  <c r="O210" i="15"/>
  <c r="P210" i="15" s="1"/>
  <c r="O211" i="15"/>
  <c r="P211" i="15" s="1"/>
  <c r="O212" i="15"/>
  <c r="P212" i="15" s="1"/>
  <c r="O213" i="15"/>
  <c r="P213" i="15" s="1"/>
  <c r="O214" i="15"/>
  <c r="P214" i="15" s="1"/>
  <c r="O215" i="15"/>
  <c r="P215" i="15" s="1"/>
  <c r="O216" i="15"/>
  <c r="P216" i="15" s="1"/>
  <c r="O217" i="15"/>
  <c r="P217" i="15" s="1"/>
  <c r="O218" i="15"/>
  <c r="P218" i="15" s="1"/>
  <c r="O219" i="15"/>
  <c r="P219" i="15" s="1"/>
  <c r="O220" i="15"/>
  <c r="P220" i="15" s="1"/>
  <c r="O221" i="15"/>
  <c r="P221" i="15" s="1"/>
  <c r="O222" i="15"/>
  <c r="P222" i="15" s="1"/>
  <c r="O223" i="15"/>
  <c r="P223" i="15" s="1"/>
  <c r="O224" i="15"/>
  <c r="P224" i="15" s="1"/>
  <c r="O225" i="15"/>
  <c r="P225" i="15" s="1"/>
  <c r="O226" i="15"/>
  <c r="P226" i="15" s="1"/>
  <c r="O227" i="15"/>
  <c r="P227" i="15" s="1"/>
  <c r="O228" i="15"/>
  <c r="P228" i="15" s="1"/>
  <c r="O229" i="15"/>
  <c r="P229" i="15" s="1"/>
  <c r="O230" i="15"/>
  <c r="P230" i="15" s="1"/>
  <c r="O231" i="15"/>
  <c r="P231" i="15" s="1"/>
  <c r="O232" i="15"/>
  <c r="P232" i="15" s="1"/>
  <c r="O233" i="15"/>
  <c r="P233" i="15" s="1"/>
  <c r="O234" i="15"/>
  <c r="P234" i="15" s="1"/>
  <c r="O235" i="15"/>
  <c r="P235" i="15" s="1"/>
  <c r="O236" i="15"/>
  <c r="P236" i="15" s="1"/>
  <c r="O237" i="15"/>
  <c r="P237" i="15" s="1"/>
  <c r="O238" i="15"/>
  <c r="P238" i="15" s="1"/>
  <c r="O239" i="15"/>
  <c r="P239" i="15" s="1"/>
  <c r="O240" i="15"/>
  <c r="P240" i="15" s="1"/>
  <c r="O241" i="15"/>
  <c r="P241" i="15" s="1"/>
  <c r="O242" i="15"/>
  <c r="P242" i="15" s="1"/>
  <c r="O243" i="15"/>
  <c r="P243" i="15" s="1"/>
  <c r="O244" i="15"/>
  <c r="P244" i="15" s="1"/>
  <c r="O245" i="15"/>
  <c r="P245" i="15" s="1"/>
  <c r="O246" i="15"/>
  <c r="P246" i="15" s="1"/>
  <c r="O247" i="15"/>
  <c r="P247" i="15" s="1"/>
  <c r="O248" i="15"/>
  <c r="P248" i="15" s="1"/>
  <c r="O249" i="15"/>
  <c r="P249" i="15" s="1"/>
  <c r="O250" i="15"/>
  <c r="P250" i="15" s="1"/>
  <c r="O251" i="15"/>
  <c r="P251" i="15" s="1"/>
  <c r="O252" i="15"/>
  <c r="P252" i="15" s="1"/>
  <c r="O253" i="15"/>
  <c r="P253" i="15" s="1"/>
  <c r="O254" i="15"/>
  <c r="P254" i="15" s="1"/>
  <c r="O255" i="15"/>
  <c r="P255" i="15" s="1"/>
  <c r="O256" i="15"/>
  <c r="P256" i="15" s="1"/>
  <c r="O257" i="15"/>
  <c r="P257" i="15" s="1"/>
  <c r="O258" i="15"/>
  <c r="P258" i="15" s="1"/>
  <c r="O259" i="15"/>
  <c r="P259" i="15" s="1"/>
  <c r="O260" i="15"/>
  <c r="P260" i="15" s="1"/>
  <c r="O261" i="15"/>
  <c r="P261" i="15" s="1"/>
  <c r="O262" i="15"/>
  <c r="P262" i="15" s="1"/>
  <c r="O263" i="15"/>
  <c r="P263" i="15" s="1"/>
  <c r="O264" i="15"/>
  <c r="P264" i="15" s="1"/>
  <c r="O265" i="15"/>
  <c r="P265" i="15" s="1"/>
  <c r="O266" i="15"/>
  <c r="P266" i="15" s="1"/>
  <c r="O267" i="15"/>
  <c r="P267" i="15" s="1"/>
  <c r="O268" i="15"/>
  <c r="P268" i="15" s="1"/>
  <c r="O269" i="15"/>
  <c r="P269" i="15" s="1"/>
  <c r="O270" i="15"/>
  <c r="P270" i="15" s="1"/>
  <c r="O271" i="15"/>
  <c r="P271" i="15" s="1"/>
  <c r="O272" i="15"/>
  <c r="P272" i="15" s="1"/>
  <c r="O273" i="15"/>
  <c r="P273" i="15" s="1"/>
  <c r="O274" i="15"/>
  <c r="P274" i="15" s="1"/>
  <c r="O275" i="15"/>
  <c r="P275" i="15" s="1"/>
  <c r="O276" i="15"/>
  <c r="P276" i="15" s="1"/>
  <c r="O277" i="15"/>
  <c r="P277" i="15" s="1"/>
  <c r="O278" i="15"/>
  <c r="P278" i="15" s="1"/>
  <c r="O279" i="15"/>
  <c r="P279" i="15" s="1"/>
  <c r="O280" i="15"/>
  <c r="P280" i="15" s="1"/>
  <c r="O281" i="15"/>
  <c r="P281" i="15" s="1"/>
  <c r="O282" i="15"/>
  <c r="P282" i="15" s="1"/>
  <c r="O283" i="15"/>
  <c r="P283" i="15" s="1"/>
  <c r="O284" i="15"/>
  <c r="P284" i="15" s="1"/>
  <c r="O285" i="15"/>
  <c r="P285" i="15" s="1"/>
  <c r="O286" i="15"/>
  <c r="P286" i="15" s="1"/>
  <c r="O287" i="15"/>
  <c r="P287" i="15" s="1"/>
  <c r="O288" i="15"/>
  <c r="P288" i="15" s="1"/>
  <c r="O289" i="15"/>
  <c r="P289" i="15" s="1"/>
  <c r="O290" i="15"/>
  <c r="P290" i="15" s="1"/>
  <c r="O291" i="15"/>
  <c r="P291" i="15" s="1"/>
  <c r="O292" i="15"/>
  <c r="P292" i="15" s="1"/>
  <c r="O293" i="15"/>
  <c r="P293" i="15" s="1"/>
  <c r="O294" i="15"/>
  <c r="P294" i="15" s="1"/>
  <c r="O295" i="15"/>
  <c r="P295" i="15" s="1"/>
  <c r="O296" i="15"/>
  <c r="P296" i="15" s="1"/>
  <c r="O297" i="15"/>
  <c r="P297" i="15" s="1"/>
  <c r="O298" i="15"/>
  <c r="P298" i="15" s="1"/>
  <c r="O299" i="15"/>
  <c r="P299" i="15" s="1"/>
  <c r="O300" i="15"/>
  <c r="P300" i="15" s="1"/>
  <c r="O301" i="15"/>
  <c r="P301" i="15" s="1"/>
  <c r="O302" i="15"/>
  <c r="P302" i="15" s="1"/>
  <c r="O303" i="15"/>
  <c r="P303" i="15" s="1"/>
  <c r="O304" i="15"/>
  <c r="P304" i="15" s="1"/>
  <c r="O305" i="15"/>
  <c r="P305" i="15" s="1"/>
  <c r="O306" i="15"/>
  <c r="P306" i="15" s="1"/>
  <c r="O307" i="15"/>
  <c r="P307" i="15" s="1"/>
  <c r="O308" i="15"/>
  <c r="P308" i="15" s="1"/>
  <c r="O309" i="15"/>
  <c r="P309" i="15" s="1"/>
  <c r="O310" i="15"/>
  <c r="P310" i="15" s="1"/>
  <c r="O311" i="15"/>
  <c r="P311" i="15" s="1"/>
  <c r="O312" i="15"/>
  <c r="P312" i="15" s="1"/>
  <c r="O313" i="15"/>
  <c r="P313" i="15" s="1"/>
  <c r="O314" i="15"/>
  <c r="P314" i="15" s="1"/>
  <c r="O315" i="15"/>
  <c r="P315" i="15" s="1"/>
  <c r="O316" i="15"/>
  <c r="P316" i="15" s="1"/>
  <c r="O317" i="15"/>
  <c r="P317" i="15" s="1"/>
  <c r="O318" i="15"/>
  <c r="P318" i="15" s="1"/>
  <c r="O319" i="15"/>
  <c r="P319" i="15" s="1"/>
  <c r="O320" i="15"/>
  <c r="P320" i="15" s="1"/>
  <c r="O321" i="15"/>
  <c r="P321" i="15" s="1"/>
  <c r="O322" i="15"/>
  <c r="P322" i="15" s="1"/>
  <c r="O323" i="15"/>
  <c r="P323" i="15" s="1"/>
  <c r="O324" i="15"/>
  <c r="P324" i="15" s="1"/>
  <c r="O325" i="15"/>
  <c r="P325" i="15" s="1"/>
  <c r="O326" i="15"/>
  <c r="P326" i="15" s="1"/>
  <c r="O327" i="15"/>
  <c r="P327" i="15" s="1"/>
  <c r="O328" i="15"/>
  <c r="P328" i="15" s="1"/>
  <c r="O329" i="15"/>
  <c r="P329" i="15" s="1"/>
  <c r="O330" i="15"/>
  <c r="P330" i="15" s="1"/>
  <c r="O331" i="15"/>
  <c r="P331" i="15" s="1"/>
  <c r="O332" i="15"/>
  <c r="P332" i="15" s="1"/>
  <c r="O333" i="15"/>
  <c r="P333" i="15" s="1"/>
  <c r="O334" i="15"/>
  <c r="P334" i="15" s="1"/>
  <c r="O335" i="15"/>
  <c r="P335" i="15" s="1"/>
  <c r="O336" i="15"/>
  <c r="P336" i="15" s="1"/>
  <c r="O337" i="15"/>
  <c r="P337" i="15" s="1"/>
  <c r="O338" i="15"/>
  <c r="P338" i="15" s="1"/>
  <c r="O339" i="15"/>
  <c r="P339" i="15" s="1"/>
  <c r="O340" i="15"/>
  <c r="P340" i="15" s="1"/>
  <c r="O341" i="15"/>
  <c r="P341" i="15" s="1"/>
  <c r="O342" i="15"/>
  <c r="P342" i="15" s="1"/>
  <c r="O343" i="15"/>
  <c r="P343" i="15" s="1"/>
  <c r="O344" i="15"/>
  <c r="P344" i="15" s="1"/>
  <c r="O345" i="15"/>
  <c r="P345" i="15" s="1"/>
  <c r="O346" i="15"/>
  <c r="P346" i="15" s="1"/>
  <c r="O347" i="15"/>
  <c r="P347" i="15" s="1"/>
  <c r="O348" i="15"/>
  <c r="P348" i="15" s="1"/>
  <c r="O349" i="15"/>
  <c r="P349" i="15" s="1"/>
  <c r="O350" i="15"/>
  <c r="P350" i="15" s="1"/>
  <c r="O351" i="15"/>
  <c r="P351" i="15" s="1"/>
  <c r="O352" i="15"/>
  <c r="P352" i="15" s="1"/>
  <c r="O353" i="15"/>
  <c r="P353" i="15" s="1"/>
  <c r="O354" i="15"/>
  <c r="P354" i="15" s="1"/>
  <c r="O355" i="15"/>
  <c r="P355" i="15" s="1"/>
  <c r="O356" i="15"/>
  <c r="P356" i="15" s="1"/>
  <c r="O357" i="15"/>
  <c r="P357" i="15" s="1"/>
  <c r="O358" i="15"/>
  <c r="P358" i="15" s="1"/>
  <c r="O359" i="15"/>
  <c r="P359" i="15" s="1"/>
  <c r="O360" i="15"/>
  <c r="P360" i="15" s="1"/>
  <c r="O361" i="15"/>
  <c r="P361" i="15" s="1"/>
  <c r="O362" i="15"/>
  <c r="P362" i="15" s="1"/>
  <c r="O363" i="15"/>
  <c r="P363" i="15" s="1"/>
  <c r="O364" i="15"/>
  <c r="P364" i="15" s="1"/>
  <c r="O365" i="15"/>
  <c r="P365" i="15" s="1"/>
  <c r="O366" i="15"/>
  <c r="P366" i="15" s="1"/>
  <c r="O367" i="15"/>
  <c r="P367" i="15" s="1"/>
  <c r="O368" i="15"/>
  <c r="P368" i="15" s="1"/>
  <c r="O369" i="15"/>
  <c r="P369" i="15" s="1"/>
  <c r="O370" i="15"/>
  <c r="P370" i="15" s="1"/>
  <c r="O371" i="15"/>
  <c r="P371" i="15" s="1"/>
  <c r="O372" i="15"/>
  <c r="P372" i="15" s="1"/>
  <c r="O373" i="15"/>
  <c r="P373" i="15" s="1"/>
  <c r="O374" i="15"/>
  <c r="P374" i="15" s="1"/>
  <c r="O375" i="15"/>
  <c r="P375" i="15" s="1"/>
  <c r="O376" i="15"/>
  <c r="P376" i="15" s="1"/>
  <c r="O377" i="15"/>
  <c r="P377" i="15" s="1"/>
  <c r="O378" i="15"/>
  <c r="P378" i="15" s="1"/>
  <c r="O379" i="15"/>
  <c r="P379" i="15" s="1"/>
  <c r="O380" i="15"/>
  <c r="P380" i="15" s="1"/>
  <c r="O381" i="15"/>
  <c r="P381" i="15" s="1"/>
  <c r="O382" i="15"/>
  <c r="P382" i="15" s="1"/>
  <c r="O383" i="15"/>
  <c r="P383" i="15" s="1"/>
  <c r="O384" i="15"/>
  <c r="P384" i="15" s="1"/>
  <c r="O385" i="15"/>
  <c r="P385" i="15" s="1"/>
  <c r="O386" i="15"/>
  <c r="P386" i="15" s="1"/>
  <c r="O387" i="15"/>
  <c r="P387" i="15" s="1"/>
  <c r="O388" i="15"/>
  <c r="P388" i="15" s="1"/>
  <c r="O389" i="15"/>
  <c r="P389" i="15" s="1"/>
  <c r="O390" i="15"/>
  <c r="P390" i="15" s="1"/>
  <c r="O391" i="15"/>
  <c r="P391" i="15" s="1"/>
  <c r="O392" i="15"/>
  <c r="P392" i="15" s="1"/>
  <c r="O393" i="15"/>
  <c r="P393" i="15" s="1"/>
  <c r="O394" i="15"/>
  <c r="P394" i="15" s="1"/>
  <c r="O395" i="15"/>
  <c r="P395" i="15" s="1"/>
  <c r="O396" i="15"/>
  <c r="P396" i="15" s="1"/>
  <c r="O397" i="15"/>
  <c r="P397" i="15" s="1"/>
  <c r="O398" i="15"/>
  <c r="P398" i="15" s="1"/>
  <c r="O399" i="15"/>
  <c r="P399" i="15" s="1"/>
  <c r="O400" i="15"/>
  <c r="P400" i="15" s="1"/>
  <c r="O401" i="15"/>
  <c r="P401" i="15" s="1"/>
  <c r="O402" i="15"/>
  <c r="P402" i="15" s="1"/>
  <c r="O403" i="15"/>
  <c r="P403" i="15" s="1"/>
  <c r="O404" i="15"/>
  <c r="P404" i="15" s="1"/>
  <c r="O405" i="15"/>
  <c r="P405" i="15" s="1"/>
  <c r="O406" i="15"/>
  <c r="P406" i="15" s="1"/>
  <c r="O407" i="15"/>
  <c r="P407" i="15" s="1"/>
  <c r="O408" i="15"/>
  <c r="P408" i="15" s="1"/>
  <c r="O409" i="15"/>
  <c r="P409" i="15" s="1"/>
  <c r="O410" i="15"/>
  <c r="P410" i="15" s="1"/>
  <c r="O411" i="15"/>
  <c r="P411" i="15" s="1"/>
  <c r="O412" i="15"/>
  <c r="P412" i="15" s="1"/>
  <c r="O413" i="15"/>
  <c r="P413" i="15" s="1"/>
  <c r="O414" i="15"/>
  <c r="P414" i="15" s="1"/>
  <c r="O415" i="15"/>
  <c r="P415" i="15" s="1"/>
  <c r="O416" i="15"/>
  <c r="P416" i="15" s="1"/>
  <c r="O417" i="15"/>
  <c r="P417" i="15" s="1"/>
  <c r="O418" i="15"/>
  <c r="P418" i="15" s="1"/>
  <c r="O419" i="15"/>
  <c r="P419" i="15" s="1"/>
  <c r="O420" i="15"/>
  <c r="P420" i="15" s="1"/>
  <c r="O421" i="15"/>
  <c r="P421" i="15" s="1"/>
  <c r="O422" i="15"/>
  <c r="P422" i="15" s="1"/>
  <c r="O423" i="15"/>
  <c r="P423" i="15" s="1"/>
  <c r="O424" i="15"/>
  <c r="P424" i="15" s="1"/>
  <c r="O425" i="15"/>
  <c r="P425" i="15" s="1"/>
  <c r="O426" i="15"/>
  <c r="P426" i="15" s="1"/>
  <c r="O427" i="15"/>
  <c r="P427" i="15" s="1"/>
  <c r="O428" i="15"/>
  <c r="P428" i="15" s="1"/>
  <c r="O429" i="15"/>
  <c r="P429" i="15" s="1"/>
  <c r="O430" i="15"/>
  <c r="P430" i="15" s="1"/>
  <c r="O431" i="15"/>
  <c r="P431" i="15" s="1"/>
  <c r="O432" i="15"/>
  <c r="P432" i="15" s="1"/>
  <c r="O433" i="15"/>
  <c r="P433" i="15" s="1"/>
  <c r="O434" i="15"/>
  <c r="P434" i="15" s="1"/>
  <c r="O435" i="15"/>
  <c r="P435" i="15" s="1"/>
  <c r="O436" i="15"/>
  <c r="P436" i="15" s="1"/>
  <c r="O437" i="15"/>
  <c r="P437" i="15" s="1"/>
  <c r="O438" i="15"/>
  <c r="P438" i="15" s="1"/>
  <c r="O439" i="15"/>
  <c r="P439" i="15" s="1"/>
  <c r="O440" i="15"/>
  <c r="P440" i="15" s="1"/>
  <c r="O441" i="15"/>
  <c r="P441" i="15" s="1"/>
  <c r="O442" i="15"/>
  <c r="P442" i="15" s="1"/>
  <c r="O443" i="15"/>
  <c r="P443" i="15" s="1"/>
  <c r="O444" i="15"/>
  <c r="P444" i="15" s="1"/>
  <c r="O445" i="15"/>
  <c r="P445" i="15" s="1"/>
  <c r="O446" i="15"/>
  <c r="P446" i="15" s="1"/>
  <c r="O447" i="15"/>
  <c r="P447" i="15" s="1"/>
  <c r="O448" i="15"/>
  <c r="P448" i="15" s="1"/>
  <c r="O449" i="15"/>
  <c r="P449" i="15" s="1"/>
  <c r="O450" i="15"/>
  <c r="P450" i="15" s="1"/>
  <c r="O451" i="15"/>
  <c r="P451" i="15" s="1"/>
  <c r="O452" i="15"/>
  <c r="P452" i="15" s="1"/>
  <c r="O453" i="15"/>
  <c r="P453" i="15" s="1"/>
  <c r="O454" i="15"/>
  <c r="P454" i="15" s="1"/>
  <c r="O455" i="15"/>
  <c r="P455" i="15" s="1"/>
  <c r="O456" i="15"/>
  <c r="P456" i="15" s="1"/>
  <c r="O457" i="15"/>
  <c r="P457" i="15" s="1"/>
  <c r="O458" i="15"/>
  <c r="P458" i="15" s="1"/>
  <c r="O459" i="15"/>
  <c r="P459" i="15" s="1"/>
  <c r="O460" i="15"/>
  <c r="P460" i="15" s="1"/>
  <c r="O461" i="15"/>
  <c r="P461" i="15" s="1"/>
  <c r="O462" i="15"/>
  <c r="P462" i="15" s="1"/>
  <c r="O463" i="15"/>
  <c r="P463" i="15" s="1"/>
  <c r="O464" i="15"/>
  <c r="P464" i="15" s="1"/>
  <c r="O465" i="15"/>
  <c r="P465" i="15" s="1"/>
  <c r="O466" i="15"/>
  <c r="P466" i="15" s="1"/>
  <c r="O467" i="15"/>
  <c r="P467" i="15" s="1"/>
  <c r="O468" i="15"/>
  <c r="P468" i="15" s="1"/>
  <c r="O469" i="15"/>
  <c r="P469" i="15" s="1"/>
  <c r="O470" i="15"/>
  <c r="P470" i="15" s="1"/>
  <c r="O471" i="15"/>
  <c r="P471" i="15" s="1"/>
  <c r="O472" i="15"/>
  <c r="P472" i="15" s="1"/>
  <c r="O473" i="15"/>
  <c r="P473" i="15" s="1"/>
  <c r="O474" i="15"/>
  <c r="P474" i="15" s="1"/>
  <c r="O475" i="15"/>
  <c r="P475" i="15" s="1"/>
  <c r="O476" i="15"/>
  <c r="P476" i="15" s="1"/>
  <c r="O477" i="15"/>
  <c r="P477" i="15" s="1"/>
  <c r="O478" i="15"/>
  <c r="P478" i="15" s="1"/>
  <c r="O479" i="15"/>
  <c r="P479" i="15" s="1"/>
  <c r="O480" i="15"/>
  <c r="P480" i="15" s="1"/>
  <c r="O481" i="15"/>
  <c r="P481" i="15" s="1"/>
  <c r="O482" i="15"/>
  <c r="P482" i="15" s="1"/>
  <c r="O483" i="15"/>
  <c r="P483" i="15" s="1"/>
  <c r="O484" i="15"/>
  <c r="P484" i="15" s="1"/>
  <c r="O485" i="15"/>
  <c r="P485" i="15" s="1"/>
  <c r="O486" i="15"/>
  <c r="P486" i="15" s="1"/>
  <c r="O487" i="15"/>
  <c r="P487" i="15" s="1"/>
  <c r="O488" i="15"/>
  <c r="P488" i="15" s="1"/>
  <c r="O489" i="15"/>
  <c r="P489" i="15" s="1"/>
  <c r="O490" i="15"/>
  <c r="P490" i="15" s="1"/>
  <c r="O491" i="15"/>
  <c r="P491" i="15" s="1"/>
  <c r="O492" i="15"/>
  <c r="P492" i="15" s="1"/>
  <c r="O493" i="15"/>
  <c r="P493" i="15" s="1"/>
  <c r="O494" i="15"/>
  <c r="P494" i="15" s="1"/>
  <c r="O495" i="15"/>
  <c r="P495" i="15" s="1"/>
  <c r="O496" i="15"/>
  <c r="P496" i="15" s="1"/>
  <c r="O497" i="15"/>
  <c r="P497" i="15" s="1"/>
  <c r="O498" i="15"/>
  <c r="P498" i="15" s="1"/>
  <c r="O499" i="15"/>
  <c r="P499" i="15" s="1"/>
  <c r="O500" i="15"/>
  <c r="P500" i="15" s="1"/>
  <c r="O501" i="15"/>
  <c r="P501" i="15" s="1"/>
  <c r="O502" i="15"/>
  <c r="P502" i="15" s="1"/>
  <c r="O503" i="15"/>
  <c r="P503" i="15" s="1"/>
  <c r="O504" i="15"/>
  <c r="P504" i="15" s="1"/>
  <c r="O505" i="15"/>
  <c r="P505" i="15" s="1"/>
  <c r="O506" i="15"/>
  <c r="P506" i="15" s="1"/>
  <c r="O507" i="15"/>
  <c r="P507" i="15" s="1"/>
  <c r="O508" i="15"/>
  <c r="P508" i="15" s="1"/>
  <c r="O509" i="15"/>
  <c r="P509" i="15" s="1"/>
  <c r="O510" i="15"/>
  <c r="P510" i="15" s="1"/>
  <c r="O511" i="15"/>
  <c r="P511" i="15" s="1"/>
  <c r="O512" i="15"/>
  <c r="P512" i="15" s="1"/>
  <c r="O513" i="15"/>
  <c r="P513" i="15" s="1"/>
  <c r="O514" i="15"/>
  <c r="P514" i="15" s="1"/>
  <c r="O515" i="15"/>
  <c r="P515" i="15" s="1"/>
  <c r="O516" i="15"/>
  <c r="P516" i="15" s="1"/>
  <c r="O517" i="15"/>
  <c r="P517" i="15" s="1"/>
  <c r="O518" i="15"/>
  <c r="P518" i="15" s="1"/>
  <c r="O519" i="15"/>
  <c r="P519" i="15" s="1"/>
  <c r="O520" i="15"/>
  <c r="P520" i="15" s="1"/>
  <c r="O18" i="15"/>
  <c r="P18" i="15" s="1"/>
  <c r="H22" i="15"/>
  <c r="H21" i="15"/>
  <c r="H16" i="15"/>
  <c r="H17" i="15"/>
  <c r="H18" i="15"/>
  <c r="H19" i="15"/>
  <c r="H15" i="15"/>
  <c r="D15" i="15"/>
  <c r="D22" i="15"/>
  <c r="D21" i="15"/>
  <c r="D16" i="15"/>
  <c r="D17" i="15"/>
  <c r="D18" i="15"/>
  <c r="D19" i="15"/>
  <c r="H14" i="15"/>
  <c r="D14" i="15"/>
  <c r="O18" i="13"/>
  <c r="H27" i="13"/>
  <c r="H26" i="13"/>
  <c r="H25" i="13"/>
  <c r="H22" i="13"/>
  <c r="H21" i="13"/>
  <c r="H19" i="13"/>
  <c r="H18" i="13"/>
  <c r="H17" i="13"/>
  <c r="H16" i="13"/>
  <c r="D27" i="13"/>
  <c r="D26" i="13"/>
  <c r="D25" i="13"/>
  <c r="D22" i="13"/>
  <c r="D21" i="13"/>
  <c r="D19" i="13"/>
  <c r="D18" i="13"/>
  <c r="D17" i="13"/>
  <c r="D16" i="13"/>
  <c r="H15" i="13"/>
  <c r="D15" i="13"/>
  <c r="H14" i="13"/>
  <c r="D14" i="13"/>
  <c r="Q169" i="15" l="1"/>
  <c r="Q191" i="15"/>
  <c r="Q200" i="15"/>
  <c r="Q269" i="15"/>
  <c r="Q410" i="15"/>
  <c r="Q499" i="15"/>
  <c r="Q507" i="15"/>
  <c r="Q25" i="15"/>
  <c r="Q336" i="15"/>
  <c r="Q509" i="15"/>
  <c r="Q511" i="15"/>
  <c r="Q503" i="15"/>
  <c r="Q495" i="15"/>
  <c r="Q487" i="15"/>
  <c r="Q479" i="15"/>
  <c r="Q471" i="15"/>
  <c r="Q463" i="15"/>
  <c r="Q455" i="15"/>
  <c r="Q447" i="15"/>
  <c r="Q439" i="15"/>
  <c r="Q431" i="15"/>
  <c r="Q423" i="15"/>
  <c r="Q415" i="15"/>
  <c r="Q407" i="15"/>
  <c r="Q399" i="15"/>
  <c r="Q175" i="15"/>
  <c r="Q519" i="15"/>
  <c r="Q486" i="15"/>
  <c r="Q517" i="15"/>
  <c r="Q477" i="15"/>
  <c r="Q461" i="15"/>
  <c r="Q453" i="15"/>
  <c r="Q445" i="15"/>
  <c r="Q437" i="15"/>
  <c r="Q429" i="15"/>
  <c r="Q421" i="15"/>
  <c r="Q413" i="15"/>
  <c r="Q405" i="15"/>
  <c r="Q397" i="15"/>
  <c r="Q389" i="15"/>
  <c r="Q381" i="15"/>
  <c r="Q373" i="15"/>
  <c r="Q309" i="15"/>
  <c r="Q245" i="15"/>
  <c r="Q213" i="15"/>
  <c r="Q469" i="15"/>
  <c r="Q485" i="15"/>
  <c r="Q501" i="15"/>
  <c r="Q514" i="15"/>
  <c r="Q506" i="15"/>
  <c r="Q498" i="15"/>
  <c r="Q490" i="15"/>
  <c r="Q482" i="15"/>
  <c r="Q493" i="15"/>
  <c r="Q516" i="15"/>
  <c r="Q508" i="15"/>
  <c r="Q500" i="15"/>
  <c r="Q492" i="15"/>
  <c r="Q484" i="15"/>
  <c r="Q476" i="15"/>
  <c r="Q468" i="15"/>
  <c r="Q460" i="15"/>
  <c r="Q452" i="15"/>
  <c r="Q444" i="15"/>
  <c r="Q436" i="15"/>
  <c r="Q396" i="15"/>
  <c r="Q364" i="15"/>
  <c r="Q332" i="15"/>
  <c r="Q300" i="15"/>
  <c r="Q268" i="15"/>
  <c r="Q236" i="15"/>
  <c r="Q204" i="15"/>
  <c r="Q188" i="15"/>
  <c r="Q92" i="15"/>
  <c r="Q515" i="15"/>
  <c r="Q491" i="15"/>
  <c r="Q483" i="15"/>
  <c r="Q475" i="15"/>
  <c r="Q467" i="15"/>
  <c r="Q459" i="15"/>
  <c r="Q451" i="15"/>
  <c r="Q443" i="15"/>
  <c r="Q435" i="15"/>
  <c r="Q427" i="15"/>
  <c r="Q419" i="15"/>
  <c r="Q411" i="15"/>
  <c r="Q403" i="15"/>
  <c r="Q395" i="15"/>
  <c r="Q387" i="15"/>
  <c r="Q355" i="15"/>
  <c r="Q291" i="15"/>
  <c r="Q18" i="15"/>
  <c r="Q513" i="15"/>
  <c r="Q345" i="15"/>
  <c r="Q272" i="15"/>
  <c r="Q383" i="15"/>
  <c r="Q367" i="15"/>
  <c r="Q359" i="15"/>
  <c r="Q351" i="15"/>
  <c r="Q343" i="15"/>
  <c r="Q335" i="15"/>
  <c r="Q327" i="15"/>
  <c r="Q319" i="15"/>
  <c r="Q311" i="15"/>
  <c r="Q303" i="15"/>
  <c r="Q295" i="15"/>
  <c r="Q287" i="15"/>
  <c r="Q279" i="15"/>
  <c r="Q271" i="15"/>
  <c r="Q263" i="15"/>
  <c r="Q255" i="15"/>
  <c r="Q247" i="15"/>
  <c r="Q239" i="15"/>
  <c r="Q231" i="15"/>
  <c r="Q223" i="15"/>
  <c r="Q215" i="15"/>
  <c r="Q207" i="15"/>
  <c r="Q199" i="15"/>
  <c r="Q183" i="15"/>
  <c r="Q167" i="15"/>
  <c r="Q159" i="15"/>
  <c r="Q151" i="15"/>
  <c r="Q143" i="15"/>
  <c r="Q135" i="15"/>
  <c r="Q127" i="15"/>
  <c r="Q119" i="15"/>
  <c r="Q111" i="15"/>
  <c r="Q103" i="15"/>
  <c r="Q95" i="15"/>
  <c r="Q87" i="15"/>
  <c r="Q79" i="15"/>
  <c r="Q71" i="15"/>
  <c r="Q63" i="15"/>
  <c r="Q55" i="15"/>
  <c r="Q391" i="15"/>
  <c r="Q375" i="15"/>
  <c r="Q518" i="15"/>
  <c r="Q510" i="15"/>
  <c r="Q502" i="15"/>
  <c r="Q494" i="15"/>
  <c r="Q318" i="15"/>
  <c r="Q254" i="15"/>
  <c r="Q478" i="15"/>
  <c r="Q470" i="15"/>
  <c r="Q462" i="15"/>
  <c r="Q454" i="15"/>
  <c r="Q446" i="15"/>
  <c r="Q438" i="15"/>
  <c r="Q430" i="15"/>
  <c r="Q422" i="15"/>
  <c r="Q414" i="15"/>
  <c r="Q406" i="15"/>
  <c r="Q398" i="15"/>
  <c r="Q390" i="15"/>
  <c r="Q382" i="15"/>
  <c r="Q374" i="15"/>
  <c r="Q366" i="15"/>
  <c r="Q358" i="15"/>
  <c r="Q350" i="15"/>
  <c r="Q342" i="15"/>
  <c r="Q334" i="15"/>
  <c r="Q326" i="15"/>
  <c r="Q310" i="15"/>
  <c r="Q302" i="15"/>
  <c r="Q294" i="15"/>
  <c r="Q286" i="15"/>
  <c r="Q278" i="15"/>
  <c r="Q270" i="15"/>
  <c r="Q262" i="15"/>
  <c r="Q246" i="15"/>
  <c r="Q238" i="15"/>
  <c r="Q230" i="15"/>
  <c r="Q222" i="15"/>
  <c r="Q214" i="15"/>
  <c r="Q206" i="15"/>
  <c r="Q198" i="15"/>
  <c r="Q190" i="15"/>
  <c r="Q182" i="15"/>
  <c r="Q174" i="15"/>
  <c r="Q166" i="15"/>
  <c r="Q158" i="15"/>
  <c r="Q150" i="15"/>
  <c r="Q142" i="15"/>
  <c r="Q134" i="15"/>
  <c r="Q161" i="15"/>
  <c r="Q65" i="15"/>
  <c r="Q365" i="15"/>
  <c r="Q357" i="15"/>
  <c r="Q349" i="15"/>
  <c r="Q341" i="15"/>
  <c r="Q333" i="15"/>
  <c r="Q325" i="15"/>
  <c r="Q317" i="15"/>
  <c r="Q301" i="15"/>
  <c r="Q293" i="15"/>
  <c r="Q285" i="15"/>
  <c r="Q277" i="15"/>
  <c r="Q261" i="15"/>
  <c r="Q253" i="15"/>
  <c r="Q237" i="15"/>
  <c r="Q229" i="15"/>
  <c r="Q221" i="15"/>
  <c r="Q205" i="15"/>
  <c r="Q197" i="15"/>
  <c r="Q189" i="15"/>
  <c r="Q181" i="15"/>
  <c r="Q173" i="15"/>
  <c r="Q165" i="15"/>
  <c r="Q157" i="15"/>
  <c r="Q149" i="15"/>
  <c r="Q141" i="15"/>
  <c r="Q145" i="15"/>
  <c r="Q428" i="15"/>
  <c r="Q420" i="15"/>
  <c r="Q412" i="15"/>
  <c r="Q404" i="15"/>
  <c r="Q388" i="15"/>
  <c r="Q380" i="15"/>
  <c r="Q372" i="15"/>
  <c r="Q356" i="15"/>
  <c r="Q348" i="15"/>
  <c r="Q340" i="15"/>
  <c r="Q324" i="15"/>
  <c r="Q316" i="15"/>
  <c r="Q308" i="15"/>
  <c r="Q292" i="15"/>
  <c r="Q284" i="15"/>
  <c r="Q276" i="15"/>
  <c r="Q260" i="15"/>
  <c r="Q252" i="15"/>
  <c r="Q244" i="15"/>
  <c r="Q228" i="15"/>
  <c r="Q220" i="15"/>
  <c r="Q212" i="15"/>
  <c r="Q196" i="15"/>
  <c r="Q180" i="15"/>
  <c r="Q172" i="15"/>
  <c r="Q164" i="15"/>
  <c r="Q156" i="15"/>
  <c r="Q148" i="15"/>
  <c r="Q140" i="15"/>
  <c r="Q132" i="15"/>
  <c r="Q124" i="15"/>
  <c r="Q116" i="15"/>
  <c r="Q108" i="15"/>
  <c r="Q100" i="15"/>
  <c r="Q84" i="15"/>
  <c r="Q76" i="15"/>
  <c r="Q68" i="15"/>
  <c r="Q60" i="15"/>
  <c r="Q52" i="15"/>
  <c r="Q44" i="15"/>
  <c r="Q36" i="15"/>
  <c r="Q28" i="15"/>
  <c r="Q20" i="15"/>
  <c r="Q129" i="15"/>
  <c r="Q49" i="15"/>
  <c r="Q379" i="15"/>
  <c r="Q371" i="15"/>
  <c r="Q363" i="15"/>
  <c r="Q347" i="15"/>
  <c r="Q339" i="15"/>
  <c r="Q331" i="15"/>
  <c r="Q323" i="15"/>
  <c r="Q315" i="15"/>
  <c r="Q307" i="15"/>
  <c r="Q299" i="15"/>
  <c r="Q283" i="15"/>
  <c r="Q275" i="15"/>
  <c r="Q267" i="15"/>
  <c r="Q259" i="15"/>
  <c r="Q251" i="15"/>
  <c r="Q243" i="15"/>
  <c r="Q235" i="15"/>
  <c r="Q227" i="15"/>
  <c r="Q219" i="15"/>
  <c r="Q211" i="15"/>
  <c r="Q203" i="15"/>
  <c r="Q195" i="15"/>
  <c r="Q187" i="15"/>
  <c r="Q179" i="15"/>
  <c r="Q171" i="15"/>
  <c r="Q163" i="15"/>
  <c r="Q155" i="15"/>
  <c r="Q147" i="15"/>
  <c r="Q139" i="15"/>
  <c r="Q131" i="15"/>
  <c r="Q123" i="15"/>
  <c r="Q115" i="15"/>
  <c r="Q107" i="15"/>
  <c r="Q99" i="15"/>
  <c r="Q91" i="15"/>
  <c r="Q83" i="15"/>
  <c r="Q75" i="15"/>
  <c r="Q67" i="15"/>
  <c r="Q59" i="15"/>
  <c r="Q51" i="15"/>
  <c r="Q43" i="15"/>
  <c r="Q35" i="15"/>
  <c r="Q19" i="15"/>
  <c r="Q225" i="15"/>
  <c r="Q113" i="15"/>
  <c r="Q474" i="15"/>
  <c r="Q466" i="15"/>
  <c r="Q458" i="15"/>
  <c r="Q450" i="15"/>
  <c r="Q442" i="15"/>
  <c r="Q434" i="15"/>
  <c r="Q426" i="15"/>
  <c r="Q418" i="15"/>
  <c r="Q402" i="15"/>
  <c r="Q394" i="15"/>
  <c r="Q386" i="15"/>
  <c r="Q378" i="15"/>
  <c r="Q370" i="15"/>
  <c r="Q362" i="15"/>
  <c r="Q354" i="15"/>
  <c r="Q346" i="15"/>
  <c r="Q338" i="15"/>
  <c r="Q330" i="15"/>
  <c r="Q322" i="15"/>
  <c r="Q314" i="15"/>
  <c r="Q306" i="15"/>
  <c r="Q298" i="15"/>
  <c r="Q290" i="15"/>
  <c r="Q282" i="15"/>
  <c r="Q274" i="15"/>
  <c r="Q266" i="15"/>
  <c r="Q258" i="15"/>
  <c r="Q97" i="15"/>
  <c r="Q27" i="15"/>
  <c r="Q497" i="15"/>
  <c r="Q481" i="15"/>
  <c r="Q465" i="15"/>
  <c r="Q449" i="15"/>
  <c r="Q441" i="15"/>
  <c r="Q433" i="15"/>
  <c r="Q425" i="15"/>
  <c r="Q417" i="15"/>
  <c r="Q409" i="15"/>
  <c r="Q401" i="15"/>
  <c r="Q393" i="15"/>
  <c r="Q385" i="15"/>
  <c r="Q377" i="15"/>
  <c r="Q369" i="15"/>
  <c r="Q361" i="15"/>
  <c r="Q353" i="15"/>
  <c r="Q337" i="15"/>
  <c r="Q329" i="15"/>
  <c r="Q321" i="15"/>
  <c r="Q313" i="15"/>
  <c r="Q305" i="15"/>
  <c r="Q297" i="15"/>
  <c r="Q289" i="15"/>
  <c r="Q273" i="15"/>
  <c r="Q265" i="15"/>
  <c r="Q257" i="15"/>
  <c r="Q249" i="15"/>
  <c r="Q241" i="15"/>
  <c r="Q233" i="15"/>
  <c r="Q217" i="15"/>
  <c r="Q209" i="15"/>
  <c r="Q193" i="15"/>
  <c r="Q185" i="15"/>
  <c r="Q177" i="15"/>
  <c r="Q153" i="15"/>
  <c r="Q137" i="15"/>
  <c r="Q121" i="15"/>
  <c r="Q105" i="15"/>
  <c r="Q41" i="15"/>
  <c r="Q281" i="15"/>
  <c r="Q201" i="15"/>
  <c r="Q505" i="15"/>
  <c r="Q489" i="15"/>
  <c r="Q473" i="15"/>
  <c r="Q457" i="15"/>
  <c r="Q520" i="15"/>
  <c r="Q512" i="15"/>
  <c r="Q504" i="15"/>
  <c r="Q496" i="15"/>
  <c r="Q488" i="15"/>
  <c r="Q480" i="15"/>
  <c r="Q472" i="15"/>
  <c r="Q464" i="15"/>
  <c r="Q456" i="15"/>
  <c r="Q448" i="15"/>
  <c r="Q440" i="15"/>
  <c r="Q432" i="15"/>
  <c r="Q424" i="15"/>
  <c r="Q416" i="15"/>
  <c r="Q408" i="15"/>
  <c r="Q400" i="15"/>
  <c r="Q392" i="15"/>
  <c r="Q384" i="15"/>
  <c r="Q376" i="15"/>
  <c r="Q368" i="15"/>
  <c r="Q360" i="15"/>
  <c r="Q352" i="15"/>
  <c r="Q344" i="15"/>
  <c r="Q328" i="15"/>
  <c r="Q320" i="15"/>
  <c r="Q312" i="15"/>
  <c r="Q304" i="15"/>
  <c r="Q296" i="15"/>
  <c r="Q288" i="15"/>
  <c r="Q280" i="15"/>
  <c r="Q264" i="15"/>
  <c r="Q256" i="15"/>
  <c r="Q248" i="15"/>
  <c r="Q240" i="15"/>
  <c r="Q232" i="15"/>
  <c r="Q224" i="15"/>
  <c r="Q81" i="15"/>
  <c r="Q250" i="15"/>
  <c r="Q242" i="15"/>
  <c r="Q234" i="15"/>
  <c r="Q226" i="15"/>
  <c r="Q218" i="15"/>
  <c r="Q210" i="15"/>
  <c r="Q202" i="15"/>
  <c r="Q194" i="15"/>
  <c r="Q186" i="15"/>
  <c r="Q178" i="15"/>
  <c r="Q170" i="15"/>
  <c r="Q162" i="15"/>
  <c r="Q154" i="15"/>
  <c r="Q146" i="15"/>
  <c r="Q138" i="15"/>
  <c r="Q130" i="15"/>
  <c r="Q122" i="15"/>
  <c r="Q114" i="15"/>
  <c r="Q106" i="15"/>
  <c r="Q98" i="15"/>
  <c r="Q90" i="15"/>
  <c r="Q82" i="15"/>
  <c r="Q74" i="15"/>
  <c r="Q66" i="15"/>
  <c r="Q58" i="15"/>
  <c r="Q50" i="15"/>
  <c r="Q42" i="15"/>
  <c r="Q34" i="15"/>
  <c r="Q26" i="15"/>
  <c r="Q216" i="15"/>
  <c r="Q208" i="15"/>
  <c r="Q192" i="15"/>
  <c r="Q184" i="15"/>
  <c r="Q176" i="15"/>
  <c r="Q168" i="15"/>
  <c r="Q160" i="15"/>
  <c r="Q152" i="15"/>
  <c r="Q144" i="15"/>
  <c r="Q136" i="15"/>
  <c r="Q128" i="15"/>
  <c r="Q120" i="15"/>
  <c r="Q112" i="15"/>
  <c r="Q104" i="15"/>
  <c r="Q96" i="15"/>
  <c r="Q88" i="15"/>
  <c r="Q80" i="15"/>
  <c r="Q72" i="15"/>
  <c r="Q64" i="15"/>
  <c r="Q56" i="15"/>
  <c r="Q48" i="15"/>
  <c r="Q40" i="15"/>
  <c r="Q32" i="15"/>
  <c r="Q24" i="15"/>
  <c r="Q47" i="15"/>
  <c r="Q39" i="15"/>
  <c r="Q31" i="15"/>
  <c r="Q23" i="15"/>
  <c r="Q89" i="15"/>
  <c r="Q73" i="15"/>
  <c r="Q57" i="15"/>
  <c r="Q126" i="15"/>
  <c r="Q118" i="15"/>
  <c r="Q110" i="15"/>
  <c r="Q102" i="15"/>
  <c r="Q94" i="15"/>
  <c r="Q86" i="15"/>
  <c r="Q78" i="15"/>
  <c r="Q70" i="15"/>
  <c r="Q62" i="15"/>
  <c r="Q54" i="15"/>
  <c r="Q46" i="15"/>
  <c r="Q38" i="15"/>
  <c r="Q30" i="15"/>
  <c r="Q22" i="15"/>
  <c r="Q133" i="15"/>
  <c r="Q125" i="15"/>
  <c r="Q117" i="15"/>
  <c r="Q109" i="15"/>
  <c r="Q101" i="15"/>
  <c r="Q93" i="15"/>
  <c r="Q85" i="15"/>
  <c r="Q77" i="15"/>
  <c r="Q69" i="15"/>
  <c r="Q61" i="15"/>
  <c r="Q53" i="15"/>
  <c r="Q45" i="15"/>
  <c r="Q37" i="15"/>
  <c r="Q29" i="15"/>
  <c r="Q21" i="15"/>
  <c r="Q33" i="15"/>
  <c r="O19" i="13"/>
  <c r="P19" i="13" s="1"/>
  <c r="O20" i="13"/>
  <c r="P20" i="13" s="1"/>
  <c r="O21" i="13"/>
  <c r="P21" i="13" s="1"/>
  <c r="O22" i="13"/>
  <c r="P22" i="13" s="1"/>
  <c r="O23" i="13"/>
  <c r="P23" i="13" s="1"/>
  <c r="O24" i="13"/>
  <c r="P24" i="13" s="1"/>
  <c r="O25" i="13"/>
  <c r="P25" i="13" s="1"/>
  <c r="O26" i="13"/>
  <c r="P26" i="13" s="1"/>
  <c r="O27" i="13"/>
  <c r="P27" i="13" s="1"/>
  <c r="O28" i="13"/>
  <c r="P28" i="13" s="1"/>
  <c r="O29" i="13"/>
  <c r="P29" i="13" s="1"/>
  <c r="O30" i="13"/>
  <c r="P30" i="13" s="1"/>
  <c r="O31" i="13"/>
  <c r="P31" i="13" s="1"/>
  <c r="O32" i="13"/>
  <c r="P32" i="13" s="1"/>
  <c r="O33" i="13"/>
  <c r="P33" i="13" s="1"/>
  <c r="O34" i="13"/>
  <c r="P34" i="13" s="1"/>
  <c r="O35" i="13"/>
  <c r="P35" i="13" s="1"/>
  <c r="O36" i="13"/>
  <c r="P36" i="13" s="1"/>
  <c r="O37" i="13"/>
  <c r="P37" i="13" s="1"/>
  <c r="O38" i="13"/>
  <c r="P38" i="13" s="1"/>
  <c r="O39" i="13"/>
  <c r="P39" i="13" s="1"/>
  <c r="O40" i="13"/>
  <c r="P40" i="13" s="1"/>
  <c r="O41" i="13"/>
  <c r="P41" i="13" s="1"/>
  <c r="O42" i="13"/>
  <c r="P42" i="13" s="1"/>
  <c r="O43" i="13"/>
  <c r="P43" i="13" s="1"/>
  <c r="O44" i="13"/>
  <c r="P44" i="13" s="1"/>
  <c r="O45" i="13"/>
  <c r="P45" i="13" s="1"/>
  <c r="O46" i="13"/>
  <c r="P46" i="13" s="1"/>
  <c r="O47" i="13"/>
  <c r="P47" i="13" s="1"/>
  <c r="O48" i="13"/>
  <c r="P48" i="13" s="1"/>
  <c r="O49" i="13"/>
  <c r="P49" i="13" s="1"/>
  <c r="O50" i="13"/>
  <c r="P50" i="13" s="1"/>
  <c r="O51" i="13"/>
  <c r="P51" i="13" s="1"/>
  <c r="O52" i="13"/>
  <c r="P52" i="13" s="1"/>
  <c r="O53" i="13"/>
  <c r="P53" i="13" s="1"/>
  <c r="O54" i="13"/>
  <c r="P54" i="13" s="1"/>
  <c r="O55" i="13"/>
  <c r="P55" i="13" s="1"/>
  <c r="O56" i="13"/>
  <c r="P56" i="13" s="1"/>
  <c r="O57" i="13"/>
  <c r="P57" i="13" s="1"/>
  <c r="O58" i="13"/>
  <c r="P58" i="13" s="1"/>
  <c r="O59" i="13"/>
  <c r="P59" i="13" s="1"/>
  <c r="O60" i="13"/>
  <c r="P60" i="13" s="1"/>
  <c r="O61" i="13"/>
  <c r="P61" i="13" s="1"/>
  <c r="O62" i="13"/>
  <c r="P62" i="13" s="1"/>
  <c r="O63" i="13"/>
  <c r="P63" i="13" s="1"/>
  <c r="O64" i="13"/>
  <c r="P64" i="13" s="1"/>
  <c r="O65" i="13"/>
  <c r="P65" i="13" s="1"/>
  <c r="O66" i="13"/>
  <c r="P66" i="13" s="1"/>
  <c r="O67" i="13"/>
  <c r="P67" i="13" s="1"/>
  <c r="O68" i="13"/>
  <c r="P68" i="13" s="1"/>
  <c r="O69" i="13"/>
  <c r="P69" i="13" s="1"/>
  <c r="O70" i="13"/>
  <c r="P70" i="13" s="1"/>
  <c r="O71" i="13"/>
  <c r="P71" i="13" s="1"/>
  <c r="O72" i="13"/>
  <c r="P72" i="13" s="1"/>
  <c r="O73" i="13"/>
  <c r="P73" i="13" s="1"/>
  <c r="O74" i="13"/>
  <c r="P74" i="13" s="1"/>
  <c r="O75" i="13"/>
  <c r="P75" i="13" s="1"/>
  <c r="O76" i="13"/>
  <c r="P76" i="13" s="1"/>
  <c r="O77" i="13"/>
  <c r="P77" i="13" s="1"/>
  <c r="O78" i="13"/>
  <c r="P78" i="13" s="1"/>
  <c r="O79" i="13"/>
  <c r="P79" i="13" s="1"/>
  <c r="O80" i="13"/>
  <c r="P80" i="13" s="1"/>
  <c r="O81" i="13"/>
  <c r="P81" i="13" s="1"/>
  <c r="O82" i="13"/>
  <c r="P82" i="13" s="1"/>
  <c r="O83" i="13"/>
  <c r="P83" i="13" s="1"/>
  <c r="O84" i="13"/>
  <c r="P84" i="13" s="1"/>
  <c r="O85" i="13"/>
  <c r="P85" i="13" s="1"/>
  <c r="O86" i="13"/>
  <c r="P86" i="13" s="1"/>
  <c r="O87" i="13"/>
  <c r="P87" i="13" s="1"/>
  <c r="O88" i="13"/>
  <c r="P88" i="13" s="1"/>
  <c r="O89" i="13"/>
  <c r="P89" i="13" s="1"/>
  <c r="O90" i="13"/>
  <c r="P90" i="13" s="1"/>
  <c r="O91" i="13"/>
  <c r="P91" i="13" s="1"/>
  <c r="O92" i="13"/>
  <c r="P92" i="13" s="1"/>
  <c r="O93" i="13"/>
  <c r="P93" i="13" s="1"/>
  <c r="O94" i="13"/>
  <c r="P94" i="13" s="1"/>
  <c r="O95" i="13"/>
  <c r="P95" i="13" s="1"/>
  <c r="O96" i="13"/>
  <c r="P96" i="13" s="1"/>
  <c r="P18" i="13"/>
  <c r="S40" i="15" l="1"/>
  <c r="S48" i="15"/>
  <c r="S56" i="15"/>
  <c r="S64" i="15"/>
  <c r="S72" i="15"/>
  <c r="S80" i="15"/>
  <c r="S88" i="15"/>
  <c r="S96" i="15"/>
  <c r="S104" i="15"/>
  <c r="S112" i="15"/>
  <c r="S120" i="15"/>
  <c r="S128" i="15"/>
  <c r="S136" i="15"/>
  <c r="S144" i="15"/>
  <c r="S152" i="15"/>
  <c r="S160" i="15"/>
  <c r="S168" i="15"/>
  <c r="S176" i="15"/>
  <c r="S184" i="15"/>
  <c r="S192" i="15"/>
  <c r="S200" i="15"/>
  <c r="S208" i="15"/>
  <c r="S216" i="15"/>
  <c r="S224" i="15"/>
  <c r="S232" i="15"/>
  <c r="S240" i="15"/>
  <c r="S248" i="15"/>
  <c r="S256" i="15"/>
  <c r="S264" i="15"/>
  <c r="S272" i="15"/>
  <c r="S280" i="15"/>
  <c r="S288" i="15"/>
  <c r="S296" i="15"/>
  <c r="S304" i="15"/>
  <c r="S312" i="15"/>
  <c r="S320" i="15"/>
  <c r="S328" i="15"/>
  <c r="S336" i="15"/>
  <c r="S344" i="15"/>
  <c r="S352" i="15"/>
  <c r="S360" i="15"/>
  <c r="S368" i="15"/>
  <c r="S376" i="15"/>
  <c r="S384" i="15"/>
  <c r="S392" i="15"/>
  <c r="S400" i="15"/>
  <c r="S408" i="15"/>
  <c r="S416" i="15"/>
  <c r="S424" i="15"/>
  <c r="S432" i="15"/>
  <c r="S440" i="15"/>
  <c r="S448" i="15"/>
  <c r="S456" i="15"/>
  <c r="S464" i="15"/>
  <c r="S472" i="15"/>
  <c r="S480" i="15"/>
  <c r="S488" i="15"/>
  <c r="S496" i="15"/>
  <c r="S504" i="15"/>
  <c r="S512" i="15"/>
  <c r="S520" i="15"/>
  <c r="S26" i="15"/>
  <c r="S34" i="15"/>
  <c r="S61" i="15"/>
  <c r="S109" i="15"/>
  <c r="S141" i="15"/>
  <c r="S165" i="15"/>
  <c r="S189" i="15"/>
  <c r="S221" i="15"/>
  <c r="S261" i="15"/>
  <c r="S309" i="15"/>
  <c r="S349" i="15"/>
  <c r="S389" i="15"/>
  <c r="S437" i="15"/>
  <c r="S493" i="15"/>
  <c r="S39" i="15"/>
  <c r="S41" i="15"/>
  <c r="S49" i="15"/>
  <c r="S57" i="15"/>
  <c r="S65" i="15"/>
  <c r="S73" i="15"/>
  <c r="S81" i="15"/>
  <c r="S89" i="15"/>
  <c r="S97" i="15"/>
  <c r="S105" i="15"/>
  <c r="S113" i="15"/>
  <c r="S121" i="15"/>
  <c r="S129" i="15"/>
  <c r="S137" i="15"/>
  <c r="S145" i="15"/>
  <c r="S153" i="15"/>
  <c r="S161" i="15"/>
  <c r="S169" i="15"/>
  <c r="S177" i="15"/>
  <c r="S185" i="15"/>
  <c r="S193" i="15"/>
  <c r="S201" i="15"/>
  <c r="S209" i="15"/>
  <c r="S217" i="15"/>
  <c r="S225" i="15"/>
  <c r="S233" i="15"/>
  <c r="S241" i="15"/>
  <c r="S249" i="15"/>
  <c r="S257" i="15"/>
  <c r="S265" i="15"/>
  <c r="S273" i="15"/>
  <c r="S281" i="15"/>
  <c r="S289" i="15"/>
  <c r="S297" i="15"/>
  <c r="S305" i="15"/>
  <c r="S313" i="15"/>
  <c r="S321" i="15"/>
  <c r="S329" i="15"/>
  <c r="S337" i="15"/>
  <c r="S345" i="15"/>
  <c r="S353" i="15"/>
  <c r="S361" i="15"/>
  <c r="S369" i="15"/>
  <c r="S377" i="15"/>
  <c r="S385" i="15"/>
  <c r="S393" i="15"/>
  <c r="S401" i="15"/>
  <c r="S409" i="15"/>
  <c r="S417" i="15"/>
  <c r="S425" i="15"/>
  <c r="S433" i="15"/>
  <c r="S441" i="15"/>
  <c r="S449" i="15"/>
  <c r="S457" i="15"/>
  <c r="S465" i="15"/>
  <c r="S473" i="15"/>
  <c r="S481" i="15"/>
  <c r="S489" i="15"/>
  <c r="S497" i="15"/>
  <c r="S505" i="15"/>
  <c r="S513" i="15"/>
  <c r="S19" i="15"/>
  <c r="S27" i="15"/>
  <c r="S35" i="15"/>
  <c r="S77" i="15"/>
  <c r="S101" i="15"/>
  <c r="S125" i="15"/>
  <c r="S173" i="15"/>
  <c r="S205" i="15"/>
  <c r="S237" i="15"/>
  <c r="S269" i="15"/>
  <c r="S317" i="15"/>
  <c r="S357" i="15"/>
  <c r="S397" i="15"/>
  <c r="S445" i="15"/>
  <c r="S485" i="15"/>
  <c r="S31" i="15"/>
  <c r="S42" i="15"/>
  <c r="S50" i="15"/>
  <c r="S58" i="15"/>
  <c r="S66" i="15"/>
  <c r="S74" i="15"/>
  <c r="S82" i="15"/>
  <c r="S90" i="15"/>
  <c r="S98" i="15"/>
  <c r="S106" i="15"/>
  <c r="S114" i="15"/>
  <c r="S122" i="15"/>
  <c r="S130" i="15"/>
  <c r="S138" i="15"/>
  <c r="S146" i="15"/>
  <c r="S154" i="15"/>
  <c r="S162" i="15"/>
  <c r="S170" i="15"/>
  <c r="S178" i="15"/>
  <c r="S186" i="15"/>
  <c r="S194" i="15"/>
  <c r="S202" i="15"/>
  <c r="S210" i="15"/>
  <c r="S218" i="15"/>
  <c r="S226" i="15"/>
  <c r="S234" i="15"/>
  <c r="S242" i="15"/>
  <c r="S250" i="15"/>
  <c r="S258" i="15"/>
  <c r="S266" i="15"/>
  <c r="S274" i="15"/>
  <c r="S282" i="15"/>
  <c r="S290" i="15"/>
  <c r="S298" i="15"/>
  <c r="S306" i="15"/>
  <c r="S314" i="15"/>
  <c r="S322" i="15"/>
  <c r="S330" i="15"/>
  <c r="S338" i="15"/>
  <c r="S346" i="15"/>
  <c r="S354" i="15"/>
  <c r="S362" i="15"/>
  <c r="S370" i="15"/>
  <c r="S378" i="15"/>
  <c r="S386" i="15"/>
  <c r="S394" i="15"/>
  <c r="S402" i="15"/>
  <c r="S410" i="15"/>
  <c r="S418" i="15"/>
  <c r="S426" i="15"/>
  <c r="S434" i="15"/>
  <c r="S442" i="15"/>
  <c r="S450" i="15"/>
  <c r="S458" i="15"/>
  <c r="S466" i="15"/>
  <c r="S474" i="15"/>
  <c r="S482" i="15"/>
  <c r="S490" i="15"/>
  <c r="S498" i="15"/>
  <c r="S506" i="15"/>
  <c r="S514" i="15"/>
  <c r="S20" i="15"/>
  <c r="S28" i="15"/>
  <c r="S36" i="15"/>
  <c r="S69" i="15"/>
  <c r="S157" i="15"/>
  <c r="S181" i="15"/>
  <c r="S213" i="15"/>
  <c r="S245" i="15"/>
  <c r="S277" i="15"/>
  <c r="S325" i="15"/>
  <c r="S373" i="15"/>
  <c r="S421" i="15"/>
  <c r="S469" i="15"/>
  <c r="S517" i="15"/>
  <c r="S43" i="15"/>
  <c r="S51" i="15"/>
  <c r="S59" i="15"/>
  <c r="S67" i="15"/>
  <c r="S75" i="15"/>
  <c r="S83" i="15"/>
  <c r="S91" i="15"/>
  <c r="S99" i="15"/>
  <c r="S107" i="15"/>
  <c r="S115" i="15"/>
  <c r="S123" i="15"/>
  <c r="S131" i="15"/>
  <c r="S139" i="15"/>
  <c r="S147" i="15"/>
  <c r="S155" i="15"/>
  <c r="S163" i="15"/>
  <c r="S171" i="15"/>
  <c r="S179" i="15"/>
  <c r="S187" i="15"/>
  <c r="S195" i="15"/>
  <c r="S203" i="15"/>
  <c r="S211" i="15"/>
  <c r="S219" i="15"/>
  <c r="S227" i="15"/>
  <c r="S235" i="15"/>
  <c r="S243" i="15"/>
  <c r="S251" i="15"/>
  <c r="S259" i="15"/>
  <c r="S267" i="15"/>
  <c r="S275" i="15"/>
  <c r="S283" i="15"/>
  <c r="S291" i="15"/>
  <c r="S299" i="15"/>
  <c r="S307" i="15"/>
  <c r="S315" i="15"/>
  <c r="S323" i="15"/>
  <c r="S331" i="15"/>
  <c r="S339" i="15"/>
  <c r="S347" i="15"/>
  <c r="S355" i="15"/>
  <c r="S363" i="15"/>
  <c r="S371" i="15"/>
  <c r="S379" i="15"/>
  <c r="S387" i="15"/>
  <c r="S395" i="15"/>
  <c r="S403" i="15"/>
  <c r="S411" i="15"/>
  <c r="S419" i="15"/>
  <c r="S427" i="15"/>
  <c r="S435" i="15"/>
  <c r="S443" i="15"/>
  <c r="S451" i="15"/>
  <c r="S459" i="15"/>
  <c r="S467" i="15"/>
  <c r="S475" i="15"/>
  <c r="S483" i="15"/>
  <c r="S491" i="15"/>
  <c r="S499" i="15"/>
  <c r="S507" i="15"/>
  <c r="S515" i="15"/>
  <c r="S21" i="15"/>
  <c r="S29" i="15"/>
  <c r="S37" i="15"/>
  <c r="S45" i="15"/>
  <c r="S229" i="15"/>
  <c r="S293" i="15"/>
  <c r="S333" i="15"/>
  <c r="S381" i="15"/>
  <c r="S429" i="15"/>
  <c r="S477" i="15"/>
  <c r="S23" i="15"/>
  <c r="S44" i="15"/>
  <c r="S52" i="15"/>
  <c r="S60" i="15"/>
  <c r="S68" i="15"/>
  <c r="S76" i="15"/>
  <c r="S84" i="15"/>
  <c r="S92" i="15"/>
  <c r="S100" i="15"/>
  <c r="S108" i="15"/>
  <c r="S116" i="15"/>
  <c r="S124" i="15"/>
  <c r="S132" i="15"/>
  <c r="S140" i="15"/>
  <c r="S148" i="15"/>
  <c r="S156" i="15"/>
  <c r="S164" i="15"/>
  <c r="S172" i="15"/>
  <c r="S180" i="15"/>
  <c r="S188" i="15"/>
  <c r="S196" i="15"/>
  <c r="S204" i="15"/>
  <c r="S212" i="15"/>
  <c r="S220" i="15"/>
  <c r="S228" i="15"/>
  <c r="S236" i="15"/>
  <c r="S244" i="15"/>
  <c r="S252" i="15"/>
  <c r="S260" i="15"/>
  <c r="S268" i="15"/>
  <c r="S276" i="15"/>
  <c r="S284" i="15"/>
  <c r="S292" i="15"/>
  <c r="S300" i="15"/>
  <c r="S308" i="15"/>
  <c r="S316" i="15"/>
  <c r="S324" i="15"/>
  <c r="S332" i="15"/>
  <c r="S340" i="15"/>
  <c r="S348" i="15"/>
  <c r="S356" i="15"/>
  <c r="S364" i="15"/>
  <c r="S372" i="15"/>
  <c r="S380" i="15"/>
  <c r="S388" i="15"/>
  <c r="S396" i="15"/>
  <c r="S404" i="15"/>
  <c r="S412" i="15"/>
  <c r="S420" i="15"/>
  <c r="S428" i="15"/>
  <c r="S436" i="15"/>
  <c r="S444" i="15"/>
  <c r="S452" i="15"/>
  <c r="S460" i="15"/>
  <c r="S468" i="15"/>
  <c r="S476" i="15"/>
  <c r="S484" i="15"/>
  <c r="S492" i="15"/>
  <c r="S500" i="15"/>
  <c r="S508" i="15"/>
  <c r="S516" i="15"/>
  <c r="S22" i="15"/>
  <c r="S30" i="15"/>
  <c r="S38" i="15"/>
  <c r="S53" i="15"/>
  <c r="S85" i="15"/>
  <c r="S93" i="15"/>
  <c r="S117" i="15"/>
  <c r="S133" i="15"/>
  <c r="S197" i="15"/>
  <c r="S253" i="15"/>
  <c r="S301" i="15"/>
  <c r="S341" i="15"/>
  <c r="S405" i="15"/>
  <c r="S453" i="15"/>
  <c r="S501" i="15"/>
  <c r="S46" i="15"/>
  <c r="S54" i="15"/>
  <c r="S62" i="15"/>
  <c r="S70" i="15"/>
  <c r="S78" i="15"/>
  <c r="S86" i="15"/>
  <c r="S94" i="15"/>
  <c r="S102" i="15"/>
  <c r="S110" i="15"/>
  <c r="S118" i="15"/>
  <c r="S126" i="15"/>
  <c r="S134" i="15"/>
  <c r="S142" i="15"/>
  <c r="S150" i="15"/>
  <c r="S158" i="15"/>
  <c r="S166" i="15"/>
  <c r="S174" i="15"/>
  <c r="S182" i="15"/>
  <c r="S190" i="15"/>
  <c r="S198" i="15"/>
  <c r="S206" i="15"/>
  <c r="S214" i="15"/>
  <c r="S222" i="15"/>
  <c r="S230" i="15"/>
  <c r="S238" i="15"/>
  <c r="S246" i="15"/>
  <c r="S254" i="15"/>
  <c r="S262" i="15"/>
  <c r="S270" i="15"/>
  <c r="S278" i="15"/>
  <c r="S286" i="15"/>
  <c r="S294" i="15"/>
  <c r="S302" i="15"/>
  <c r="S310" i="15"/>
  <c r="S318" i="15"/>
  <c r="S326" i="15"/>
  <c r="S334" i="15"/>
  <c r="S342" i="15"/>
  <c r="S350" i="15"/>
  <c r="S358" i="15"/>
  <c r="S366" i="15"/>
  <c r="S374" i="15"/>
  <c r="S382" i="15"/>
  <c r="S390" i="15"/>
  <c r="S398" i="15"/>
  <c r="S406" i="15"/>
  <c r="S414" i="15"/>
  <c r="S422" i="15"/>
  <c r="S430" i="15"/>
  <c r="S438" i="15"/>
  <c r="S446" i="15"/>
  <c r="S454" i="15"/>
  <c r="S462" i="15"/>
  <c r="S470" i="15"/>
  <c r="S478" i="15"/>
  <c r="S486" i="15"/>
  <c r="S494" i="15"/>
  <c r="S502" i="15"/>
  <c r="S510" i="15"/>
  <c r="S518" i="15"/>
  <c r="S24" i="15"/>
  <c r="S32" i="15"/>
  <c r="S47" i="15"/>
  <c r="S55" i="15"/>
  <c r="S63" i="15"/>
  <c r="S71" i="15"/>
  <c r="S79" i="15"/>
  <c r="S87" i="15"/>
  <c r="S95" i="15"/>
  <c r="S103" i="15"/>
  <c r="S111" i="15"/>
  <c r="S119" i="15"/>
  <c r="S127" i="15"/>
  <c r="S135" i="15"/>
  <c r="S143" i="15"/>
  <c r="S151" i="15"/>
  <c r="S159" i="15"/>
  <c r="S167" i="15"/>
  <c r="S175" i="15"/>
  <c r="S183" i="15"/>
  <c r="S191" i="15"/>
  <c r="S199" i="15"/>
  <c r="S207" i="15"/>
  <c r="S215" i="15"/>
  <c r="S223" i="15"/>
  <c r="S231" i="15"/>
  <c r="S239" i="15"/>
  <c r="S247" i="15"/>
  <c r="S255" i="15"/>
  <c r="S263" i="15"/>
  <c r="S271" i="15"/>
  <c r="S279" i="15"/>
  <c r="S287" i="15"/>
  <c r="S295" i="15"/>
  <c r="S303" i="15"/>
  <c r="S311" i="15"/>
  <c r="S319" i="15"/>
  <c r="S327" i="15"/>
  <c r="S335" i="15"/>
  <c r="S343" i="15"/>
  <c r="S351" i="15"/>
  <c r="S359" i="15"/>
  <c r="S367" i="15"/>
  <c r="S375" i="15"/>
  <c r="S383" i="15"/>
  <c r="S391" i="15"/>
  <c r="S399" i="15"/>
  <c r="S407" i="15"/>
  <c r="S415" i="15"/>
  <c r="S423" i="15"/>
  <c r="S431" i="15"/>
  <c r="S439" i="15"/>
  <c r="S447" i="15"/>
  <c r="S455" i="15"/>
  <c r="S463" i="15"/>
  <c r="S471" i="15"/>
  <c r="S479" i="15"/>
  <c r="S487" i="15"/>
  <c r="S495" i="15"/>
  <c r="S503" i="15"/>
  <c r="S511" i="15"/>
  <c r="S519" i="15"/>
  <c r="S25" i="15"/>
  <c r="S33" i="15"/>
  <c r="S149" i="15"/>
  <c r="S285" i="15"/>
  <c r="S365" i="15"/>
  <c r="S413" i="15"/>
  <c r="S461" i="15"/>
  <c r="S509" i="15"/>
  <c r="R184" i="15"/>
  <c r="R40" i="15"/>
  <c r="R375" i="15"/>
  <c r="R519" i="15"/>
  <c r="R321" i="15"/>
  <c r="R232" i="15"/>
  <c r="R465" i="15"/>
  <c r="R129" i="15"/>
  <c r="R391" i="15"/>
  <c r="R487" i="15"/>
  <c r="R273" i="15"/>
  <c r="R168" i="15"/>
  <c r="R66" i="15"/>
  <c r="R468" i="15"/>
  <c r="R456" i="15"/>
  <c r="R433" i="15"/>
  <c r="R257" i="15"/>
  <c r="R81" i="15"/>
  <c r="R344" i="15"/>
  <c r="R120" i="15"/>
  <c r="R327" i="15"/>
  <c r="R507" i="15"/>
  <c r="R448" i="15"/>
  <c r="R401" i="15"/>
  <c r="R241" i="15"/>
  <c r="R65" i="15"/>
  <c r="R312" i="15"/>
  <c r="R104" i="15"/>
  <c r="R311" i="15"/>
  <c r="R408" i="15"/>
  <c r="R511" i="15"/>
  <c r="R376" i="15"/>
  <c r="R360" i="15"/>
  <c r="R491" i="15"/>
  <c r="R385" i="15"/>
  <c r="R209" i="15"/>
  <c r="R296" i="15"/>
  <c r="R56" i="15"/>
  <c r="R512" i="15"/>
  <c r="R464" i="15"/>
  <c r="R513" i="15"/>
  <c r="R369" i="15"/>
  <c r="R193" i="15"/>
  <c r="R440" i="15"/>
  <c r="R280" i="15"/>
  <c r="R476" i="15"/>
  <c r="R497" i="15"/>
  <c r="R145" i="15"/>
  <c r="R439" i="15"/>
  <c r="R503" i="15"/>
  <c r="R305" i="15"/>
  <c r="R492" i="15"/>
  <c r="R449" i="15"/>
  <c r="R113" i="15"/>
  <c r="R34" i="15"/>
  <c r="R98" i="15"/>
  <c r="R162" i="15"/>
  <c r="R226" i="15"/>
  <c r="R290" i="15"/>
  <c r="R354" i="15"/>
  <c r="R418" i="15"/>
  <c r="R482" i="15"/>
  <c r="R43" i="15"/>
  <c r="R107" i="15"/>
  <c r="R171" i="15"/>
  <c r="R235" i="15"/>
  <c r="R299" i="15"/>
  <c r="R363" i="15"/>
  <c r="R427" i="15"/>
  <c r="R20" i="15"/>
  <c r="R84" i="15"/>
  <c r="R148" i="15"/>
  <c r="R212" i="15"/>
  <c r="R276" i="15"/>
  <c r="R340" i="15"/>
  <c r="R404" i="15"/>
  <c r="R29" i="15"/>
  <c r="R93" i="15"/>
  <c r="R157" i="15"/>
  <c r="R221" i="15"/>
  <c r="R285" i="15"/>
  <c r="R349" i="15"/>
  <c r="R413" i="15"/>
  <c r="R477" i="15"/>
  <c r="R38" i="15"/>
  <c r="R102" i="15"/>
  <c r="R166" i="15"/>
  <c r="R230" i="15"/>
  <c r="R294" i="15"/>
  <c r="R358" i="15"/>
  <c r="R422" i="15"/>
  <c r="R486" i="15"/>
  <c r="R47" i="15"/>
  <c r="R111" i="15"/>
  <c r="R175" i="15"/>
  <c r="R239" i="15"/>
  <c r="R303" i="15"/>
  <c r="R367" i="15"/>
  <c r="R431" i="15"/>
  <c r="R32" i="15"/>
  <c r="R96" i="15"/>
  <c r="R160" i="15"/>
  <c r="R224" i="15"/>
  <c r="R288" i="15"/>
  <c r="R352" i="15"/>
  <c r="R416" i="15"/>
  <c r="R57" i="15"/>
  <c r="R121" i="15"/>
  <c r="R185" i="15"/>
  <c r="R249" i="15"/>
  <c r="R313" i="15"/>
  <c r="R377" i="15"/>
  <c r="R441" i="15"/>
  <c r="R42" i="15"/>
  <c r="R106" i="15"/>
  <c r="R170" i="15"/>
  <c r="R234" i="15"/>
  <c r="R298" i="15"/>
  <c r="R362" i="15"/>
  <c r="R426" i="15"/>
  <c r="R490" i="15"/>
  <c r="R51" i="15"/>
  <c r="R115" i="15"/>
  <c r="R179" i="15"/>
  <c r="R243" i="15"/>
  <c r="R307" i="15"/>
  <c r="R371" i="15"/>
  <c r="R435" i="15"/>
  <c r="R28" i="15"/>
  <c r="R92" i="15"/>
  <c r="R156" i="15"/>
  <c r="R220" i="15"/>
  <c r="R284" i="15"/>
  <c r="R348" i="15"/>
  <c r="R412" i="15"/>
  <c r="R37" i="15"/>
  <c r="R101" i="15"/>
  <c r="R165" i="15"/>
  <c r="R229" i="15"/>
  <c r="R293" i="15"/>
  <c r="R357" i="15"/>
  <c r="R421" i="15"/>
  <c r="R485" i="15"/>
  <c r="R46" i="15"/>
  <c r="R110" i="15"/>
  <c r="R174" i="15"/>
  <c r="R238" i="15"/>
  <c r="R302" i="15"/>
  <c r="R366" i="15"/>
  <c r="R430" i="15"/>
  <c r="R494" i="15"/>
  <c r="R55" i="15"/>
  <c r="R119" i="15"/>
  <c r="R183" i="15"/>
  <c r="R247" i="15"/>
  <c r="R50" i="15"/>
  <c r="R114" i="15"/>
  <c r="R178" i="15"/>
  <c r="R242" i="15"/>
  <c r="R306" i="15"/>
  <c r="R370" i="15"/>
  <c r="R434" i="15"/>
  <c r="R498" i="15"/>
  <c r="R59" i="15"/>
  <c r="R123" i="15"/>
  <c r="R187" i="15"/>
  <c r="R251" i="15"/>
  <c r="R315" i="15"/>
  <c r="R379" i="15"/>
  <c r="R443" i="15"/>
  <c r="R36" i="15"/>
  <c r="R100" i="15"/>
  <c r="R164" i="15"/>
  <c r="R228" i="15"/>
  <c r="R292" i="15"/>
  <c r="R356" i="15"/>
  <c r="R420" i="15"/>
  <c r="R45" i="15"/>
  <c r="R109" i="15"/>
  <c r="R173" i="15"/>
  <c r="R237" i="15"/>
  <c r="R301" i="15"/>
  <c r="R365" i="15"/>
  <c r="R429" i="15"/>
  <c r="R493" i="15"/>
  <c r="R54" i="15"/>
  <c r="R118" i="15"/>
  <c r="R182" i="15"/>
  <c r="R246" i="15"/>
  <c r="R310" i="15"/>
  <c r="R374" i="15"/>
  <c r="R438" i="15"/>
  <c r="R502" i="15"/>
  <c r="R63" i="15"/>
  <c r="R127" i="15"/>
  <c r="R191" i="15"/>
  <c r="R255" i="15"/>
  <c r="R319" i="15"/>
  <c r="R383" i="15"/>
  <c r="R447" i="15"/>
  <c r="R48" i="15"/>
  <c r="R112" i="15"/>
  <c r="R176" i="15"/>
  <c r="R240" i="15"/>
  <c r="R304" i="15"/>
  <c r="R368" i="15"/>
  <c r="R432" i="15"/>
  <c r="R73" i="15"/>
  <c r="R137" i="15"/>
  <c r="R201" i="15"/>
  <c r="R265" i="15"/>
  <c r="R329" i="15"/>
  <c r="R393" i="15"/>
  <c r="R457" i="15"/>
  <c r="R58" i="15"/>
  <c r="R122" i="15"/>
  <c r="R186" i="15"/>
  <c r="R250" i="15"/>
  <c r="R314" i="15"/>
  <c r="R378" i="15"/>
  <c r="R442" i="15"/>
  <c r="R506" i="15"/>
  <c r="R67" i="15"/>
  <c r="R131" i="15"/>
  <c r="R195" i="15"/>
  <c r="R259" i="15"/>
  <c r="R323" i="15"/>
  <c r="R387" i="15"/>
  <c r="R451" i="15"/>
  <c r="R44" i="15"/>
  <c r="R108" i="15"/>
  <c r="R172" i="15"/>
  <c r="R236" i="15"/>
  <c r="R300" i="15"/>
  <c r="R364" i="15"/>
  <c r="R428" i="15"/>
  <c r="R53" i="15"/>
  <c r="R117" i="15"/>
  <c r="R181" i="15"/>
  <c r="R245" i="15"/>
  <c r="R309" i="15"/>
  <c r="R373" i="15"/>
  <c r="R437" i="15"/>
  <c r="R501" i="15"/>
  <c r="R62" i="15"/>
  <c r="R126" i="15"/>
  <c r="R190" i="15"/>
  <c r="R254" i="15"/>
  <c r="R318" i="15"/>
  <c r="R382" i="15"/>
  <c r="R446" i="15"/>
  <c r="R510" i="15"/>
  <c r="R71" i="15"/>
  <c r="R135" i="15"/>
  <c r="R199" i="15"/>
  <c r="R263" i="15"/>
  <c r="R271" i="15"/>
  <c r="R335" i="15"/>
  <c r="R399" i="15"/>
  <c r="R463" i="15"/>
  <c r="R64" i="15"/>
  <c r="R128" i="15"/>
  <c r="R192" i="15"/>
  <c r="R256" i="15"/>
  <c r="R320" i="15"/>
  <c r="R384" i="15"/>
  <c r="R25" i="15"/>
  <c r="R89" i="15"/>
  <c r="R153" i="15"/>
  <c r="R217" i="15"/>
  <c r="R281" i="15"/>
  <c r="R345" i="15"/>
  <c r="R409" i="15"/>
  <c r="R473" i="15"/>
  <c r="R484" i="15"/>
  <c r="R488" i="15"/>
  <c r="R508" i="15"/>
  <c r="R499" i="15"/>
  <c r="R163" i="15"/>
  <c r="R469" i="15"/>
  <c r="R103" i="15"/>
  <c r="R423" i="15"/>
  <c r="R97" i="15"/>
  <c r="R161" i="15"/>
  <c r="R225" i="15"/>
  <c r="R289" i="15"/>
  <c r="R353" i="15"/>
  <c r="R417" i="15"/>
  <c r="R481" i="15"/>
  <c r="R500" i="15"/>
  <c r="R504" i="15"/>
  <c r="R472" i="15"/>
  <c r="R515" i="15"/>
  <c r="R26" i="15"/>
  <c r="R154" i="15"/>
  <c r="R282" i="15"/>
  <c r="R410" i="15"/>
  <c r="R35" i="15"/>
  <c r="R227" i="15"/>
  <c r="R419" i="15"/>
  <c r="R76" i="15"/>
  <c r="R204" i="15"/>
  <c r="R332" i="15"/>
  <c r="R21" i="15"/>
  <c r="R149" i="15"/>
  <c r="R277" i="15"/>
  <c r="R405" i="15"/>
  <c r="R94" i="15"/>
  <c r="R222" i="15"/>
  <c r="R350" i="15"/>
  <c r="R478" i="15"/>
  <c r="R167" i="15"/>
  <c r="R295" i="15"/>
  <c r="R24" i="15"/>
  <c r="R152" i="15"/>
  <c r="R105" i="15"/>
  <c r="R169" i="15"/>
  <c r="R233" i="15"/>
  <c r="R297" i="15"/>
  <c r="R361" i="15"/>
  <c r="R425" i="15"/>
  <c r="R489" i="15"/>
  <c r="R516" i="15"/>
  <c r="R520" i="15"/>
  <c r="R495" i="15"/>
  <c r="R90" i="15"/>
  <c r="R218" i="15"/>
  <c r="R346" i="15"/>
  <c r="R474" i="15"/>
  <c r="R99" i="15"/>
  <c r="R291" i="15"/>
  <c r="R355" i="15"/>
  <c r="R483" i="15"/>
  <c r="R140" i="15"/>
  <c r="R268" i="15"/>
  <c r="R396" i="15"/>
  <c r="R85" i="15"/>
  <c r="R213" i="15"/>
  <c r="R341" i="15"/>
  <c r="R30" i="15"/>
  <c r="R158" i="15"/>
  <c r="R286" i="15"/>
  <c r="R414" i="15"/>
  <c r="R39" i="15"/>
  <c r="R231" i="15"/>
  <c r="R359" i="15"/>
  <c r="R88" i="15"/>
  <c r="R216" i="15"/>
  <c r="R480" i="15"/>
  <c r="R18" i="15"/>
  <c r="R49" i="15"/>
  <c r="R496" i="15"/>
  <c r="R460" i="15"/>
  <c r="R505" i="15"/>
  <c r="R337" i="15"/>
  <c r="R177" i="15"/>
  <c r="R424" i="15"/>
  <c r="R248" i="15"/>
  <c r="R455" i="15"/>
  <c r="R41" i="15"/>
  <c r="R400" i="15"/>
  <c r="R336" i="15"/>
  <c r="R272" i="15"/>
  <c r="R208" i="15"/>
  <c r="R144" i="15"/>
  <c r="R80" i="15"/>
  <c r="R479" i="15"/>
  <c r="R415" i="15"/>
  <c r="R351" i="15"/>
  <c r="R287" i="15"/>
  <c r="R223" i="15"/>
  <c r="R159" i="15"/>
  <c r="R95" i="15"/>
  <c r="R31" i="15"/>
  <c r="R470" i="15"/>
  <c r="R406" i="15"/>
  <c r="R342" i="15"/>
  <c r="R278" i="15"/>
  <c r="R214" i="15"/>
  <c r="R150" i="15"/>
  <c r="R86" i="15"/>
  <c r="R22" i="15"/>
  <c r="R461" i="15"/>
  <c r="R397" i="15"/>
  <c r="R333" i="15"/>
  <c r="R269" i="15"/>
  <c r="R205" i="15"/>
  <c r="R141" i="15"/>
  <c r="R77" i="15"/>
  <c r="R452" i="15"/>
  <c r="R388" i="15"/>
  <c r="R324" i="15"/>
  <c r="R260" i="15"/>
  <c r="R196" i="15"/>
  <c r="R132" i="15"/>
  <c r="R68" i="15"/>
  <c r="R475" i="15"/>
  <c r="R411" i="15"/>
  <c r="R347" i="15"/>
  <c r="R283" i="15"/>
  <c r="R219" i="15"/>
  <c r="R155" i="15"/>
  <c r="R91" i="15"/>
  <c r="R27" i="15"/>
  <c r="R466" i="15"/>
  <c r="R402" i="15"/>
  <c r="R338" i="15"/>
  <c r="R274" i="15"/>
  <c r="R210" i="15"/>
  <c r="R146" i="15"/>
  <c r="R82" i="15"/>
  <c r="S18" i="15"/>
  <c r="R33" i="15"/>
  <c r="R392" i="15"/>
  <c r="R328" i="15"/>
  <c r="R264" i="15"/>
  <c r="R200" i="15"/>
  <c r="R136" i="15"/>
  <c r="R72" i="15"/>
  <c r="R471" i="15"/>
  <c r="R407" i="15"/>
  <c r="R343" i="15"/>
  <c r="R279" i="15"/>
  <c r="R215" i="15"/>
  <c r="R151" i="15"/>
  <c r="R87" i="15"/>
  <c r="R23" i="15"/>
  <c r="R462" i="15"/>
  <c r="R398" i="15"/>
  <c r="R334" i="15"/>
  <c r="R270" i="15"/>
  <c r="R206" i="15"/>
  <c r="R142" i="15"/>
  <c r="R78" i="15"/>
  <c r="R517" i="15"/>
  <c r="R453" i="15"/>
  <c r="R389" i="15"/>
  <c r="R325" i="15"/>
  <c r="R261" i="15"/>
  <c r="R197" i="15"/>
  <c r="R133" i="15"/>
  <c r="R69" i="15"/>
  <c r="R444" i="15"/>
  <c r="R380" i="15"/>
  <c r="R316" i="15"/>
  <c r="R252" i="15"/>
  <c r="R188" i="15"/>
  <c r="R124" i="15"/>
  <c r="R60" i="15"/>
  <c r="R467" i="15"/>
  <c r="R403" i="15"/>
  <c r="R339" i="15"/>
  <c r="R275" i="15"/>
  <c r="R211" i="15"/>
  <c r="R147" i="15"/>
  <c r="R83" i="15"/>
  <c r="R19" i="15"/>
  <c r="R458" i="15"/>
  <c r="R394" i="15"/>
  <c r="R330" i="15"/>
  <c r="R266" i="15"/>
  <c r="R202" i="15"/>
  <c r="R138" i="15"/>
  <c r="R74" i="15"/>
  <c r="R207" i="15"/>
  <c r="R143" i="15"/>
  <c r="R79" i="15"/>
  <c r="R518" i="15"/>
  <c r="R454" i="15"/>
  <c r="R390" i="15"/>
  <c r="R326" i="15"/>
  <c r="R262" i="15"/>
  <c r="R198" i="15"/>
  <c r="R134" i="15"/>
  <c r="R70" i="15"/>
  <c r="R509" i="15"/>
  <c r="R445" i="15"/>
  <c r="R381" i="15"/>
  <c r="R317" i="15"/>
  <c r="R253" i="15"/>
  <c r="R189" i="15"/>
  <c r="R125" i="15"/>
  <c r="R61" i="15"/>
  <c r="R436" i="15"/>
  <c r="R372" i="15"/>
  <c r="R308" i="15"/>
  <c r="R244" i="15"/>
  <c r="R180" i="15"/>
  <c r="R116" i="15"/>
  <c r="R52" i="15"/>
  <c r="R459" i="15"/>
  <c r="R395" i="15"/>
  <c r="R331" i="15"/>
  <c r="R267" i="15"/>
  <c r="R203" i="15"/>
  <c r="R139" i="15"/>
  <c r="R75" i="15"/>
  <c r="R514" i="15"/>
  <c r="R450" i="15"/>
  <c r="R386" i="15"/>
  <c r="R322" i="15"/>
  <c r="R258" i="15"/>
  <c r="R194" i="15"/>
  <c r="R130" i="15"/>
  <c r="Q18" i="13"/>
  <c r="Q19" i="13"/>
  <c r="Q90" i="13"/>
  <c r="Q20" i="13"/>
  <c r="Q94" i="13"/>
  <c r="Q93" i="13"/>
  <c r="Q89" i="13"/>
  <c r="Q81" i="13"/>
  <c r="Q73" i="13"/>
  <c r="Q65" i="13"/>
  <c r="Q57" i="13"/>
  <c r="Q49" i="13"/>
  <c r="Q45" i="13"/>
  <c r="Q37" i="13"/>
  <c r="Q33" i="13"/>
  <c r="Q29" i="13"/>
  <c r="Q25" i="13"/>
  <c r="Q96" i="13"/>
  <c r="Q92" i="13"/>
  <c r="Q88" i="13"/>
  <c r="Q84" i="13"/>
  <c r="Q80" i="13"/>
  <c r="Q76" i="13"/>
  <c r="Q72" i="13"/>
  <c r="Q68" i="13"/>
  <c r="Q64" i="13"/>
  <c r="Q60" i="13"/>
  <c r="Q56" i="13"/>
  <c r="Q52" i="13"/>
  <c r="Q48" i="13"/>
  <c r="Q44" i="13"/>
  <c r="Q40" i="13"/>
  <c r="Q36" i="13"/>
  <c r="Q32" i="13"/>
  <c r="Q28" i="13"/>
  <c r="Q24" i="13"/>
  <c r="Q95" i="13"/>
  <c r="Q91" i="13"/>
  <c r="Q87" i="13"/>
  <c r="Q83" i="13"/>
  <c r="Q79" i="13"/>
  <c r="Q75" i="13"/>
  <c r="Q71" i="13"/>
  <c r="Q67" i="13"/>
  <c r="Q63" i="13"/>
  <c r="Q59" i="13"/>
  <c r="Q55" i="13"/>
  <c r="Q51" i="13"/>
  <c r="Q47" i="13"/>
  <c r="Q43" i="13"/>
  <c r="Q39" i="13"/>
  <c r="Q35" i="13"/>
  <c r="Q31" i="13"/>
  <c r="Q27" i="13"/>
  <c r="Q23" i="13"/>
  <c r="Q86" i="13"/>
  <c r="Q82" i="13"/>
  <c r="Q78" i="13"/>
  <c r="Q74" i="13"/>
  <c r="Q70" i="13"/>
  <c r="Q66" i="13"/>
  <c r="Q62" i="13"/>
  <c r="Q58" i="13"/>
  <c r="Q54" i="13"/>
  <c r="Q50" i="13"/>
  <c r="Q46" i="13"/>
  <c r="Q42" i="13"/>
  <c r="Q38" i="13"/>
  <c r="Q34" i="13"/>
  <c r="Q30" i="13"/>
  <c r="Q26" i="13"/>
  <c r="Q22" i="13"/>
  <c r="Q85" i="13"/>
  <c r="Q77" i="13"/>
  <c r="Q69" i="13"/>
  <c r="Q61" i="13"/>
  <c r="Q53" i="13"/>
  <c r="Q41" i="13"/>
  <c r="Q21" i="13"/>
  <c r="R33" i="13" l="1"/>
  <c r="S26" i="13"/>
  <c r="R26" i="13"/>
  <c r="S33" i="13"/>
  <c r="S20" i="13"/>
  <c r="R57" i="13"/>
  <c r="S57" i="13"/>
  <c r="R92" i="13"/>
  <c r="R84" i="13"/>
  <c r="R76" i="13"/>
  <c r="R68" i="13"/>
  <c r="R60" i="13"/>
  <c r="R52" i="13"/>
  <c r="R44" i="13"/>
  <c r="R36" i="13"/>
  <c r="R28" i="13"/>
  <c r="R20" i="13"/>
  <c r="S91" i="13"/>
  <c r="S83" i="13"/>
  <c r="S75" i="13"/>
  <c r="S67" i="13"/>
  <c r="S59" i="13"/>
  <c r="S51" i="13"/>
  <c r="S43" i="13"/>
  <c r="S35" i="13"/>
  <c r="S27" i="13"/>
  <c r="S19" i="13"/>
  <c r="R91" i="13"/>
  <c r="R83" i="13"/>
  <c r="R75" i="13"/>
  <c r="R67" i="13"/>
  <c r="R59" i="13"/>
  <c r="R51" i="13"/>
  <c r="R43" i="13"/>
  <c r="R35" i="13"/>
  <c r="R27" i="13"/>
  <c r="R19" i="13"/>
  <c r="S90" i="13"/>
  <c r="S82" i="13"/>
  <c r="S74" i="13"/>
  <c r="S66" i="13"/>
  <c r="S58" i="13"/>
  <c r="S50" i="13"/>
  <c r="S42" i="13"/>
  <c r="S34" i="13"/>
  <c r="R90" i="13"/>
  <c r="R82" i="13"/>
  <c r="R74" i="13"/>
  <c r="R66" i="13"/>
  <c r="R58" i="13"/>
  <c r="R50" i="13"/>
  <c r="R42" i="13"/>
  <c r="R34" i="13"/>
  <c r="R18" i="13"/>
  <c r="S89" i="13"/>
  <c r="S81" i="13"/>
  <c r="S73" i="13"/>
  <c r="S65" i="13"/>
  <c r="S49" i="13"/>
  <c r="S41" i="13"/>
  <c r="S25" i="13"/>
  <c r="S18" i="13"/>
  <c r="R89" i="13"/>
  <c r="R81" i="13"/>
  <c r="R73" i="13"/>
  <c r="R65" i="13"/>
  <c r="R49" i="13"/>
  <c r="R41" i="13"/>
  <c r="R25" i="13"/>
  <c r="S96" i="13"/>
  <c r="S88" i="13"/>
  <c r="S80" i="13"/>
  <c r="S72" i="13"/>
  <c r="S64" i="13"/>
  <c r="S56" i="13"/>
  <c r="S48" i="13"/>
  <c r="S40" i="13"/>
  <c r="S32" i="13"/>
  <c r="S24" i="13"/>
  <c r="R96" i="13"/>
  <c r="R88" i="13"/>
  <c r="R80" i="13"/>
  <c r="R72" i="13"/>
  <c r="R64" i="13"/>
  <c r="R56" i="13"/>
  <c r="R48" i="13"/>
  <c r="R40" i="13"/>
  <c r="R32" i="13"/>
  <c r="R24" i="13"/>
  <c r="S95" i="13"/>
  <c r="S87" i="13"/>
  <c r="S79" i="13"/>
  <c r="S71" i="13"/>
  <c r="S63" i="13"/>
  <c r="S55" i="13"/>
  <c r="S47" i="13"/>
  <c r="S39" i="13"/>
  <c r="S31" i="13"/>
  <c r="S23" i="13"/>
  <c r="R95" i="13"/>
  <c r="R87" i="13"/>
  <c r="R79" i="13"/>
  <c r="R71" i="13"/>
  <c r="R63" i="13"/>
  <c r="R55" i="13"/>
  <c r="R47" i="13"/>
  <c r="R39" i="13"/>
  <c r="R31" i="13"/>
  <c r="R23" i="13"/>
  <c r="S94" i="13"/>
  <c r="S86" i="13"/>
  <c r="S78" i="13"/>
  <c r="S70" i="13"/>
  <c r="S62" i="13"/>
  <c r="S54" i="13"/>
  <c r="S46" i="13"/>
  <c r="S38" i="13"/>
  <c r="S30" i="13"/>
  <c r="S22" i="13"/>
  <c r="R94" i="13"/>
  <c r="R86" i="13"/>
  <c r="R78" i="13"/>
  <c r="R70" i="13"/>
  <c r="R62" i="13"/>
  <c r="R54" i="13"/>
  <c r="R46" i="13"/>
  <c r="R38" i="13"/>
  <c r="R30" i="13"/>
  <c r="R22" i="13"/>
  <c r="S93" i="13"/>
  <c r="S85" i="13"/>
  <c r="S77" i="13"/>
  <c r="S69" i="13"/>
  <c r="S61" i="13"/>
  <c r="S53" i="13"/>
  <c r="S45" i="13"/>
  <c r="S37" i="13"/>
  <c r="S29" i="13"/>
  <c r="S21" i="13"/>
  <c r="R93" i="13"/>
  <c r="R85" i="13"/>
  <c r="R77" i="13"/>
  <c r="R69" i="13"/>
  <c r="R61" i="13"/>
  <c r="R53" i="13"/>
  <c r="R45" i="13"/>
  <c r="R37" i="13"/>
  <c r="R29" i="13"/>
  <c r="R21" i="13"/>
  <c r="S92" i="13"/>
  <c r="S84" i="13"/>
  <c r="S76" i="13"/>
  <c r="S68" i="13"/>
  <c r="S60" i="13"/>
  <c r="S52" i="13"/>
  <c r="S44" i="13"/>
  <c r="S36" i="13"/>
  <c r="S28" i="13"/>
</calcChain>
</file>

<file path=xl/sharedStrings.xml><?xml version="1.0" encoding="utf-8"?>
<sst xmlns="http://schemas.openxmlformats.org/spreadsheetml/2006/main" count="1257" uniqueCount="604">
  <si>
    <t>Name</t>
  </si>
  <si>
    <t>Developmentally vulnerable (n and %)</t>
  </si>
  <si>
    <t>Victoria</t>
  </si>
  <si>
    <t>Vulnerable on one or more domains</t>
  </si>
  <si>
    <t>Language domain</t>
  </si>
  <si>
    <t>Communication domain</t>
  </si>
  <si>
    <t>Physical health and wellbeing domain</t>
  </si>
  <si>
    <t>Social domain</t>
  </si>
  <si>
    <t>Emotional domain</t>
  </si>
  <si>
    <t>Vulnerable on two or more domains</t>
  </si>
  <si>
    <t>Sub-domain: Physical readiness for school day.</t>
  </si>
  <si>
    <t>Sub-domain: Physical independence.</t>
  </si>
  <si>
    <t>Sub-domain: Gross and fine motor skills.</t>
  </si>
  <si>
    <t>Ararat</t>
  </si>
  <si>
    <t>Benalla</t>
  </si>
  <si>
    <t>Horsham</t>
  </si>
  <si>
    <t>Mildura</t>
  </si>
  <si>
    <t>Swan Hill</t>
  </si>
  <si>
    <t>Wangaratta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</si>
  <si>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</si>
  <si>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</si>
  <si>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</si>
  <si>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</si>
  <si>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</si>
  <si>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</si>
  <si>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</si>
  <si>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</si>
  <si>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</si>
  <si>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</si>
  <si>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</si>
  <si>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</si>
  <si>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</si>
  <si>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</si>
  <si>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</si>
  <si>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</si>
  <si>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</si>
  <si>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</si>
  <si>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</si>
  <si>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</si>
  <si>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</si>
  <si>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</si>
  <si>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</si>
  <si>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</si>
  <si>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</si>
  <si>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</si>
  <si>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</si>
  <si>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</si>
  <si>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</si>
  <si>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</si>
  <si>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</si>
  <si>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</si>
  <si>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</si>
  <si>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</si>
  <si>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</si>
  <si>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</si>
  <si>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</si>
  <si>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</si>
  <si>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</si>
  <si>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</si>
  <si>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</si>
  <si>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</si>
  <si>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</si>
  <si>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</si>
  <si>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</si>
  <si>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</si>
  <si>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</si>
  <si>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</si>
  <si>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</si>
  <si>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</si>
  <si>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</si>
  <si>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</si>
  <si>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</si>
  <si>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</si>
  <si>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</si>
  <si>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</si>
  <si>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</si>
  <si>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</si>
  <si>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</si>
  <si>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</si>
  <si>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</si>
  <si>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</si>
  <si>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</si>
  <si>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</si>
  <si>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</si>
  <si>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</si>
  <si>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</si>
  <si>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</si>
  <si>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</si>
  <si>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</si>
  <si>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</si>
  <si>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Physical health</t>
  </si>
  <si>
    <t>Social</t>
  </si>
  <si>
    <t>Emotional</t>
  </si>
  <si>
    <t>Communication</t>
  </si>
  <si>
    <t>Vulnerable one or more domains</t>
  </si>
  <si>
    <t>Vulnerable two or more domains</t>
  </si>
  <si>
    <t>Physical health sub-domains</t>
  </si>
  <si>
    <t>Physically ready for school day</t>
  </si>
  <si>
    <t>Physical independence</t>
  </si>
  <si>
    <t>Gross and fine motor skills</t>
  </si>
  <si>
    <t>Language</t>
  </si>
  <si>
    <t>Physical health sub-domain: Physically ready for school day</t>
  </si>
  <si>
    <t>Physical health sub-domain: Physical independence</t>
  </si>
  <si>
    <t>Physical health sub-domain: Gross and fine motor skills</t>
  </si>
  <si>
    <t>Kingston</t>
  </si>
  <si>
    <t>Latrobe</t>
  </si>
  <si>
    <r>
      <t xml:space="preserve">               Select locality </t>
    </r>
    <r>
      <rPr>
        <sz val="11"/>
        <color rgb="FF000000"/>
        <rFont val="Wingdings"/>
        <charset val="2"/>
      </rPr>
      <t>F</t>
    </r>
  </si>
  <si>
    <r>
      <t xml:space="preserve">                       …and year </t>
    </r>
    <r>
      <rPr>
        <sz val="11"/>
        <color rgb="FF000000"/>
        <rFont val="Wingdings"/>
        <charset val="2"/>
      </rPr>
      <t>F</t>
    </r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</si>
  <si>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</si>
  <si>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</si>
  <si>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</si>
  <si>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</si>
  <si>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</si>
  <si>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</si>
  <si>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</si>
  <si>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Avoca</t>
  </si>
  <si>
    <t>Beaufort</t>
  </si>
  <si>
    <t>Golden Plains - North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</si>
  <si>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</si>
  <si>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</si>
  <si>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</si>
  <si>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</si>
  <si>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</si>
  <si>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</si>
  <si>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</si>
  <si>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</si>
  <si>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</si>
  <si>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</si>
  <si>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</si>
  <si>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</si>
  <si>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</si>
  <si>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</si>
  <si>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</si>
  <si>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</si>
  <si>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</si>
  <si>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</si>
  <si>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</si>
  <si>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</si>
  <si>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</si>
  <si>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</si>
  <si>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</si>
  <si>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</si>
  <si>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</si>
  <si>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</si>
  <si>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</si>
  <si>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</si>
  <si>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Euroa</t>
  </si>
  <si>
    <t>Kilmore - Broadford</t>
  </si>
  <si>
    <t>Nagambie</t>
  </si>
  <si>
    <t>Seymour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</si>
  <si>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</si>
  <si>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</si>
  <si>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</si>
  <si>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</si>
  <si>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</si>
  <si>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</si>
  <si>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</si>
  <si>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</si>
  <si>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</si>
  <si>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</si>
  <si>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Warragul</t>
  </si>
  <si>
    <t>Bairnsdale</t>
  </si>
  <si>
    <t>Lake King</t>
  </si>
  <si>
    <t>Lakes Entrance</t>
  </si>
  <si>
    <t>Orbost</t>
  </si>
  <si>
    <t>Paynesville</t>
  </si>
  <si>
    <t>Korumburra</t>
  </si>
  <si>
    <t>Leongatha</t>
  </si>
  <si>
    <t>Wonthaggi - Inverloch</t>
  </si>
  <si>
    <t>Churchill</t>
  </si>
  <si>
    <t>Moe - Newborough</t>
  </si>
  <si>
    <t>Morwell</t>
  </si>
  <si>
    <t>Yallourn North - Glengarry</t>
  </si>
  <si>
    <t>Rosedale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</si>
  <si>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</si>
  <si>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</si>
  <si>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</si>
  <si>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</si>
  <si>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</si>
  <si>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</si>
  <si>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</si>
  <si>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</si>
  <si>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</si>
  <si>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</si>
  <si>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North Melbourne</t>
  </si>
  <si>
    <t>Parkville</t>
  </si>
  <si>
    <t>South Yarra - West</t>
  </si>
  <si>
    <t>Albert Park</t>
  </si>
  <si>
    <t>Elwood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</si>
  <si>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</si>
  <si>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</si>
  <si>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</si>
  <si>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</si>
  <si>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</si>
  <si>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</si>
  <si>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</si>
  <si>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</si>
  <si>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</si>
  <si>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</si>
  <si>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</si>
  <si>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</si>
  <si>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</si>
  <si>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</si>
  <si>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</si>
  <si>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</si>
  <si>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</si>
  <si>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</si>
  <si>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</si>
  <si>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</si>
  <si>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</si>
  <si>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</si>
  <si>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</si>
  <si>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</si>
  <si>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</si>
  <si>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</si>
  <si>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</si>
  <si>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</si>
  <si>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</si>
  <si>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</si>
  <si>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</si>
  <si>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</si>
  <si>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</si>
  <si>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</si>
  <si>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</si>
  <si>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</si>
  <si>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</si>
  <si>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</si>
  <si>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</si>
  <si>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</si>
  <si>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Carrum - Patterson Lakes</t>
  </si>
  <si>
    <t>Chelsea - Bonbeach</t>
  </si>
  <si>
    <t>Chelsea Heights</t>
  </si>
  <si>
    <t>Edithvale - Aspendale</t>
  </si>
  <si>
    <t>Mentone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</si>
  <si>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</si>
  <si>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</si>
  <si>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</si>
  <si>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</si>
  <si>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</si>
  <si>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</si>
  <si>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</si>
  <si>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</si>
  <si>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</si>
  <si>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</si>
  <si>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</si>
  <si>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</si>
  <si>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</si>
  <si>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</si>
  <si>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</si>
  <si>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</si>
  <si>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</si>
  <si>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</si>
  <si>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</si>
  <si>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</si>
  <si>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</si>
  <si>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</si>
  <si>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</si>
  <si>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</si>
  <si>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</si>
  <si>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</si>
  <si>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</si>
  <si>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</si>
  <si>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</si>
  <si>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</si>
  <si>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</si>
  <si>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</si>
  <si>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</si>
  <si>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</si>
  <si>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</si>
  <si>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</si>
  <si>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</si>
  <si>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</si>
  <si>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</si>
  <si>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</si>
  <si>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</si>
  <si>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</si>
  <si>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</si>
  <si>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</si>
  <si>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</si>
  <si>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</si>
  <si>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</si>
  <si>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</si>
  <si>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</si>
  <si>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Craigieburn - Central</t>
  </si>
  <si>
    <t>Craigieburn - South</t>
  </si>
  <si>
    <t>Craigieburn - West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</si>
  <si>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</si>
  <si>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</si>
  <si>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</si>
  <si>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</si>
  <si>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</si>
  <si>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</si>
  <si>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</si>
  <si>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</si>
  <si>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</si>
  <si>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</si>
  <si>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</si>
  <si>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</si>
  <si>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</si>
  <si>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</si>
  <si>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</si>
  <si>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</si>
  <si>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</si>
  <si>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</si>
  <si>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</si>
  <si>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</si>
  <si>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</si>
  <si>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</si>
  <si>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</si>
  <si>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</si>
  <si>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</si>
  <si>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</si>
  <si>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</si>
  <si>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</si>
  <si>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</si>
  <si>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</si>
  <si>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</si>
  <si>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</si>
  <si>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</si>
  <si>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</si>
  <si>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</si>
  <si>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</si>
  <si>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</si>
  <si>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</si>
  <si>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</si>
  <si>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</si>
  <si>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</si>
  <si>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</si>
  <si>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</si>
  <si>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</si>
  <si>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</si>
  <si>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</si>
  <si>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</si>
  <si>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</si>
  <si>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</si>
  <si>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</si>
  <si>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</si>
  <si>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</si>
  <si>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</si>
  <si>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</si>
  <si>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</si>
  <si>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</si>
  <si>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</si>
  <si>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</si>
  <si>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</si>
  <si>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</si>
  <si>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</si>
  <si>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</si>
  <si>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</si>
  <si>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</si>
  <si>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</si>
  <si>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</si>
  <si>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</si>
  <si>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</si>
  <si>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</si>
  <si>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</si>
  <si>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</si>
  <si>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</si>
  <si>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</si>
  <si>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</si>
  <si>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</si>
  <si>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</si>
  <si>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</si>
  <si>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</si>
  <si>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</si>
  <si>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</si>
  <si>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</si>
  <si>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</si>
  <si>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</si>
  <si>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</si>
  <si>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</si>
  <si>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</si>
  <si>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</si>
  <si>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</si>
  <si>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</si>
  <si>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</si>
  <si>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</si>
  <si>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</si>
  <si>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</si>
  <si>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</si>
  <si>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</si>
  <si>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</si>
  <si>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</si>
  <si>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</si>
  <si>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</si>
  <si>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</si>
  <si>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</si>
  <si>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</si>
  <si>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</si>
  <si>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</si>
  <si>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</si>
  <si>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</si>
  <si>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</si>
  <si>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</si>
  <si>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</si>
  <si>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</si>
  <si>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</si>
  <si>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</si>
  <si>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</si>
  <si>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</si>
  <si>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</si>
  <si>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</si>
  <si>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</si>
  <si>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</si>
  <si>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</si>
  <si>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</si>
  <si>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</si>
  <si>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</si>
  <si>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</si>
  <si>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</si>
  <si>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</si>
  <si>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</si>
  <si>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</si>
  <si>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</si>
  <si>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</si>
  <si>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</si>
  <si>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</si>
  <si>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Lockington - Gunbower</t>
  </si>
  <si>
    <t>Cobram</t>
  </si>
  <si>
    <t>Numurkah</t>
  </si>
  <si>
    <t>Yarrawonga</t>
  </si>
  <si>
    <t>Mooroopna</t>
  </si>
  <si>
    <t>Shepparton - North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</si>
  <si>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</si>
  <si>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</si>
  <si>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</si>
  <si>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</si>
  <si>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</si>
  <si>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</si>
  <si>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</si>
  <si>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</si>
  <si>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</si>
  <si>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</si>
  <si>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r>
      <t xml:space="preserve">                       Select Domain </t>
    </r>
    <r>
      <rPr>
        <sz val="11"/>
        <color rgb="FF000000"/>
        <rFont val="Wingdings"/>
        <charset val="2"/>
      </rPr>
      <t>F</t>
    </r>
  </si>
  <si>
    <r>
      <t xml:space="preserve">                         …and year </t>
    </r>
    <r>
      <rPr>
        <sz val="11"/>
        <color rgb="FF000000"/>
        <rFont val="Wingdings"/>
        <charset val="2"/>
      </rPr>
      <t>F</t>
    </r>
  </si>
  <si>
    <t>AUSTRALIAN EARLY DEVELOPMENT INDEX by MUNICIPALITY: 2009 to 2021</t>
  </si>
  <si>
    <t>Source: Commonwealth Government   Accessed at: https://www.aedc.gov.au/ in May 2022</t>
  </si>
  <si>
    <t>Developmentally vulnerable (%)</t>
  </si>
  <si>
    <t>Developmentally vulnerable ( %)</t>
  </si>
  <si>
    <t>*</t>
  </si>
  <si>
    <t>AUSTRALIAN EARLY DEVELOPMENT INDEX by SUBURB: 2009 to 2021</t>
  </si>
  <si>
    <t>Social Health</t>
  </si>
  <si>
    <t>Emotinal Health</t>
  </si>
  <si>
    <t>Vulnerable in two or more domains</t>
  </si>
  <si>
    <t>Airport West/Essendon Airport</t>
  </si>
  <si>
    <t>Alexandra/Upper Yarra Valley</t>
  </si>
  <si>
    <t>Alps - East</t>
  </si>
  <si>
    <t>Ararat Surrounds</t>
  </si>
  <si>
    <t>Ashburton (Vic.)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</si>
  <si>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</si>
  <si>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</si>
  <si>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</si>
  <si>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</si>
  <si>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</si>
  <si>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</si>
  <si>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</si>
  <si>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</si>
  <si>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</si>
  <si>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</si>
  <si>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</si>
  <si>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</si>
  <si>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</si>
  <si>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Brighton (Vic.)</t>
  </si>
  <si>
    <t>Brookfield</t>
  </si>
  <si>
    <t>Brunswick - North</t>
  </si>
  <si>
    <t>Brunswick - South</t>
  </si>
  <si>
    <t>Bruthen - Omeo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</si>
  <si>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</si>
  <si>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</si>
  <si>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</si>
  <si>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</si>
  <si>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</si>
  <si>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</si>
  <si>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</si>
  <si>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Coburg - East</t>
  </si>
  <si>
    <t>Coburg - West</t>
  </si>
  <si>
    <t>Colac Surrounds</t>
  </si>
  <si>
    <t>Corio - Lovely Banks</t>
  </si>
  <si>
    <t>Craigieburn - North/Craigieburn - North West</t>
  </si>
  <si>
    <t>Cranbourne East - North/Cranbourne East - South</t>
  </si>
  <si>
    <t>Cranbourne North - West/Clyde North - South/Clyde North - North/Cranbourne North - East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</si>
  <si>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</si>
  <si>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</si>
  <si>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</si>
  <si>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</si>
  <si>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</si>
  <si>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</si>
  <si>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</si>
  <si>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</si>
  <si>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</si>
  <si>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East Melbourne</t>
  </si>
  <si>
    <t>Epping (Vic.) - West/Wollert</t>
  </si>
  <si>
    <t>Essendon - East</t>
  </si>
  <si>
    <t>Essendon (West) - Aberfeldie</t>
  </si>
  <si>
    <t>Eynesbury - Exford</t>
  </si>
  <si>
    <t>Ferntree Gully - North</t>
  </si>
  <si>
    <t>Flemington Racecourse</t>
  </si>
  <si>
    <t>Foster</t>
  </si>
  <si>
    <t>French Island</t>
  </si>
  <si>
    <t>Glenelg (Vic.)</t>
  </si>
  <si>
    <t>Glenroy - East</t>
  </si>
  <si>
    <t>Glenroy - West</t>
  </si>
  <si>
    <t>Gordon (Vic.)</t>
  </si>
  <si>
    <t>Grovedale - Mount Duneed</t>
  </si>
  <si>
    <t>Hamilton (Vic.)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</si>
  <si>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</si>
  <si>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</si>
  <si>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</si>
  <si>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</si>
  <si>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</si>
  <si>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</si>
  <si>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</si>
  <si>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</si>
  <si>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</si>
  <si>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</si>
  <si>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</si>
  <si>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</si>
  <si>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</si>
  <si>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Kings Park (Vic.)</t>
  </si>
  <si>
    <t>Kurunjang - Toolern Vale/Fraser Rise - Plumpton</t>
  </si>
  <si>
    <t>Kyabram</t>
  </si>
  <si>
    <t>Lalor - East</t>
  </si>
  <si>
    <t>Lalor - West</t>
  </si>
  <si>
    <t>Maffra/Alps - West</t>
  </si>
  <si>
    <t>Manor Lakes - Quandong</t>
  </si>
  <si>
    <t>Mansfield (Vic.)</t>
  </si>
  <si>
    <t>Maryborough (Vic.)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</si>
  <si>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</si>
  <si>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</si>
  <si>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</si>
  <si>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</si>
  <si>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</si>
  <si>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North/Mernda - South</t>
  </si>
  <si>
    <t>Mickleham - Yuroke</t>
  </si>
  <si>
    <t>Mildura Surrounds</t>
  </si>
  <si>
    <t>Mitcham (Vic.)</t>
  </si>
  <si>
    <t>Moorabbin - Heatherton/Moorabbin Airport</t>
  </si>
  <si>
    <t>Mordialloc - Parkdale/Braeside</t>
  </si>
  <si>
    <t>Mornington - East</t>
  </si>
  <si>
    <t>Mornington - West</t>
  </si>
  <si>
    <t>Narre Warren South - East</t>
  </si>
  <si>
    <t>Narre Warren South - West</t>
  </si>
  <si>
    <t>Newtown (Vic.)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</si>
  <si>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</si>
  <si>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</si>
  <si>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</si>
  <si>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</si>
  <si>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</si>
  <si>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</si>
  <si>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</si>
  <si>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</si>
  <si>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</si>
  <si>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Phillip Island</t>
  </si>
  <si>
    <t>Point Cook - North East</t>
  </si>
  <si>
    <t>Point Cook - North West</t>
  </si>
  <si>
    <t>Port Melbourne/Port Melbourne Industrial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</si>
  <si>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</si>
  <si>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</si>
  <si>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</si>
  <si>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</si>
  <si>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</si>
  <si>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</si>
  <si>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Rochester/Rushworth</t>
  </si>
  <si>
    <t>Rockbank - Mount Cottrell/Cobblebank - Strathtulloh</t>
  </si>
  <si>
    <t>Roxburgh Park - North</t>
  </si>
  <si>
    <t>Roxburgh Park (South) - Somerton</t>
  </si>
  <si>
    <t>Royal Botanic Gardens Victoria</t>
  </si>
  <si>
    <t>Sale</t>
  </si>
  <si>
    <t>Seaford (Vic.)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</si>
  <si>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</si>
  <si>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</si>
  <si>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</si>
  <si>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</si>
  <si>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</si>
  <si>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</si>
  <si>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</si>
  <si>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</si>
  <si>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</si>
  <si>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</si>
  <si>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</si>
  <si>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</si>
  <si>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</si>
  <si>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Stawell/St Arnaud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</si>
  <si>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</si>
  <si>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</si>
  <si>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</si>
  <si>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</si>
  <si>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</si>
  <si>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</si>
  <si>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Trafalgar (Vic.)</t>
  </si>
  <si>
    <t>Traralgon - East</t>
  </si>
  <si>
    <t>Traralgon - West</t>
  </si>
  <si>
    <t>Truganina - North</t>
  </si>
  <si>
    <t>Truganina - South East</t>
  </si>
  <si>
    <t>Truganina - South West</t>
  </si>
  <si>
    <t>Tullamarine/Melbourne Airport</t>
  </si>
  <si>
    <t>Wangaratta Surrounds</t>
  </si>
  <si>
    <t>West Melbourne - Industrial</t>
  </si>
  <si>
    <t>West Melbourne - Residential</t>
  </si>
  <si>
    <t>Wilsons Promontory</t>
  </si>
  <si>
    <t>Wyndham Vale - North</t>
  </si>
  <si>
    <t>Wyndham Vale - South</t>
  </si>
  <si>
    <t>Yarram/Longford - Loch Sport</t>
  </si>
  <si>
    <t>Vulnerable in one domain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</si>
</sst>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8"/>
      <color rgb="FF000000"/>
      <name val="Arial"/>
    </font>
    <font>
      <sz val="8"/>
      <color rgb="FF000000"/>
      <name val="Calibri"/>
      <family val="2"/>
      <scheme val="minor"/>
    </font>
    <font>
      <b/>
      <sz val="8"/>
      <color rgb="FFF2F2F2"/>
      <name val="Calibri"/>
      <family val="2"/>
      <scheme val="minor"/>
    </font>
    <font>
      <b/>
      <sz val="8"/>
      <color rgb="FF4F81BD"/>
      <name val="Calibri"/>
      <family val="2"/>
      <scheme val="minor"/>
    </font>
    <font>
      <sz val="7"/>
      <color rgb="FF000000"/>
      <name val="Arial"/>
      <family val="2"/>
    </font>
    <font>
      <sz val="9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sz val="7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Wingdings"/>
      <charset val="2"/>
    </font>
    <font>
      <sz val="7"/>
      <color theme="0"/>
      <name val="Arial"/>
      <family val="2"/>
    </font>
    <font>
      <sz val="8"/>
      <color theme="0"/>
      <name val="Calibri"/>
      <family val="2"/>
      <scheme val="minor"/>
    </font>
    <font>
      <sz val="20"/>
      <color theme="5" tint="-0.499984740745262"/>
      <name val="Garamond"/>
      <family val="1"/>
    </font>
    <font>
      <sz val="20"/>
      <color rgb="FF006600"/>
      <name val="Garamond"/>
      <family val="1"/>
    </font>
    <font>
      <sz val="8"/>
      <color rgb="FF000000"/>
      <name val="Arial"/>
      <family val="2"/>
    </font>
    <font>
      <b/>
      <sz val="8"/>
      <color rgb="FFF2F2F2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DCE6F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/>
      <top/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0" xfId="0" applyFont="1" applyAlignment="1"/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1" fontId="0" fillId="0" borderId="0" xfId="0" applyNumberForma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locked="0" hidden="1"/>
    </xf>
    <xf numFmtId="1" fontId="7" fillId="0" borderId="0" xfId="0" applyNumberFormat="1" applyFont="1" applyAlignment="1" applyProtection="1">
      <alignment horizontal="center"/>
      <protection locked="0" hidden="1"/>
    </xf>
    <xf numFmtId="0" fontId="5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1" fontId="9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164" fontId="9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" fontId="8" fillId="0" borderId="0" xfId="0" applyNumberFormat="1" applyFont="1" applyProtection="1"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1" fontId="9" fillId="0" borderId="0" xfId="0" applyNumberFormat="1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4" fillId="0" borderId="0" xfId="0" applyFont="1" applyBorder="1"/>
    <xf numFmtId="0" fontId="15" fillId="0" borderId="0" xfId="0" applyFont="1" applyBorder="1" applyAlignment="1">
      <alignment horizontal="left" wrapText="1"/>
    </xf>
    <xf numFmtId="0" fontId="12" fillId="0" borderId="0" xfId="0" applyFont="1" applyAlignment="1" applyProtection="1">
      <alignment horizont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5" borderId="0" xfId="0" applyFont="1" applyFill="1" applyAlignment="1"/>
    <xf numFmtId="164" fontId="1" fillId="0" borderId="0" xfId="0" applyNumberFormat="1" applyFont="1" applyAlignment="1"/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right"/>
    </xf>
    <xf numFmtId="0" fontId="6" fillId="5" borderId="0" xfId="0" applyFont="1" applyFill="1" applyAlignment="1"/>
    <xf numFmtId="0" fontId="6" fillId="5" borderId="0" xfId="0" applyFont="1" applyFill="1"/>
    <xf numFmtId="164" fontId="18" fillId="0" borderId="1" xfId="0" applyNumberFormat="1" applyFont="1" applyBorder="1" applyAlignment="1">
      <alignment horizontal="right"/>
    </xf>
    <xf numFmtId="0" fontId="16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7" fillId="0" borderId="0" xfId="0" applyFont="1" applyFill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18dfe1d8bad34c4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27993682341683"/>
          <c:y val="7.0263682302440469E-2"/>
          <c:w val="0.74176977877765282"/>
          <c:h val="0.92973631769755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Municipality!$D$14</c:f>
              <c:strCache>
                <c:ptCount val="1"/>
                <c:pt idx="0">
                  <c:v>Central Goldfields: 2021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(Municipality!$B$15:$B$19,Municipality!$B$21:$B$22,Municipality!$B$25:$B$27)</c:f>
              <c:strCache>
                <c:ptCount val="10"/>
                <c:pt idx="0">
                  <c:v>Physical health</c:v>
                </c:pt>
                <c:pt idx="1">
                  <c:v>Social</c:v>
                </c:pt>
                <c:pt idx="2">
                  <c:v>Emotional</c:v>
                </c:pt>
                <c:pt idx="3">
                  <c:v>Language</c:v>
                </c:pt>
                <c:pt idx="4">
                  <c:v>Communication</c:v>
                </c:pt>
                <c:pt idx="5">
                  <c:v>Vulnerable one or more domains</c:v>
                </c:pt>
                <c:pt idx="6">
                  <c:v>Vulnerable two or more domains</c:v>
                </c:pt>
                <c:pt idx="7">
                  <c:v>Physically ready for school day</c:v>
                </c:pt>
                <c:pt idx="8">
                  <c:v>Physical independence</c:v>
                </c:pt>
                <c:pt idx="9">
                  <c:v>Gross and fine motor skills</c:v>
                </c:pt>
              </c:strCache>
            </c:strRef>
          </c:cat>
          <c:val>
            <c:numRef>
              <c:f>(Municipality!$D$15:$D$19,Municipality!$D$21:$D$22,Municipality!$D$25:$D$27)</c:f>
              <c:numCache>
                <c:formatCode>0.0</c:formatCode>
                <c:ptCount val="10"/>
                <c:pt idx="0">
                  <c:v>19.3</c:v>
                </c:pt>
                <c:pt idx="1">
                  <c:v>15.1</c:v>
                </c:pt>
                <c:pt idx="2">
                  <c:v>15.1</c:v>
                </c:pt>
                <c:pt idx="3">
                  <c:v>20.3</c:v>
                </c:pt>
                <c:pt idx="4">
                  <c:v>10.9</c:v>
                </c:pt>
                <c:pt idx="5">
                  <c:v>33.6</c:v>
                </c:pt>
                <c:pt idx="6">
                  <c:v>20.2</c:v>
                </c:pt>
                <c:pt idx="7">
                  <c:v>22.2222222222222</c:v>
                </c:pt>
                <c:pt idx="8">
                  <c:v>19.658119658119698</c:v>
                </c:pt>
                <c:pt idx="9">
                  <c:v>10.2564102564103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7-482D-9763-935B2F4E7686}"/>
            </c:ext>
          </c:extLst>
        </c:ser>
        <c:ser>
          <c:idx val="1"/>
          <c:order val="1"/>
          <c:tx>
            <c:strRef>
              <c:f>Municipality!$H$14</c:f>
              <c:strCache>
                <c:ptCount val="1"/>
                <c:pt idx="0">
                  <c:v>Bayside: 2021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(Municipality!$H$15:$H$19,Municipality!$H$21:$H$22,Municipality!$H$25:$H$27)</c:f>
              <c:numCache>
                <c:formatCode>0.0</c:formatCode>
                <c:ptCount val="10"/>
                <c:pt idx="0">
                  <c:v>3.3</c:v>
                </c:pt>
                <c:pt idx="1">
                  <c:v>4.2</c:v>
                </c:pt>
                <c:pt idx="2">
                  <c:v>4.0999999999999996</c:v>
                </c:pt>
                <c:pt idx="3">
                  <c:v>2.2999999999999998</c:v>
                </c:pt>
                <c:pt idx="4">
                  <c:v>1.6</c:v>
                </c:pt>
                <c:pt idx="5">
                  <c:v>10</c:v>
                </c:pt>
                <c:pt idx="6">
                  <c:v>3.4</c:v>
                </c:pt>
                <c:pt idx="7">
                  <c:v>5.2575107296137302</c:v>
                </c:pt>
                <c:pt idx="8">
                  <c:v>3.9614561027837301</c:v>
                </c:pt>
                <c:pt idx="9">
                  <c:v>2.46516613076099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07-482D-9763-935B2F4E7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97212672"/>
        <c:axId val="97715328"/>
      </c:barChart>
      <c:catAx>
        <c:axId val="97212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15328"/>
        <c:crosses val="autoZero"/>
        <c:auto val="1"/>
        <c:lblAlgn val="ctr"/>
        <c:lblOffset val="100"/>
        <c:noMultiLvlLbl val="0"/>
      </c:catAx>
      <c:valAx>
        <c:axId val="977153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Per cent of Prep. School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7212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09420697412823"/>
          <c:y val="0.89588670730679199"/>
          <c:w val="0.23122844019497563"/>
          <c:h val="8.99451514263183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32858250990242"/>
          <c:y val="3.3531405954778812E-2"/>
          <c:w val="0.80921111601497797"/>
          <c:h val="0.952303415453980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6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Municipality!$R$18:$R$96</c:f>
              <c:strCache>
                <c:ptCount val="79"/>
                <c:pt idx="0">
                  <c:v>Central Goldfields</c:v>
                </c:pt>
                <c:pt idx="1">
                  <c:v>Northern Grampians</c:v>
                </c:pt>
                <c:pt idx="2">
                  <c:v>Buloke</c:v>
                </c:pt>
                <c:pt idx="3">
                  <c:v>Hindmarsh</c:v>
                </c:pt>
                <c:pt idx="4">
                  <c:v>Campaspe</c:v>
                </c:pt>
                <c:pt idx="5">
                  <c:v>Brimbank</c:v>
                </c:pt>
                <c:pt idx="6">
                  <c:v>West Wimmera</c:v>
                </c:pt>
                <c:pt idx="7">
                  <c:v>Hume</c:v>
                </c:pt>
                <c:pt idx="8">
                  <c:v>Greater Dandenong</c:v>
                </c:pt>
                <c:pt idx="9">
                  <c:v>South Gippsland</c:v>
                </c:pt>
                <c:pt idx="10">
                  <c:v>Ararat</c:v>
                </c:pt>
                <c:pt idx="11">
                  <c:v>Bass Coast</c:v>
                </c:pt>
                <c:pt idx="12">
                  <c:v>Mitchell</c:v>
                </c:pt>
                <c:pt idx="13">
                  <c:v>Latrobe</c:v>
                </c:pt>
                <c:pt idx="14">
                  <c:v>Swan Hill</c:v>
                </c:pt>
                <c:pt idx="15">
                  <c:v>Greater Shepparton</c:v>
                </c:pt>
                <c:pt idx="16">
                  <c:v>Corangamite</c:v>
                </c:pt>
                <c:pt idx="17">
                  <c:v>Glenelg</c:v>
                </c:pt>
                <c:pt idx="18">
                  <c:v>East Gippsland</c:v>
                </c:pt>
                <c:pt idx="19">
                  <c:v>Wellington</c:v>
                </c:pt>
                <c:pt idx="20">
                  <c:v>Melton</c:v>
                </c:pt>
                <c:pt idx="21">
                  <c:v>Greater Bendigo</c:v>
                </c:pt>
                <c:pt idx="22">
                  <c:v>Towong</c:v>
                </c:pt>
                <c:pt idx="23">
                  <c:v>Baw Baw</c:v>
                </c:pt>
                <c:pt idx="24">
                  <c:v>Wangaratta</c:v>
                </c:pt>
                <c:pt idx="25">
                  <c:v>Moira</c:v>
                </c:pt>
                <c:pt idx="26">
                  <c:v>Mildura</c:v>
                </c:pt>
                <c:pt idx="27">
                  <c:v>Southern Grampians</c:v>
                </c:pt>
                <c:pt idx="28">
                  <c:v>Golden Plains</c:v>
                </c:pt>
                <c:pt idx="29">
                  <c:v>Horsham</c:v>
                </c:pt>
                <c:pt idx="30">
                  <c:v>Moorabool</c:v>
                </c:pt>
                <c:pt idx="31">
                  <c:v>Loddon</c:v>
                </c:pt>
                <c:pt idx="32">
                  <c:v>Wyndham</c:v>
                </c:pt>
                <c:pt idx="33">
                  <c:v>Ballarat</c:v>
                </c:pt>
                <c:pt idx="34">
                  <c:v>Wodonga</c:v>
                </c:pt>
                <c:pt idx="35">
                  <c:v>Benalla</c:v>
                </c:pt>
                <c:pt idx="36">
                  <c:v>Strathbogie</c:v>
                </c:pt>
                <c:pt idx="37">
                  <c:v>Melbourne</c:v>
                </c:pt>
                <c:pt idx="38">
                  <c:v>Yarriambiack</c:v>
                </c:pt>
                <c:pt idx="39">
                  <c:v>Colac-Otway</c:v>
                </c:pt>
                <c:pt idx="40">
                  <c:v>Moreland</c:v>
                </c:pt>
                <c:pt idx="41">
                  <c:v>Whittlesea</c:v>
                </c:pt>
                <c:pt idx="42">
                  <c:v>Frankston</c:v>
                </c:pt>
                <c:pt idx="43">
                  <c:v>Casey</c:v>
                </c:pt>
                <c:pt idx="44">
                  <c:v>Yarra Ranges</c:v>
                </c:pt>
                <c:pt idx="45">
                  <c:v>Pyrenees</c:v>
                </c:pt>
                <c:pt idx="46">
                  <c:v>Hepburn</c:v>
                </c:pt>
                <c:pt idx="47">
                  <c:v>Mount Alexander</c:v>
                </c:pt>
                <c:pt idx="48">
                  <c:v>Greater Geelong</c:v>
                </c:pt>
                <c:pt idx="49">
                  <c:v>Gannawarra</c:v>
                </c:pt>
                <c:pt idx="50">
                  <c:v>Cardinia</c:v>
                </c:pt>
                <c:pt idx="51">
                  <c:v>Yarra</c:v>
                </c:pt>
                <c:pt idx="52">
                  <c:v>Knox</c:v>
                </c:pt>
                <c:pt idx="53">
                  <c:v>Warrnambool</c:v>
                </c:pt>
                <c:pt idx="54">
                  <c:v>Moyne</c:v>
                </c:pt>
                <c:pt idx="55">
                  <c:v>Whitehorse</c:v>
                </c:pt>
                <c:pt idx="56">
                  <c:v>Hobsons Bay</c:v>
                </c:pt>
                <c:pt idx="57">
                  <c:v>Manningham</c:v>
                </c:pt>
                <c:pt idx="58">
                  <c:v>Glen Eira</c:v>
                </c:pt>
                <c:pt idx="59">
                  <c:v>Darebin</c:v>
                </c:pt>
                <c:pt idx="60">
                  <c:v>Maroondah</c:v>
                </c:pt>
                <c:pt idx="61">
                  <c:v>Maribyrnong</c:v>
                </c:pt>
                <c:pt idx="62">
                  <c:v>Macedon Ranges</c:v>
                </c:pt>
                <c:pt idx="63">
                  <c:v>Monash</c:v>
                </c:pt>
                <c:pt idx="64">
                  <c:v>Mornington Peninsula</c:v>
                </c:pt>
                <c:pt idx="65">
                  <c:v>Port Phillip</c:v>
                </c:pt>
                <c:pt idx="66">
                  <c:v>Kingston</c:v>
                </c:pt>
                <c:pt idx="67">
                  <c:v>Banyule</c:v>
                </c:pt>
                <c:pt idx="68">
                  <c:v>Surf Coast</c:v>
                </c:pt>
                <c:pt idx="69">
                  <c:v>Moonee Valley</c:v>
                </c:pt>
                <c:pt idx="70">
                  <c:v>Boroondara</c:v>
                </c:pt>
                <c:pt idx="71">
                  <c:v>Stonnington</c:v>
                </c:pt>
                <c:pt idx="72">
                  <c:v>Nillumbik</c:v>
                </c:pt>
                <c:pt idx="73">
                  <c:v>Murrindindi</c:v>
                </c:pt>
                <c:pt idx="74">
                  <c:v>Bayside</c:v>
                </c:pt>
                <c:pt idx="75">
                  <c:v>Indigo</c:v>
                </c:pt>
                <c:pt idx="76">
                  <c:v>Alpine</c:v>
                </c:pt>
                <c:pt idx="77">
                  <c:v>Mansfield</c:v>
                </c:pt>
                <c:pt idx="78">
                  <c:v>Queenscliffe</c:v>
                </c:pt>
              </c:strCache>
            </c:strRef>
          </c:cat>
          <c:val>
            <c:numRef>
              <c:f>Municipality!$S$18:$S$96</c:f>
              <c:numCache>
                <c:formatCode>0</c:formatCode>
                <c:ptCount val="79"/>
                <c:pt idx="0">
                  <c:v>33.6</c:v>
                </c:pt>
                <c:pt idx="1">
                  <c:v>33.299999999999997</c:v>
                </c:pt>
                <c:pt idx="2">
                  <c:v>33.299999999999997</c:v>
                </c:pt>
                <c:pt idx="3">
                  <c:v>32.6</c:v>
                </c:pt>
                <c:pt idx="4">
                  <c:v>31.4</c:v>
                </c:pt>
                <c:pt idx="5">
                  <c:v>29.3</c:v>
                </c:pt>
                <c:pt idx="6">
                  <c:v>29</c:v>
                </c:pt>
                <c:pt idx="7">
                  <c:v>28.7</c:v>
                </c:pt>
                <c:pt idx="8">
                  <c:v>28.2</c:v>
                </c:pt>
                <c:pt idx="9">
                  <c:v>27.3</c:v>
                </c:pt>
                <c:pt idx="10">
                  <c:v>26.9</c:v>
                </c:pt>
                <c:pt idx="11">
                  <c:v>26.8</c:v>
                </c:pt>
                <c:pt idx="12">
                  <c:v>26.6</c:v>
                </c:pt>
                <c:pt idx="13">
                  <c:v>26.3</c:v>
                </c:pt>
                <c:pt idx="14">
                  <c:v>25.8</c:v>
                </c:pt>
                <c:pt idx="15">
                  <c:v>25.5</c:v>
                </c:pt>
                <c:pt idx="16">
                  <c:v>24.9</c:v>
                </c:pt>
                <c:pt idx="17">
                  <c:v>24.2</c:v>
                </c:pt>
                <c:pt idx="18">
                  <c:v>24.1</c:v>
                </c:pt>
                <c:pt idx="19">
                  <c:v>24</c:v>
                </c:pt>
                <c:pt idx="20">
                  <c:v>23.9</c:v>
                </c:pt>
                <c:pt idx="21">
                  <c:v>23.9</c:v>
                </c:pt>
                <c:pt idx="22">
                  <c:v>23.8</c:v>
                </c:pt>
                <c:pt idx="23">
                  <c:v>23.7</c:v>
                </c:pt>
                <c:pt idx="24">
                  <c:v>23.5</c:v>
                </c:pt>
                <c:pt idx="25">
                  <c:v>23.3</c:v>
                </c:pt>
                <c:pt idx="26">
                  <c:v>23</c:v>
                </c:pt>
                <c:pt idx="27">
                  <c:v>22.8</c:v>
                </c:pt>
                <c:pt idx="28">
                  <c:v>22.4</c:v>
                </c:pt>
                <c:pt idx="29">
                  <c:v>22.2</c:v>
                </c:pt>
                <c:pt idx="30">
                  <c:v>22</c:v>
                </c:pt>
                <c:pt idx="31">
                  <c:v>21.8</c:v>
                </c:pt>
                <c:pt idx="32">
                  <c:v>21.7</c:v>
                </c:pt>
                <c:pt idx="33">
                  <c:v>21.7</c:v>
                </c:pt>
                <c:pt idx="34">
                  <c:v>21.4</c:v>
                </c:pt>
                <c:pt idx="35">
                  <c:v>21.2</c:v>
                </c:pt>
                <c:pt idx="36">
                  <c:v>21.1</c:v>
                </c:pt>
                <c:pt idx="37">
                  <c:v>21.1</c:v>
                </c:pt>
                <c:pt idx="38">
                  <c:v>20.7</c:v>
                </c:pt>
                <c:pt idx="39">
                  <c:v>20.2</c:v>
                </c:pt>
                <c:pt idx="40">
                  <c:v>20</c:v>
                </c:pt>
                <c:pt idx="41">
                  <c:v>19.899999999999999</c:v>
                </c:pt>
                <c:pt idx="42">
                  <c:v>19.8</c:v>
                </c:pt>
                <c:pt idx="43">
                  <c:v>19.7</c:v>
                </c:pt>
                <c:pt idx="44">
                  <c:v>19.600000000000001</c:v>
                </c:pt>
                <c:pt idx="45">
                  <c:v>19.399999999999999</c:v>
                </c:pt>
                <c:pt idx="46">
                  <c:v>19.399999999999999</c:v>
                </c:pt>
                <c:pt idx="47">
                  <c:v>19.3</c:v>
                </c:pt>
                <c:pt idx="48">
                  <c:v>19.3</c:v>
                </c:pt>
                <c:pt idx="49">
                  <c:v>19.100000000000001</c:v>
                </c:pt>
                <c:pt idx="50">
                  <c:v>18.7</c:v>
                </c:pt>
                <c:pt idx="51">
                  <c:v>18.3</c:v>
                </c:pt>
                <c:pt idx="52">
                  <c:v>17.600000000000001</c:v>
                </c:pt>
                <c:pt idx="53">
                  <c:v>17.399999999999999</c:v>
                </c:pt>
                <c:pt idx="54">
                  <c:v>16.7</c:v>
                </c:pt>
                <c:pt idx="55">
                  <c:v>15.6</c:v>
                </c:pt>
                <c:pt idx="56">
                  <c:v>15.6</c:v>
                </c:pt>
                <c:pt idx="57">
                  <c:v>15.5</c:v>
                </c:pt>
                <c:pt idx="58">
                  <c:v>15.5</c:v>
                </c:pt>
                <c:pt idx="59">
                  <c:v>15.5</c:v>
                </c:pt>
                <c:pt idx="60">
                  <c:v>15.4</c:v>
                </c:pt>
                <c:pt idx="61">
                  <c:v>15.4</c:v>
                </c:pt>
                <c:pt idx="62">
                  <c:v>15.3</c:v>
                </c:pt>
                <c:pt idx="63">
                  <c:v>15.1</c:v>
                </c:pt>
                <c:pt idx="64">
                  <c:v>14.9</c:v>
                </c:pt>
                <c:pt idx="65">
                  <c:v>14.6</c:v>
                </c:pt>
                <c:pt idx="66">
                  <c:v>14.5</c:v>
                </c:pt>
                <c:pt idx="67">
                  <c:v>13.8</c:v>
                </c:pt>
                <c:pt idx="68">
                  <c:v>13.7</c:v>
                </c:pt>
                <c:pt idx="69">
                  <c:v>13.4</c:v>
                </c:pt>
                <c:pt idx="70">
                  <c:v>12.9</c:v>
                </c:pt>
                <c:pt idx="71">
                  <c:v>12.7</c:v>
                </c:pt>
                <c:pt idx="72">
                  <c:v>12.3</c:v>
                </c:pt>
                <c:pt idx="73">
                  <c:v>10.9</c:v>
                </c:pt>
                <c:pt idx="74">
                  <c:v>10</c:v>
                </c:pt>
                <c:pt idx="75">
                  <c:v>9.8000000000000007</c:v>
                </c:pt>
                <c:pt idx="76">
                  <c:v>8.6999999999999993</c:v>
                </c:pt>
                <c:pt idx="77">
                  <c:v>6.7</c:v>
                </c:pt>
                <c:pt idx="78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A-44F4-BD70-0CF7F424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84512512"/>
        <c:axId val="184514048"/>
      </c:barChart>
      <c:catAx>
        <c:axId val="1845125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514048"/>
        <c:crosses val="autoZero"/>
        <c:auto val="1"/>
        <c:lblAlgn val="ctr"/>
        <c:lblOffset val="100"/>
        <c:noMultiLvlLbl val="0"/>
      </c:catAx>
      <c:valAx>
        <c:axId val="1845140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Per cent of Prep. Pupils</a:t>
                </a:r>
              </a:p>
            </c:rich>
          </c:tx>
          <c:layout>
            <c:manualLayout>
              <c:xMode val="edge"/>
              <c:yMode val="edge"/>
              <c:x val="0.38524655586488715"/>
              <c:y val="8.7853084164490284E-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84512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27990251218598"/>
          <c:y val="8.9920244011500103E-2"/>
          <c:w val="0.74176977877765282"/>
          <c:h val="0.797461443904728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Suburb!$D$14</c:f>
              <c:strCache>
                <c:ptCount val="1"/>
                <c:pt idx="0">
                  <c:v>Heidelberg West: 2021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(Suburb!$B$15:$B$19,Suburb!$B$21:$B$22)</c:f>
              <c:strCache>
                <c:ptCount val="7"/>
                <c:pt idx="0">
                  <c:v>Physical health</c:v>
                </c:pt>
                <c:pt idx="1">
                  <c:v>Social</c:v>
                </c:pt>
                <c:pt idx="2">
                  <c:v>Emotional</c:v>
                </c:pt>
                <c:pt idx="3">
                  <c:v>Language</c:v>
                </c:pt>
                <c:pt idx="4">
                  <c:v>Communication</c:v>
                </c:pt>
                <c:pt idx="5">
                  <c:v>Vulnerable one or more domains</c:v>
                </c:pt>
                <c:pt idx="6">
                  <c:v>Vulnerable two or more domains</c:v>
                </c:pt>
              </c:strCache>
            </c:strRef>
          </c:cat>
          <c:val>
            <c:numRef>
              <c:f>(Suburb!$D$15:$D$19,Suburb!$D$21:$D$22)</c:f>
              <c:numCache>
                <c:formatCode>0.0</c:formatCode>
                <c:ptCount val="7"/>
                <c:pt idx="0">
                  <c:v>7.8014184397163104</c:v>
                </c:pt>
                <c:pt idx="1">
                  <c:v>8.5106382978723403</c:v>
                </c:pt>
                <c:pt idx="2">
                  <c:v>2.8571428571428599</c:v>
                </c:pt>
                <c:pt idx="3">
                  <c:v>11.3475177304965</c:v>
                </c:pt>
                <c:pt idx="4">
                  <c:v>9.2198581560283692</c:v>
                </c:pt>
                <c:pt idx="5">
                  <c:v>18.571428571428601</c:v>
                </c:pt>
                <c:pt idx="6">
                  <c:v>12.7659574468085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A-4835-8132-76CE7970A4F3}"/>
            </c:ext>
          </c:extLst>
        </c:ser>
        <c:ser>
          <c:idx val="1"/>
          <c:order val="1"/>
          <c:tx>
            <c:strRef>
              <c:f>Suburb!$H$14</c:f>
              <c:strCache>
                <c:ptCount val="1"/>
                <c:pt idx="0">
                  <c:v>Avoca: 2021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(Suburb!$B$15:$B$19,Suburb!$B$21:$B$22)</c:f>
              <c:strCache>
                <c:ptCount val="7"/>
                <c:pt idx="0">
                  <c:v>Physical health</c:v>
                </c:pt>
                <c:pt idx="1">
                  <c:v>Social</c:v>
                </c:pt>
                <c:pt idx="2">
                  <c:v>Emotional</c:v>
                </c:pt>
                <c:pt idx="3">
                  <c:v>Language</c:v>
                </c:pt>
                <c:pt idx="4">
                  <c:v>Communication</c:v>
                </c:pt>
                <c:pt idx="5">
                  <c:v>Vulnerable one or more domains</c:v>
                </c:pt>
                <c:pt idx="6">
                  <c:v>Vulnerable two or more domains</c:v>
                </c:pt>
              </c:strCache>
            </c:strRef>
          </c:cat>
          <c:val>
            <c:numRef>
              <c:f>(Suburb!$H$15:$H$19,Suburb!$H$21:$H$22)</c:f>
              <c:numCache>
                <c:formatCode>0.0</c:formatCode>
                <c:ptCount val="7"/>
                <c:pt idx="0">
                  <c:v>11.538461538461499</c:v>
                </c:pt>
                <c:pt idx="1">
                  <c:v>0</c:v>
                </c:pt>
                <c:pt idx="2">
                  <c:v>3.8461538461538498</c:v>
                </c:pt>
                <c:pt idx="3">
                  <c:v>7.6923076923076898</c:v>
                </c:pt>
                <c:pt idx="4">
                  <c:v>3.8461538461538498</c:v>
                </c:pt>
                <c:pt idx="5">
                  <c:v>19.230769230769202</c:v>
                </c:pt>
                <c:pt idx="6">
                  <c:v>3.8461538461538498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A-4835-8132-76CE7970A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151397504"/>
        <c:axId val="151399040"/>
      </c:barChart>
      <c:catAx>
        <c:axId val="1513975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1399040"/>
        <c:crosses val="autoZero"/>
        <c:auto val="1"/>
        <c:lblAlgn val="ctr"/>
        <c:lblOffset val="100"/>
        <c:noMultiLvlLbl val="0"/>
      </c:catAx>
      <c:valAx>
        <c:axId val="15139904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Per cent of Prep. School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51397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983095863017125"/>
          <c:y val="0.85909623489208808"/>
          <c:w val="0.33440304336957882"/>
          <c:h val="0.13531416990694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00828752810265"/>
          <c:y val="8.363274092423597E-3"/>
          <c:w val="0.78718869662171365"/>
          <c:h val="0.987775953927041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6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Suburb!$R$18:$R$464</c:f>
              <c:strCache>
                <c:ptCount val="447"/>
                <c:pt idx="0">
                  <c:v>Mount Baw Baw Region</c:v>
                </c:pt>
                <c:pt idx="1">
                  <c:v>Mordialloc - Parkdale/Braeside</c:v>
                </c:pt>
                <c:pt idx="2">
                  <c:v>North Geelong - Bell Park</c:v>
                </c:pt>
                <c:pt idx="3">
                  <c:v>Camperdown</c:v>
                </c:pt>
                <c:pt idx="4">
                  <c:v>Heidelberg - Rosanna</c:v>
                </c:pt>
                <c:pt idx="5">
                  <c:v>Craigieburn - North/Craigieburn - North West</c:v>
                </c:pt>
                <c:pt idx="6">
                  <c:v>Richmond (South) - Cremorne</c:v>
                </c:pt>
                <c:pt idx="7">
                  <c:v>Camberwell</c:v>
                </c:pt>
                <c:pt idx="8">
                  <c:v>Belgrave - Selby</c:v>
                </c:pt>
                <c:pt idx="9">
                  <c:v>Armadale</c:v>
                </c:pt>
                <c:pt idx="10">
                  <c:v>St Albans - South</c:v>
                </c:pt>
                <c:pt idx="11">
                  <c:v>Newport</c:v>
                </c:pt>
                <c:pt idx="12">
                  <c:v>Melbourne CBD - West</c:v>
                </c:pt>
                <c:pt idx="13">
                  <c:v>Shepparton Surrounds - East</c:v>
                </c:pt>
                <c:pt idx="14">
                  <c:v>Leongatha</c:v>
                </c:pt>
                <c:pt idx="15">
                  <c:v>Castlemaine Surrounds</c:v>
                </c:pt>
                <c:pt idx="16">
                  <c:v>Deer Park</c:v>
                </c:pt>
                <c:pt idx="17">
                  <c:v>Brookfield</c:v>
                </c:pt>
                <c:pt idx="18">
                  <c:v>Melbourne CBD - East</c:v>
                </c:pt>
                <c:pt idx="19">
                  <c:v>Glenroy - West</c:v>
                </c:pt>
                <c:pt idx="20">
                  <c:v>Craigieburn - Central</c:v>
                </c:pt>
                <c:pt idx="21">
                  <c:v>Ararat Surrounds</c:v>
                </c:pt>
                <c:pt idx="22">
                  <c:v>Dromana</c:v>
                </c:pt>
                <c:pt idx="23">
                  <c:v>Springvale South</c:v>
                </c:pt>
                <c:pt idx="24">
                  <c:v>Melton</c:v>
                </c:pt>
                <c:pt idx="25">
                  <c:v>Maryborough Surrounds</c:v>
                </c:pt>
                <c:pt idx="26">
                  <c:v>Roxburgh Park (South) - Somerton</c:v>
                </c:pt>
                <c:pt idx="27">
                  <c:v>Surrey Hills (East) - Mont Albert</c:v>
                </c:pt>
                <c:pt idx="28">
                  <c:v>Royal Botanic Gardens Victoria</c:v>
                </c:pt>
                <c:pt idx="29">
                  <c:v>Mount Dandenong - Olinda</c:v>
                </c:pt>
                <c:pt idx="30">
                  <c:v>Hamilton (Vic.)</c:v>
                </c:pt>
                <c:pt idx="31">
                  <c:v>Hawthorn - North</c:v>
                </c:pt>
                <c:pt idx="32">
                  <c:v>Research - North Warrandyte</c:v>
                </c:pt>
                <c:pt idx="33">
                  <c:v>Werribee - East</c:v>
                </c:pt>
                <c:pt idx="34">
                  <c:v>Altona North</c:v>
                </c:pt>
                <c:pt idx="35">
                  <c:v>West Wodonga</c:v>
                </c:pt>
                <c:pt idx="36">
                  <c:v>Portland</c:v>
                </c:pt>
                <c:pt idx="37">
                  <c:v>St Kilda - Central</c:v>
                </c:pt>
                <c:pt idx="38">
                  <c:v>Prahran - Windsor</c:v>
                </c:pt>
                <c:pt idx="39">
                  <c:v>Maiden Gully</c:v>
                </c:pt>
                <c:pt idx="40">
                  <c:v>Swan Hill Surrounds</c:v>
                </c:pt>
                <c:pt idx="41">
                  <c:v>Meadow Heights</c:v>
                </c:pt>
                <c:pt idx="42">
                  <c:v>Buninyong</c:v>
                </c:pt>
                <c:pt idx="43">
                  <c:v>Dandenong - South</c:v>
                </c:pt>
                <c:pt idx="44">
                  <c:v>Bundoora - East</c:v>
                </c:pt>
                <c:pt idx="45">
                  <c:v>Mount Eliza</c:v>
                </c:pt>
                <c:pt idx="46">
                  <c:v>Derrimut</c:v>
                </c:pt>
                <c:pt idx="47">
                  <c:v>Glen Iris - East</c:v>
                </c:pt>
                <c:pt idx="48">
                  <c:v>Langwarrin</c:v>
                </c:pt>
                <c:pt idx="49">
                  <c:v>Yackandandah</c:v>
                </c:pt>
                <c:pt idx="50">
                  <c:v>St Albans - North</c:v>
                </c:pt>
                <c:pt idx="51">
                  <c:v>Bendigo Surrounds - North</c:v>
                </c:pt>
                <c:pt idx="52">
                  <c:v>Shepparton - South East</c:v>
                </c:pt>
                <c:pt idx="53">
                  <c:v>Dandenong North</c:v>
                </c:pt>
                <c:pt idx="54">
                  <c:v>Rowville - Central</c:v>
                </c:pt>
                <c:pt idx="55">
                  <c:v>Clifton Hill - Alphington</c:v>
                </c:pt>
                <c:pt idx="56">
                  <c:v>Traralgon - West</c:v>
                </c:pt>
                <c:pt idx="57">
                  <c:v>Phillip Island</c:v>
                </c:pt>
                <c:pt idx="58">
                  <c:v>Kurunjang - Toolern Vale/Fraser Rise - Plumpton</c:v>
                </c:pt>
                <c:pt idx="59">
                  <c:v>Carlton North - Princes Hill</c:v>
                </c:pt>
                <c:pt idx="60">
                  <c:v>Glenroy - East</c:v>
                </c:pt>
                <c:pt idx="61">
                  <c:v>Taylors Hill</c:v>
                </c:pt>
                <c:pt idx="62">
                  <c:v>Epping - South</c:v>
                </c:pt>
                <c:pt idx="63">
                  <c:v>Tarneit - South</c:v>
                </c:pt>
                <c:pt idx="64">
                  <c:v>Melbourne CBD - North</c:v>
                </c:pt>
                <c:pt idx="65">
                  <c:v>Yea</c:v>
                </c:pt>
                <c:pt idx="66">
                  <c:v>Mildura - South</c:v>
                </c:pt>
                <c:pt idx="67">
                  <c:v>Croydon - West</c:v>
                </c:pt>
                <c:pt idx="68">
                  <c:v>Noble Park North</c:v>
                </c:pt>
                <c:pt idx="69">
                  <c:v>Cranbourne</c:v>
                </c:pt>
                <c:pt idx="70">
                  <c:v>Daylesford</c:v>
                </c:pt>
                <c:pt idx="71">
                  <c:v>Seymour Surrounds</c:v>
                </c:pt>
                <c:pt idx="72">
                  <c:v>Dandenong - North</c:v>
                </c:pt>
                <c:pt idx="73">
                  <c:v>Ormond - Glen Huntly</c:v>
                </c:pt>
                <c:pt idx="74">
                  <c:v>Craigieburn - West</c:v>
                </c:pt>
                <c:pt idx="75">
                  <c:v>Hoppers Crossing - South</c:v>
                </c:pt>
                <c:pt idx="76">
                  <c:v>Delacombe</c:v>
                </c:pt>
                <c:pt idx="77">
                  <c:v>Moira</c:v>
                </c:pt>
                <c:pt idx="78">
                  <c:v>Corangamite - North</c:v>
                </c:pt>
                <c:pt idx="79">
                  <c:v>Sunshine North</c:v>
                </c:pt>
                <c:pt idx="80">
                  <c:v>Melton West</c:v>
                </c:pt>
                <c:pt idx="81">
                  <c:v>Epping - East</c:v>
                </c:pt>
                <c:pt idx="82">
                  <c:v>Ballarat</c:v>
                </c:pt>
                <c:pt idx="83">
                  <c:v>Kensington (Vic.)</c:v>
                </c:pt>
                <c:pt idx="84">
                  <c:v>Moonee Ponds</c:v>
                </c:pt>
                <c:pt idx="85">
                  <c:v>Rochester/Rushworth</c:v>
                </c:pt>
                <c:pt idx="86">
                  <c:v>Golden Plains - South</c:v>
                </c:pt>
                <c:pt idx="87">
                  <c:v>Point Cook - North East</c:v>
                </c:pt>
                <c:pt idx="88">
                  <c:v>Werribee - West</c:v>
                </c:pt>
                <c:pt idx="89">
                  <c:v>Springvale</c:v>
                </c:pt>
                <c:pt idx="90">
                  <c:v>Melton South - Weir Views</c:v>
                </c:pt>
                <c:pt idx="91">
                  <c:v>Thornbury</c:v>
                </c:pt>
                <c:pt idx="92">
                  <c:v>Templestowe</c:v>
                </c:pt>
                <c:pt idx="93">
                  <c:v>Ferntree Gully - North</c:v>
                </c:pt>
                <c:pt idx="94">
                  <c:v>West Footscray - Tottenham</c:v>
                </c:pt>
                <c:pt idx="95">
                  <c:v>Lorne - Anglesea</c:v>
                </c:pt>
                <c:pt idx="96">
                  <c:v>Rockbank - Mount Cottrell/Cobblebank - Strathtulloh</c:v>
                </c:pt>
                <c:pt idx="97">
                  <c:v>Wonthaggi - Inverloch</c:v>
                </c:pt>
                <c:pt idx="98">
                  <c:v>South Yarra - North</c:v>
                </c:pt>
                <c:pt idx="99">
                  <c:v>Colac Surrounds</c:v>
                </c:pt>
                <c:pt idx="100">
                  <c:v>Kyabram</c:v>
                </c:pt>
                <c:pt idx="101">
                  <c:v>Wheelers Hill</c:v>
                </c:pt>
                <c:pt idx="102">
                  <c:v>Truganina - South East</c:v>
                </c:pt>
                <c:pt idx="103">
                  <c:v>Flemington Racecourse</c:v>
                </c:pt>
                <c:pt idx="104">
                  <c:v>Noble Park - West</c:v>
                </c:pt>
                <c:pt idx="105">
                  <c:v>Doncaster East - North</c:v>
                </c:pt>
                <c:pt idx="106">
                  <c:v>Yarriambiack</c:v>
                </c:pt>
                <c:pt idx="107">
                  <c:v>Drouin</c:v>
                </c:pt>
                <c:pt idx="108">
                  <c:v>Keysborough - South</c:v>
                </c:pt>
                <c:pt idx="109">
                  <c:v>Golden Plains - North</c:v>
                </c:pt>
                <c:pt idx="110">
                  <c:v>Ararat</c:v>
                </c:pt>
                <c:pt idx="111">
                  <c:v>Pakenham - North West</c:v>
                </c:pt>
                <c:pt idx="112">
                  <c:v>Horsham Surrounds</c:v>
                </c:pt>
                <c:pt idx="113">
                  <c:v>Tullamarine/Melbourne Airport</c:v>
                </c:pt>
                <c:pt idx="114">
                  <c:v>Grovedale - Mount Duneed</c:v>
                </c:pt>
                <c:pt idx="115">
                  <c:v>Trafalgar (Vic.)</c:v>
                </c:pt>
                <c:pt idx="116">
                  <c:v>Bendigo</c:v>
                </c:pt>
                <c:pt idx="117">
                  <c:v>Cranbourne North - West/Clyde North - South/Clyde North - North/Cranbourne North - East</c:v>
                </c:pt>
                <c:pt idx="118">
                  <c:v>Tarneit - North</c:v>
                </c:pt>
                <c:pt idx="119">
                  <c:v>Castlemaine</c:v>
                </c:pt>
                <c:pt idx="120">
                  <c:v>Highett (East) - Cheltenham</c:v>
                </c:pt>
                <c:pt idx="121">
                  <c:v>Brunswick - North</c:v>
                </c:pt>
                <c:pt idx="122">
                  <c:v>Keilor</c:v>
                </c:pt>
                <c:pt idx="123">
                  <c:v>Brighton (Vic.)</c:v>
                </c:pt>
                <c:pt idx="124">
                  <c:v>Epping (Vic.) - West/Wollert</c:v>
                </c:pt>
                <c:pt idx="125">
                  <c:v>Cranbourne East - North/Cranbourne East - South</c:v>
                </c:pt>
                <c:pt idx="126">
                  <c:v>Shepparton - North</c:v>
                </c:pt>
                <c:pt idx="127">
                  <c:v>Frankston South</c:v>
                </c:pt>
                <c:pt idx="128">
                  <c:v>Sandringham - Black Rock</c:v>
                </c:pt>
                <c:pt idx="129">
                  <c:v>Aspendale Gardens - Waterways</c:v>
                </c:pt>
                <c:pt idx="130">
                  <c:v>Mount Martha</c:v>
                </c:pt>
                <c:pt idx="131">
                  <c:v>Warrandyte - Wonga Park</c:v>
                </c:pt>
                <c:pt idx="132">
                  <c:v>Lynbrook - Lyndhurst</c:v>
                </c:pt>
                <c:pt idx="133">
                  <c:v>Hallam</c:v>
                </c:pt>
                <c:pt idx="134">
                  <c:v>Clayton (North) - Notting Hill</c:v>
                </c:pt>
                <c:pt idx="135">
                  <c:v>Frankston</c:v>
                </c:pt>
                <c:pt idx="136">
                  <c:v>Benalla Surrounds</c:v>
                </c:pt>
                <c:pt idx="137">
                  <c:v>Narre Warren North</c:v>
                </c:pt>
                <c:pt idx="138">
                  <c:v>Knoxfield - Scoresby</c:v>
                </c:pt>
                <c:pt idx="139">
                  <c:v>Mansfield (Vic.)</c:v>
                </c:pt>
                <c:pt idx="140">
                  <c:v>Bayswater North</c:v>
                </c:pt>
                <c:pt idx="141">
                  <c:v>Bundoora - North</c:v>
                </c:pt>
                <c:pt idx="142">
                  <c:v>Mildura Surrounds</c:v>
                </c:pt>
                <c:pt idx="143">
                  <c:v>South Morang - North</c:v>
                </c:pt>
                <c:pt idx="144">
                  <c:v>Coburg - East</c:v>
                </c:pt>
                <c:pt idx="145">
                  <c:v>Werribee - South</c:v>
                </c:pt>
                <c:pt idx="146">
                  <c:v>Mentone</c:v>
                </c:pt>
                <c:pt idx="147">
                  <c:v>Geelong West - Hamlyn Heights</c:v>
                </c:pt>
                <c:pt idx="148">
                  <c:v>Beaufort</c:v>
                </c:pt>
                <c:pt idx="149">
                  <c:v>Craigieburn - South</c:v>
                </c:pt>
                <c:pt idx="150">
                  <c:v>Chirnside Park</c:v>
                </c:pt>
                <c:pt idx="151">
                  <c:v>Airport West/Essendon Airport</c:v>
                </c:pt>
                <c:pt idx="152">
                  <c:v>Tarneit - Central</c:v>
                </c:pt>
                <c:pt idx="153">
                  <c:v>Kyneton</c:v>
                </c:pt>
                <c:pt idx="154">
                  <c:v>South Melbourne</c:v>
                </c:pt>
                <c:pt idx="155">
                  <c:v>Delahey</c:v>
                </c:pt>
                <c:pt idx="156">
                  <c:v>Clarinda - Oakleigh South</c:v>
                </c:pt>
                <c:pt idx="157">
                  <c:v>Doncaster East - South</c:v>
                </c:pt>
                <c:pt idx="158">
                  <c:v>Yallourn North - Glengarry</c:v>
                </c:pt>
                <c:pt idx="159">
                  <c:v>Corangamite - South</c:v>
                </c:pt>
                <c:pt idx="160">
                  <c:v>Northcote - East</c:v>
                </c:pt>
                <c:pt idx="161">
                  <c:v>Horsham</c:v>
                </c:pt>
                <c:pt idx="162">
                  <c:v>Box Hill</c:v>
                </c:pt>
                <c:pt idx="163">
                  <c:v>Pakenham - South West</c:v>
                </c:pt>
                <c:pt idx="164">
                  <c:v>Orbost</c:v>
                </c:pt>
                <c:pt idx="165">
                  <c:v>Bruthen - Omeo</c:v>
                </c:pt>
                <c:pt idx="166">
                  <c:v>Niddrie - Essendon West</c:v>
                </c:pt>
                <c:pt idx="167">
                  <c:v>Fitzroy North</c:v>
                </c:pt>
                <c:pt idx="168">
                  <c:v>Avondale Heights</c:v>
                </c:pt>
                <c:pt idx="169">
                  <c:v>Loddon</c:v>
                </c:pt>
                <c:pt idx="170">
                  <c:v>Preston - East</c:v>
                </c:pt>
                <c:pt idx="171">
                  <c:v>Sunshine</c:v>
                </c:pt>
                <c:pt idx="172">
                  <c:v>Hastings - Somers</c:v>
                </c:pt>
                <c:pt idx="173">
                  <c:v>South Yarra - West</c:v>
                </c:pt>
                <c:pt idx="174">
                  <c:v>Pakenham - North East</c:v>
                </c:pt>
                <c:pt idx="175">
                  <c:v>Mildura - North</c:v>
                </c:pt>
                <c:pt idx="176">
                  <c:v>Montrose</c:v>
                </c:pt>
                <c:pt idx="177">
                  <c:v>Rosebud - McCrae</c:v>
                </c:pt>
                <c:pt idx="178">
                  <c:v>Keilor East</c:v>
                </c:pt>
                <c:pt idx="179">
                  <c:v>Reservoir - North West</c:v>
                </c:pt>
                <c:pt idx="180">
                  <c:v>North Melbourne</c:v>
                </c:pt>
                <c:pt idx="181">
                  <c:v>Montmorency - Briar Hill</c:v>
                </c:pt>
                <c:pt idx="182">
                  <c:v>Taylors Lakes</c:v>
                </c:pt>
                <c:pt idx="183">
                  <c:v>Hoppers Crossing - North</c:v>
                </c:pt>
                <c:pt idx="184">
                  <c:v>Red Cliffs</c:v>
                </c:pt>
                <c:pt idx="185">
                  <c:v>Truganina - South West</c:v>
                </c:pt>
                <c:pt idx="186">
                  <c:v>Point Nepean</c:v>
                </c:pt>
                <c:pt idx="187">
                  <c:v>Colac</c:v>
                </c:pt>
                <c:pt idx="188">
                  <c:v>Bulleen</c:v>
                </c:pt>
                <c:pt idx="189">
                  <c:v>Upwey - Tecoma</c:v>
                </c:pt>
                <c:pt idx="190">
                  <c:v>Cranbourne West</c:v>
                </c:pt>
                <c:pt idx="191">
                  <c:v>Bright - Mount Beauty</c:v>
                </c:pt>
                <c:pt idx="192">
                  <c:v>Clayton - Central</c:v>
                </c:pt>
                <c:pt idx="193">
                  <c:v>Frankston North</c:v>
                </c:pt>
                <c:pt idx="194">
                  <c:v>Plenty - Yarrambat</c:v>
                </c:pt>
                <c:pt idx="195">
                  <c:v>Yarra Valley</c:v>
                </c:pt>
                <c:pt idx="196">
                  <c:v>Edithvale - Aspendale</c:v>
                </c:pt>
                <c:pt idx="197">
                  <c:v>Corio - Lovely Banks</c:v>
                </c:pt>
                <c:pt idx="198">
                  <c:v>Essendon - East</c:v>
                </c:pt>
                <c:pt idx="199">
                  <c:v>Yarram/Longford - Loch Sport</c:v>
                </c:pt>
                <c:pt idx="200">
                  <c:v>Preston - West</c:v>
                </c:pt>
                <c:pt idx="201">
                  <c:v>Hampton</c:v>
                </c:pt>
                <c:pt idx="202">
                  <c:v>Donvale - Park Orchards</c:v>
                </c:pt>
                <c:pt idx="203">
                  <c:v>Mitcham (Vic.)</c:v>
                </c:pt>
                <c:pt idx="204">
                  <c:v>Rosedale</c:v>
                </c:pt>
                <c:pt idx="205">
                  <c:v>Hampton Park - West</c:v>
                </c:pt>
                <c:pt idx="206">
                  <c:v>Southern Grampians</c:v>
                </c:pt>
                <c:pt idx="207">
                  <c:v>Smythes Creek</c:v>
                </c:pt>
                <c:pt idx="208">
                  <c:v>Leopold</c:v>
                </c:pt>
                <c:pt idx="209">
                  <c:v>Kew East</c:v>
                </c:pt>
                <c:pt idx="210">
                  <c:v>Chelsea - Bonbeach</c:v>
                </c:pt>
                <c:pt idx="211">
                  <c:v>Canadian - Mount Clear</c:v>
                </c:pt>
                <c:pt idx="212">
                  <c:v>Belmont</c:v>
                </c:pt>
                <c:pt idx="213">
                  <c:v>Kingsbury</c:v>
                </c:pt>
                <c:pt idx="214">
                  <c:v>Abbotsford</c:v>
                </c:pt>
                <c:pt idx="215">
                  <c:v>Lalor - West</c:v>
                </c:pt>
                <c:pt idx="216">
                  <c:v>Heathcote</c:v>
                </c:pt>
                <c:pt idx="217">
                  <c:v>Burwood East</c:v>
                </c:pt>
                <c:pt idx="218">
                  <c:v>Elsternwick</c:v>
                </c:pt>
                <c:pt idx="219">
                  <c:v>Glenelg (Vic.)</c:v>
                </c:pt>
                <c:pt idx="220">
                  <c:v>Doncaster</c:v>
                </c:pt>
                <c:pt idx="221">
                  <c:v>Point Cook - South</c:v>
                </c:pt>
                <c:pt idx="222">
                  <c:v>Seddon - Kingsville</c:v>
                </c:pt>
                <c:pt idx="223">
                  <c:v>Narre Warren South - West</c:v>
                </c:pt>
                <c:pt idx="224">
                  <c:v>Norlane</c:v>
                </c:pt>
                <c:pt idx="225">
                  <c:v>Clayton South</c:v>
                </c:pt>
                <c:pt idx="226">
                  <c:v>Bayswater</c:v>
                </c:pt>
                <c:pt idx="227">
                  <c:v>Sunbury - West</c:v>
                </c:pt>
                <c:pt idx="228">
                  <c:v>Kialla</c:v>
                </c:pt>
                <c:pt idx="229">
                  <c:v>Ringwood</c:v>
                </c:pt>
                <c:pt idx="230">
                  <c:v>Flora Hill - Spring Gully</c:v>
                </c:pt>
                <c:pt idx="231">
                  <c:v>Croydon Hills - Warranwood</c:v>
                </c:pt>
                <c:pt idx="232">
                  <c:v>Templestowe Lower</c:v>
                </c:pt>
                <c:pt idx="233">
                  <c:v>Pearcedale - Tooradin</c:v>
                </c:pt>
                <c:pt idx="234">
                  <c:v>Nunawading</c:v>
                </c:pt>
                <c:pt idx="235">
                  <c:v>Creswick - Clunes</c:v>
                </c:pt>
                <c:pt idx="236">
                  <c:v>Kilsyth</c:v>
                </c:pt>
                <c:pt idx="237">
                  <c:v>Torquay</c:v>
                </c:pt>
                <c:pt idx="238">
                  <c:v>Doreen - North</c:v>
                </c:pt>
                <c:pt idx="239">
                  <c:v>Truganina - North</c:v>
                </c:pt>
                <c:pt idx="240">
                  <c:v>Gowanbrae</c:v>
                </c:pt>
                <c:pt idx="241">
                  <c:v>Collingwood</c:v>
                </c:pt>
                <c:pt idx="242">
                  <c:v>Sale</c:v>
                </c:pt>
                <c:pt idx="243">
                  <c:v>Hughesdale</c:v>
                </c:pt>
                <c:pt idx="244">
                  <c:v>Wodonga</c:v>
                </c:pt>
                <c:pt idx="245">
                  <c:v>Yarraville</c:v>
                </c:pt>
                <c:pt idx="246">
                  <c:v>Bunyip - Garfield</c:v>
                </c:pt>
                <c:pt idx="247">
                  <c:v>Yarrawonga</c:v>
                </c:pt>
                <c:pt idx="248">
                  <c:v>Morwell</c:v>
                </c:pt>
                <c:pt idx="249">
                  <c:v>East Melbourne</c:v>
                </c:pt>
                <c:pt idx="250">
                  <c:v>Kew - South</c:v>
                </c:pt>
                <c:pt idx="251">
                  <c:v>Cranbourne South</c:v>
                </c:pt>
                <c:pt idx="252">
                  <c:v>Tarneit (West) - Mount Cottrell</c:v>
                </c:pt>
                <c:pt idx="253">
                  <c:v>Bentleigh East - South</c:v>
                </c:pt>
                <c:pt idx="254">
                  <c:v>Bundoora - West</c:v>
                </c:pt>
                <c:pt idx="255">
                  <c:v>Gordon (Vic.)</c:v>
                </c:pt>
                <c:pt idx="256">
                  <c:v>Oakleigh - Huntingdale</c:v>
                </c:pt>
                <c:pt idx="257">
                  <c:v>Kerang</c:v>
                </c:pt>
                <c:pt idx="258">
                  <c:v>Gisborne</c:v>
                </c:pt>
                <c:pt idx="259">
                  <c:v>Lalor - East</c:v>
                </c:pt>
                <c:pt idx="260">
                  <c:v>Barwon Heads - Armstrong Creek</c:v>
                </c:pt>
                <c:pt idx="261">
                  <c:v>Endeavour Hills - South</c:v>
                </c:pt>
                <c:pt idx="262">
                  <c:v>Lilydale - Coldstream</c:v>
                </c:pt>
                <c:pt idx="263">
                  <c:v>Kilmore - Broadford</c:v>
                </c:pt>
                <c:pt idx="264">
                  <c:v>Newcomb - Moolap</c:v>
                </c:pt>
                <c:pt idx="265">
                  <c:v>Gladstone Park - Westmeadows</c:v>
                </c:pt>
                <c:pt idx="266">
                  <c:v>Sydenham</c:v>
                </c:pt>
                <c:pt idx="267">
                  <c:v>Reservoir - South West</c:v>
                </c:pt>
                <c:pt idx="268">
                  <c:v>Endeavour Hills - North</c:v>
                </c:pt>
                <c:pt idx="269">
                  <c:v>Lara</c:v>
                </c:pt>
                <c:pt idx="270">
                  <c:v>Reservoir - South East</c:v>
                </c:pt>
                <c:pt idx="271">
                  <c:v>Kings Park (Vic.)</c:v>
                </c:pt>
                <c:pt idx="272">
                  <c:v>Woodend</c:v>
                </c:pt>
                <c:pt idx="273">
                  <c:v>Mickleham - Yuroke</c:v>
                </c:pt>
                <c:pt idx="274">
                  <c:v>Charlemont</c:v>
                </c:pt>
                <c:pt idx="275">
                  <c:v>Churchill</c:v>
                </c:pt>
                <c:pt idx="276">
                  <c:v>Thomastown</c:v>
                </c:pt>
                <c:pt idx="277">
                  <c:v>Ardeer - Albion</c:v>
                </c:pt>
                <c:pt idx="278">
                  <c:v>Bannockburn</c:v>
                </c:pt>
                <c:pt idx="279">
                  <c:v>Ringwood North</c:v>
                </c:pt>
                <c:pt idx="280">
                  <c:v>Lockington - Gunbower</c:v>
                </c:pt>
                <c:pt idx="281">
                  <c:v>Mooroopna</c:v>
                </c:pt>
                <c:pt idx="282">
                  <c:v>Mornington - East</c:v>
                </c:pt>
                <c:pt idx="283">
                  <c:v>Doreen - South</c:v>
                </c:pt>
                <c:pt idx="284">
                  <c:v>Wattle Glen - Diamond Creek</c:v>
                </c:pt>
                <c:pt idx="285">
                  <c:v>Point Lonsdale - Queenscliff</c:v>
                </c:pt>
                <c:pt idx="286">
                  <c:v>Malvern East</c:v>
                </c:pt>
                <c:pt idx="287">
                  <c:v>Ocean Grove</c:v>
                </c:pt>
                <c:pt idx="288">
                  <c:v>Moe - Newborough</c:v>
                </c:pt>
                <c:pt idx="289">
                  <c:v>Balwyn</c:v>
                </c:pt>
                <c:pt idx="290">
                  <c:v>Mill Park - South</c:v>
                </c:pt>
                <c:pt idx="291">
                  <c:v>Seymour</c:v>
                </c:pt>
                <c:pt idx="292">
                  <c:v>Pascoe Vale South</c:v>
                </c:pt>
                <c:pt idx="293">
                  <c:v>Carlton</c:v>
                </c:pt>
                <c:pt idx="294">
                  <c:v>Laverton</c:v>
                </c:pt>
                <c:pt idx="295">
                  <c:v>Narre Warren - South West</c:v>
                </c:pt>
                <c:pt idx="296">
                  <c:v>Ballarat North - Invermay</c:v>
                </c:pt>
                <c:pt idx="297">
                  <c:v>Point Cook - North West</c:v>
                </c:pt>
                <c:pt idx="298">
                  <c:v>Warragul</c:v>
                </c:pt>
                <c:pt idx="299">
                  <c:v>Mill Park - North</c:v>
                </c:pt>
                <c:pt idx="300">
                  <c:v>Mornington - West</c:v>
                </c:pt>
                <c:pt idx="301">
                  <c:v>Mulgrave</c:v>
                </c:pt>
                <c:pt idx="302">
                  <c:v>Coburg - West</c:v>
                </c:pt>
                <c:pt idx="303">
                  <c:v>Footscray</c:v>
                </c:pt>
                <c:pt idx="304">
                  <c:v>Chelsea Heights</c:v>
                </c:pt>
                <c:pt idx="305">
                  <c:v>Skye - Sandhurst</c:v>
                </c:pt>
                <c:pt idx="306">
                  <c:v>Carrum - Patterson Lakes</c:v>
                </c:pt>
                <c:pt idx="307">
                  <c:v>Cobram</c:v>
                </c:pt>
                <c:pt idx="308">
                  <c:v>California Gully - Eaglehawk</c:v>
                </c:pt>
                <c:pt idx="309">
                  <c:v>Somerville</c:v>
                </c:pt>
                <c:pt idx="310">
                  <c:v>Oak Park</c:v>
                </c:pt>
                <c:pt idx="311">
                  <c:v>Eynesbury - Exford</c:v>
                </c:pt>
                <c:pt idx="312">
                  <c:v>Richmond - North</c:v>
                </c:pt>
                <c:pt idx="313">
                  <c:v>Warrnambool - South</c:v>
                </c:pt>
                <c:pt idx="314">
                  <c:v>Whittlesea</c:v>
                </c:pt>
                <c:pt idx="315">
                  <c:v>Berwick - South West</c:v>
                </c:pt>
                <c:pt idx="316">
                  <c:v>Panton Hill - St Andrews</c:v>
                </c:pt>
                <c:pt idx="317">
                  <c:v>Burnside Heights</c:v>
                </c:pt>
                <c:pt idx="318">
                  <c:v>Healesville - Yarra Glen</c:v>
                </c:pt>
                <c:pt idx="319">
                  <c:v>Croydon South</c:v>
                </c:pt>
                <c:pt idx="320">
                  <c:v>Euroa</c:v>
                </c:pt>
                <c:pt idx="321">
                  <c:v>Stawell/St Arnaud</c:v>
                </c:pt>
                <c:pt idx="322">
                  <c:v>Wantirna South</c:v>
                </c:pt>
                <c:pt idx="323">
                  <c:v>Keilor Downs</c:v>
                </c:pt>
                <c:pt idx="324">
                  <c:v>Traralgon - East</c:v>
                </c:pt>
                <c:pt idx="325">
                  <c:v>Wyndham Vale - South</c:v>
                </c:pt>
                <c:pt idx="326">
                  <c:v>Ascot Vale</c:v>
                </c:pt>
                <c:pt idx="327">
                  <c:v>Macedon</c:v>
                </c:pt>
                <c:pt idx="328">
                  <c:v>Sunbury</c:v>
                </c:pt>
                <c:pt idx="329">
                  <c:v>Wandin - Seville</c:v>
                </c:pt>
                <c:pt idx="330">
                  <c:v>Burnside</c:v>
                </c:pt>
                <c:pt idx="331">
                  <c:v>Ringwood East</c:v>
                </c:pt>
                <c:pt idx="332">
                  <c:v>Blackburn</c:v>
                </c:pt>
                <c:pt idx="333">
                  <c:v>Shepparton Surrounds - West</c:v>
                </c:pt>
                <c:pt idx="334">
                  <c:v>Forest Hill</c:v>
                </c:pt>
                <c:pt idx="335">
                  <c:v>Blackburn South</c:v>
                </c:pt>
                <c:pt idx="336">
                  <c:v>Lysterfield</c:v>
                </c:pt>
                <c:pt idx="337">
                  <c:v>Elwood</c:v>
                </c:pt>
                <c:pt idx="338">
                  <c:v>Diggers Rest</c:v>
                </c:pt>
                <c:pt idx="339">
                  <c:v>Ferntree Gully (South) - Upper Ferntree</c:v>
                </c:pt>
                <c:pt idx="340">
                  <c:v>Vermont</c:v>
                </c:pt>
                <c:pt idx="341">
                  <c:v>East Bendigo - Kennington</c:v>
                </c:pt>
                <c:pt idx="342">
                  <c:v>Doveton</c:v>
                </c:pt>
                <c:pt idx="343">
                  <c:v>Alphington - Fairfield</c:v>
                </c:pt>
                <c:pt idx="344">
                  <c:v>Williamstown</c:v>
                </c:pt>
                <c:pt idx="345">
                  <c:v>Romsey</c:v>
                </c:pt>
                <c:pt idx="346">
                  <c:v>Otway</c:v>
                </c:pt>
                <c:pt idx="347">
                  <c:v>Paynesville</c:v>
                </c:pt>
                <c:pt idx="348">
                  <c:v>Balwyn North</c:v>
                </c:pt>
                <c:pt idx="349">
                  <c:v>Highett (West) - Cheltenham</c:v>
                </c:pt>
                <c:pt idx="350">
                  <c:v>Northcote - West</c:v>
                </c:pt>
                <c:pt idx="351">
                  <c:v>Rowville - North</c:v>
                </c:pt>
                <c:pt idx="352">
                  <c:v>Brunswick East</c:v>
                </c:pt>
                <c:pt idx="353">
                  <c:v>Beaconsfield - Officer</c:v>
                </c:pt>
                <c:pt idx="354">
                  <c:v>Box Hill North</c:v>
                </c:pt>
                <c:pt idx="355">
                  <c:v>Strathfieldsaye</c:v>
                </c:pt>
                <c:pt idx="356">
                  <c:v>South Morang - South</c:v>
                </c:pt>
                <c:pt idx="357">
                  <c:v>Berwick - South East</c:v>
                </c:pt>
                <c:pt idx="358">
                  <c:v>Narre Warren - North East</c:v>
                </c:pt>
                <c:pt idx="359">
                  <c:v>Moyne - East</c:v>
                </c:pt>
                <c:pt idx="360">
                  <c:v>Kinglake</c:v>
                </c:pt>
                <c:pt idx="361">
                  <c:v>Caulfield - North</c:v>
                </c:pt>
                <c:pt idx="362">
                  <c:v>Toorak</c:v>
                </c:pt>
                <c:pt idx="363">
                  <c:v>Ashwood - Chadstone</c:v>
                </c:pt>
                <c:pt idx="364">
                  <c:v>Rowville - South</c:v>
                </c:pt>
                <c:pt idx="365">
                  <c:v>Mount Waverley - South</c:v>
                </c:pt>
                <c:pt idx="366">
                  <c:v>Avoca</c:v>
                </c:pt>
                <c:pt idx="367">
                  <c:v>Mernda - North/Mernda - South</c:v>
                </c:pt>
                <c:pt idx="368">
                  <c:v>St Kilda - West</c:v>
                </c:pt>
                <c:pt idx="369">
                  <c:v>Bentleigh - McKinnon</c:v>
                </c:pt>
                <c:pt idx="370">
                  <c:v>Sunshine West</c:v>
                </c:pt>
                <c:pt idx="371">
                  <c:v>Beaumaris</c:v>
                </c:pt>
                <c:pt idx="372">
                  <c:v>Robinvale</c:v>
                </c:pt>
                <c:pt idx="373">
                  <c:v>Sebastopol - Redan</c:v>
                </c:pt>
                <c:pt idx="374">
                  <c:v>Pakenham - South East</c:v>
                </c:pt>
                <c:pt idx="375">
                  <c:v>Myrtleford</c:v>
                </c:pt>
                <c:pt idx="376">
                  <c:v>Baranduda - Leneva</c:v>
                </c:pt>
                <c:pt idx="377">
                  <c:v>Ballarat East - Warrenheip</c:v>
                </c:pt>
                <c:pt idx="378">
                  <c:v>Nhill Region</c:v>
                </c:pt>
                <c:pt idx="379">
                  <c:v>White Hills - Ascot</c:v>
                </c:pt>
                <c:pt idx="380">
                  <c:v>Hillside</c:v>
                </c:pt>
                <c:pt idx="381">
                  <c:v>Caulfield - South</c:v>
                </c:pt>
                <c:pt idx="382">
                  <c:v>Clifton Springs</c:v>
                </c:pt>
                <c:pt idx="383">
                  <c:v>Ivanhoe</c:v>
                </c:pt>
                <c:pt idx="384">
                  <c:v>Wantirna</c:v>
                </c:pt>
                <c:pt idx="385">
                  <c:v>Roxburgh Park - North</c:v>
                </c:pt>
                <c:pt idx="386">
                  <c:v>Nagambie</c:v>
                </c:pt>
                <c:pt idx="387">
                  <c:v>Bairnsdale</c:v>
                </c:pt>
                <c:pt idx="388">
                  <c:v>Berwick - North</c:v>
                </c:pt>
                <c:pt idx="389">
                  <c:v>Seaford (Vic.)</c:v>
                </c:pt>
                <c:pt idx="390">
                  <c:v>Manor Lakes - Quandong</c:v>
                </c:pt>
                <c:pt idx="391">
                  <c:v>Sunbury - South</c:v>
                </c:pt>
                <c:pt idx="392">
                  <c:v>Benalla</c:v>
                </c:pt>
                <c:pt idx="393">
                  <c:v>Docklands</c:v>
                </c:pt>
                <c:pt idx="394">
                  <c:v>Murrumbeena</c:v>
                </c:pt>
                <c:pt idx="395">
                  <c:v>Wangaratta</c:v>
                </c:pt>
                <c:pt idx="396">
                  <c:v>Monbulk - Silvan</c:v>
                </c:pt>
                <c:pt idx="397">
                  <c:v>Koo Wee Rup</c:v>
                </c:pt>
                <c:pt idx="398">
                  <c:v>Hadfield</c:v>
                </c:pt>
                <c:pt idx="399">
                  <c:v>Warrnambool - North</c:v>
                </c:pt>
                <c:pt idx="400">
                  <c:v>Southbank (West) - South Wharf</c:v>
                </c:pt>
                <c:pt idx="401">
                  <c:v>Brunswick - South</c:v>
                </c:pt>
                <c:pt idx="402">
                  <c:v>Caroline Springs</c:v>
                </c:pt>
                <c:pt idx="403">
                  <c:v>Brunswick West</c:v>
                </c:pt>
                <c:pt idx="404">
                  <c:v>Heidelberg West</c:v>
                </c:pt>
                <c:pt idx="405">
                  <c:v>Burwood (Vic.)</c:v>
                </c:pt>
                <c:pt idx="406">
                  <c:v>Brighton East</c:v>
                </c:pt>
                <c:pt idx="407">
                  <c:v>Mooroolbark</c:v>
                </c:pt>
                <c:pt idx="408">
                  <c:v>Fitzroy</c:v>
                </c:pt>
                <c:pt idx="409">
                  <c:v>Ashburton (Vic.)</c:v>
                </c:pt>
                <c:pt idx="410">
                  <c:v>Emerald - Cockatoo</c:v>
                </c:pt>
                <c:pt idx="411">
                  <c:v>Altona Meadows</c:v>
                </c:pt>
                <c:pt idx="412">
                  <c:v>South Yarra - South</c:v>
                </c:pt>
                <c:pt idx="413">
                  <c:v>Kew - West</c:v>
                </c:pt>
                <c:pt idx="414">
                  <c:v>Foster</c:v>
                </c:pt>
                <c:pt idx="415">
                  <c:v>Carrum Downs</c:v>
                </c:pt>
                <c:pt idx="416">
                  <c:v>Wilsons Promontory</c:v>
                </c:pt>
                <c:pt idx="417">
                  <c:v>Port Melbourne/Port Melbourne Industrial</c:v>
                </c:pt>
                <c:pt idx="418">
                  <c:v>Bacchus Marsh</c:v>
                </c:pt>
                <c:pt idx="419">
                  <c:v>Wyndham Vale - North</c:v>
                </c:pt>
                <c:pt idx="420">
                  <c:v>Malvern - Glen Iris</c:v>
                </c:pt>
                <c:pt idx="421">
                  <c:v>Wangaratta Surrounds</c:v>
                </c:pt>
                <c:pt idx="422">
                  <c:v>Pascoe Vale</c:v>
                </c:pt>
                <c:pt idx="423">
                  <c:v>Hawthorn East</c:v>
                </c:pt>
                <c:pt idx="424">
                  <c:v>Hampton Park - East</c:v>
                </c:pt>
                <c:pt idx="425">
                  <c:v>Chiltern - Indigo Valley</c:v>
                </c:pt>
                <c:pt idx="426">
                  <c:v>Cairnlea</c:v>
                </c:pt>
                <c:pt idx="427">
                  <c:v>Maryborough (Vic.)</c:v>
                </c:pt>
                <c:pt idx="428">
                  <c:v>Korumburra</c:v>
                </c:pt>
                <c:pt idx="429">
                  <c:v>West Melbourne - Industrial</c:v>
                </c:pt>
                <c:pt idx="430">
                  <c:v>Alps - East</c:v>
                </c:pt>
                <c:pt idx="431">
                  <c:v>Strathmore</c:v>
                </c:pt>
                <c:pt idx="432">
                  <c:v>Vermont South</c:v>
                </c:pt>
                <c:pt idx="433">
                  <c:v>St Kilda East</c:v>
                </c:pt>
                <c:pt idx="434">
                  <c:v>The Basin</c:v>
                </c:pt>
                <c:pt idx="435">
                  <c:v>Hurstbridge</c:v>
                </c:pt>
                <c:pt idx="436">
                  <c:v>Carnegie</c:v>
                </c:pt>
                <c:pt idx="437">
                  <c:v>Lake King</c:v>
                </c:pt>
                <c:pt idx="438">
                  <c:v>Alfredton</c:v>
                </c:pt>
                <c:pt idx="439">
                  <c:v>Moyne - West</c:v>
                </c:pt>
                <c:pt idx="440">
                  <c:v>Numurkah</c:v>
                </c:pt>
                <c:pt idx="441">
                  <c:v>Bentleigh East - North</c:v>
                </c:pt>
                <c:pt idx="442">
                  <c:v>Keysborough - North</c:v>
                </c:pt>
                <c:pt idx="443">
                  <c:v>Newtown (Vic.)</c:v>
                </c:pt>
                <c:pt idx="444">
                  <c:v>Alexandra/Upper Yarra Valley</c:v>
                </c:pt>
                <c:pt idx="445">
                  <c:v>Boronia</c:v>
                </c:pt>
                <c:pt idx="446">
                  <c:v>Braybrook</c:v>
                </c:pt>
              </c:strCache>
            </c:strRef>
          </c:cat>
          <c:val>
            <c:numRef>
              <c:f>Suburb!$S$18:$S$464</c:f>
              <c:numCache>
                <c:formatCode>0</c:formatCode>
                <c:ptCount val="447"/>
                <c:pt idx="0">
                  <c:v>48.809523809523803</c:v>
                </c:pt>
                <c:pt idx="1">
                  <c:v>48.214285714285701</c:v>
                </c:pt>
                <c:pt idx="2">
                  <c:v>47.5</c:v>
                </c:pt>
                <c:pt idx="3">
                  <c:v>46.255506607929497</c:v>
                </c:pt>
                <c:pt idx="4">
                  <c:v>45.283018867924497</c:v>
                </c:pt>
                <c:pt idx="5">
                  <c:v>44.881889763779498</c:v>
                </c:pt>
                <c:pt idx="6">
                  <c:v>44.318181818181799</c:v>
                </c:pt>
                <c:pt idx="7">
                  <c:v>42.268041237113401</c:v>
                </c:pt>
                <c:pt idx="8">
                  <c:v>42.1875</c:v>
                </c:pt>
                <c:pt idx="9">
                  <c:v>42.105263157894697</c:v>
                </c:pt>
                <c:pt idx="10">
                  <c:v>41.5730337078652</c:v>
                </c:pt>
                <c:pt idx="11">
                  <c:v>40.816326530612201</c:v>
                </c:pt>
                <c:pt idx="12">
                  <c:v>40.740740740740698</c:v>
                </c:pt>
                <c:pt idx="13">
                  <c:v>40.254237288135599</c:v>
                </c:pt>
                <c:pt idx="14">
                  <c:v>40</c:v>
                </c:pt>
                <c:pt idx="15">
                  <c:v>37.7777777777778</c:v>
                </c:pt>
                <c:pt idx="16">
                  <c:v>37.288135593220296</c:v>
                </c:pt>
                <c:pt idx="17">
                  <c:v>37.254901960784302</c:v>
                </c:pt>
                <c:pt idx="18">
                  <c:v>37.1308016877637</c:v>
                </c:pt>
                <c:pt idx="19">
                  <c:v>36.597938144329902</c:v>
                </c:pt>
                <c:pt idx="20">
                  <c:v>36.097560975609802</c:v>
                </c:pt>
                <c:pt idx="21">
                  <c:v>35.443037974683499</c:v>
                </c:pt>
                <c:pt idx="22">
                  <c:v>34.6938775510204</c:v>
                </c:pt>
                <c:pt idx="23">
                  <c:v>34.426229508196698</c:v>
                </c:pt>
                <c:pt idx="24">
                  <c:v>34.375</c:v>
                </c:pt>
                <c:pt idx="25">
                  <c:v>34.146341463414601</c:v>
                </c:pt>
                <c:pt idx="26">
                  <c:v>33.640552995391701</c:v>
                </c:pt>
                <c:pt idx="27">
                  <c:v>33.3333333333333</c:v>
                </c:pt>
                <c:pt idx="28">
                  <c:v>33.057851239669397</c:v>
                </c:pt>
                <c:pt idx="29">
                  <c:v>32.758620689655203</c:v>
                </c:pt>
                <c:pt idx="30">
                  <c:v>32.6086956521739</c:v>
                </c:pt>
                <c:pt idx="31">
                  <c:v>32.517482517482499</c:v>
                </c:pt>
                <c:pt idx="32">
                  <c:v>32.4324324324324</c:v>
                </c:pt>
                <c:pt idx="33">
                  <c:v>32.417582417582402</c:v>
                </c:pt>
                <c:pt idx="34">
                  <c:v>32.307692307692299</c:v>
                </c:pt>
                <c:pt idx="35">
                  <c:v>32.258064516128997</c:v>
                </c:pt>
                <c:pt idx="36">
                  <c:v>32.258064516128997</c:v>
                </c:pt>
                <c:pt idx="37">
                  <c:v>32.178217821782198</c:v>
                </c:pt>
                <c:pt idx="38">
                  <c:v>32.038834951456302</c:v>
                </c:pt>
                <c:pt idx="39">
                  <c:v>31.443298969072199</c:v>
                </c:pt>
                <c:pt idx="40">
                  <c:v>31.325301204819301</c:v>
                </c:pt>
                <c:pt idx="41">
                  <c:v>30.952380952380999</c:v>
                </c:pt>
                <c:pt idx="42">
                  <c:v>30.952380952380999</c:v>
                </c:pt>
                <c:pt idx="43">
                  <c:v>30.916030534351101</c:v>
                </c:pt>
                <c:pt idx="44">
                  <c:v>30.769230769230798</c:v>
                </c:pt>
                <c:pt idx="45">
                  <c:v>30.645161290322601</c:v>
                </c:pt>
                <c:pt idx="46">
                  <c:v>30.2631578947368</c:v>
                </c:pt>
                <c:pt idx="47">
                  <c:v>30.1020408163265</c:v>
                </c:pt>
                <c:pt idx="48">
                  <c:v>30.069930069930098</c:v>
                </c:pt>
                <c:pt idx="49">
                  <c:v>29.718875502008</c:v>
                </c:pt>
                <c:pt idx="50">
                  <c:v>29.714285714285701</c:v>
                </c:pt>
                <c:pt idx="51">
                  <c:v>29.585798816568001</c:v>
                </c:pt>
                <c:pt idx="52">
                  <c:v>29.147982062780301</c:v>
                </c:pt>
                <c:pt idx="53">
                  <c:v>28.947368421052602</c:v>
                </c:pt>
                <c:pt idx="54">
                  <c:v>28.846153846153801</c:v>
                </c:pt>
                <c:pt idx="55">
                  <c:v>28.7671232876712</c:v>
                </c:pt>
                <c:pt idx="56">
                  <c:v>28.682170542635699</c:v>
                </c:pt>
                <c:pt idx="57">
                  <c:v>28.571428571428601</c:v>
                </c:pt>
                <c:pt idx="58">
                  <c:v>28.571428571428601</c:v>
                </c:pt>
                <c:pt idx="59">
                  <c:v>28.3783783783784</c:v>
                </c:pt>
                <c:pt idx="60">
                  <c:v>28.235294117647101</c:v>
                </c:pt>
                <c:pt idx="61">
                  <c:v>28.125</c:v>
                </c:pt>
                <c:pt idx="62">
                  <c:v>28.0701754385965</c:v>
                </c:pt>
                <c:pt idx="63">
                  <c:v>28</c:v>
                </c:pt>
                <c:pt idx="64">
                  <c:v>28</c:v>
                </c:pt>
                <c:pt idx="65">
                  <c:v>27.7777777777778</c:v>
                </c:pt>
                <c:pt idx="66">
                  <c:v>27.5555555555556</c:v>
                </c:pt>
                <c:pt idx="67">
                  <c:v>27.536231884058001</c:v>
                </c:pt>
                <c:pt idx="68">
                  <c:v>27.314814814814799</c:v>
                </c:pt>
                <c:pt idx="69">
                  <c:v>27.1028037383178</c:v>
                </c:pt>
                <c:pt idx="70">
                  <c:v>27.0588235294118</c:v>
                </c:pt>
                <c:pt idx="71">
                  <c:v>26.923076923076898</c:v>
                </c:pt>
                <c:pt idx="72">
                  <c:v>26.829268292682901</c:v>
                </c:pt>
                <c:pt idx="73">
                  <c:v>26.785714285714299</c:v>
                </c:pt>
                <c:pt idx="74">
                  <c:v>26.6891891891892</c:v>
                </c:pt>
                <c:pt idx="75">
                  <c:v>26.5560165975104</c:v>
                </c:pt>
                <c:pt idx="76">
                  <c:v>26.538461538461501</c:v>
                </c:pt>
                <c:pt idx="77">
                  <c:v>26.530612244897998</c:v>
                </c:pt>
                <c:pt idx="78">
                  <c:v>26.3888888888889</c:v>
                </c:pt>
                <c:pt idx="79">
                  <c:v>26.271186440678001</c:v>
                </c:pt>
                <c:pt idx="80">
                  <c:v>26.2222222222222</c:v>
                </c:pt>
                <c:pt idx="81">
                  <c:v>26.219512195122</c:v>
                </c:pt>
                <c:pt idx="82">
                  <c:v>26.219512195122</c:v>
                </c:pt>
                <c:pt idx="83">
                  <c:v>26.143790849673199</c:v>
                </c:pt>
                <c:pt idx="84">
                  <c:v>26.086956521739101</c:v>
                </c:pt>
                <c:pt idx="85">
                  <c:v>25.925925925925899</c:v>
                </c:pt>
                <c:pt idx="86">
                  <c:v>25.925925925925899</c:v>
                </c:pt>
                <c:pt idx="87">
                  <c:v>25.7731958762887</c:v>
                </c:pt>
                <c:pt idx="88">
                  <c:v>25.7575757575758</c:v>
                </c:pt>
                <c:pt idx="89">
                  <c:v>25.714285714285701</c:v>
                </c:pt>
                <c:pt idx="90">
                  <c:v>25.6410256410256</c:v>
                </c:pt>
                <c:pt idx="91">
                  <c:v>25.628140703517602</c:v>
                </c:pt>
                <c:pt idx="92">
                  <c:v>25.531914893617</c:v>
                </c:pt>
                <c:pt idx="93">
                  <c:v>25.454545454545499</c:v>
                </c:pt>
                <c:pt idx="94">
                  <c:v>25.443786982248501</c:v>
                </c:pt>
                <c:pt idx="95">
                  <c:v>25.396825396825399</c:v>
                </c:pt>
                <c:pt idx="96">
                  <c:v>25.274725274725299</c:v>
                </c:pt>
                <c:pt idx="97">
                  <c:v>25.252525252525299</c:v>
                </c:pt>
                <c:pt idx="98">
                  <c:v>25.170068027210899</c:v>
                </c:pt>
                <c:pt idx="99">
                  <c:v>25.149700598802401</c:v>
                </c:pt>
                <c:pt idx="100">
                  <c:v>25.090909090909101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24.786324786324801</c:v>
                </c:pt>
                <c:pt idx="105">
                  <c:v>24.761904761904798</c:v>
                </c:pt>
                <c:pt idx="106">
                  <c:v>24.705882352941199</c:v>
                </c:pt>
                <c:pt idx="107">
                  <c:v>24.5762711864407</c:v>
                </c:pt>
                <c:pt idx="108">
                  <c:v>24.528301886792502</c:v>
                </c:pt>
                <c:pt idx="109">
                  <c:v>24.528301886792502</c:v>
                </c:pt>
                <c:pt idx="110">
                  <c:v>24.475524475524502</c:v>
                </c:pt>
                <c:pt idx="111">
                  <c:v>24.409448818897602</c:v>
                </c:pt>
                <c:pt idx="112">
                  <c:v>24.390243902439</c:v>
                </c:pt>
                <c:pt idx="113">
                  <c:v>24.288840262582099</c:v>
                </c:pt>
                <c:pt idx="114">
                  <c:v>24.2424242424242</c:v>
                </c:pt>
                <c:pt idx="115">
                  <c:v>24.137931034482801</c:v>
                </c:pt>
                <c:pt idx="116">
                  <c:v>24.137931034482801</c:v>
                </c:pt>
                <c:pt idx="117">
                  <c:v>24.1071428571429</c:v>
                </c:pt>
                <c:pt idx="118">
                  <c:v>24.065040650406502</c:v>
                </c:pt>
                <c:pt idx="119">
                  <c:v>24.0418118466899</c:v>
                </c:pt>
                <c:pt idx="120">
                  <c:v>23.952095808383199</c:v>
                </c:pt>
                <c:pt idx="121">
                  <c:v>23.863636363636399</c:v>
                </c:pt>
                <c:pt idx="122">
                  <c:v>23.829787234042598</c:v>
                </c:pt>
                <c:pt idx="123">
                  <c:v>23.8095238095238</c:v>
                </c:pt>
                <c:pt idx="124">
                  <c:v>23.762376237623801</c:v>
                </c:pt>
                <c:pt idx="125">
                  <c:v>23.676012461059202</c:v>
                </c:pt>
                <c:pt idx="126">
                  <c:v>23.636363636363601</c:v>
                </c:pt>
                <c:pt idx="127">
                  <c:v>23.5555555555556</c:v>
                </c:pt>
                <c:pt idx="128">
                  <c:v>23.444976076555001</c:v>
                </c:pt>
                <c:pt idx="129">
                  <c:v>23.444976076555001</c:v>
                </c:pt>
                <c:pt idx="130">
                  <c:v>23.4375</c:v>
                </c:pt>
                <c:pt idx="131">
                  <c:v>23.414634146341498</c:v>
                </c:pt>
                <c:pt idx="132">
                  <c:v>23.404255319148898</c:v>
                </c:pt>
                <c:pt idx="133">
                  <c:v>23.3766233766234</c:v>
                </c:pt>
                <c:pt idx="134">
                  <c:v>23.364485981308398</c:v>
                </c:pt>
                <c:pt idx="135">
                  <c:v>23.3333333333333</c:v>
                </c:pt>
                <c:pt idx="136">
                  <c:v>23.3333333333333</c:v>
                </c:pt>
                <c:pt idx="137">
                  <c:v>23.312883435582801</c:v>
                </c:pt>
                <c:pt idx="138">
                  <c:v>23.255813953488399</c:v>
                </c:pt>
                <c:pt idx="139">
                  <c:v>23.2258064516129</c:v>
                </c:pt>
                <c:pt idx="140">
                  <c:v>23.214285714285701</c:v>
                </c:pt>
                <c:pt idx="141">
                  <c:v>23.170731707317099</c:v>
                </c:pt>
                <c:pt idx="142">
                  <c:v>23.1527093596059</c:v>
                </c:pt>
                <c:pt idx="143">
                  <c:v>23.076923076923102</c:v>
                </c:pt>
                <c:pt idx="144">
                  <c:v>22.9508196721311</c:v>
                </c:pt>
                <c:pt idx="145">
                  <c:v>22.9166666666667</c:v>
                </c:pt>
                <c:pt idx="146">
                  <c:v>22.903225806451601</c:v>
                </c:pt>
                <c:pt idx="147">
                  <c:v>22.794117647058801</c:v>
                </c:pt>
                <c:pt idx="148">
                  <c:v>22.6720647773279</c:v>
                </c:pt>
                <c:pt idx="149">
                  <c:v>22.587719298245599</c:v>
                </c:pt>
                <c:pt idx="150">
                  <c:v>22.580645161290299</c:v>
                </c:pt>
                <c:pt idx="151">
                  <c:v>22.580645161290299</c:v>
                </c:pt>
                <c:pt idx="152">
                  <c:v>22.5</c:v>
                </c:pt>
                <c:pt idx="153">
                  <c:v>22.4806201550388</c:v>
                </c:pt>
                <c:pt idx="154">
                  <c:v>22.380952380952401</c:v>
                </c:pt>
                <c:pt idx="155">
                  <c:v>22.330097087378601</c:v>
                </c:pt>
                <c:pt idx="156">
                  <c:v>22.2929936305732</c:v>
                </c:pt>
                <c:pt idx="157">
                  <c:v>22.285714285714299</c:v>
                </c:pt>
                <c:pt idx="158">
                  <c:v>22.2222222222222</c:v>
                </c:pt>
                <c:pt idx="159">
                  <c:v>22.2222222222222</c:v>
                </c:pt>
                <c:pt idx="160">
                  <c:v>22.115384615384599</c:v>
                </c:pt>
                <c:pt idx="161">
                  <c:v>22.027972027972002</c:v>
                </c:pt>
                <c:pt idx="162">
                  <c:v>22.026431718061701</c:v>
                </c:pt>
                <c:pt idx="163">
                  <c:v>22</c:v>
                </c:pt>
                <c:pt idx="164">
                  <c:v>21.973094170403598</c:v>
                </c:pt>
                <c:pt idx="165">
                  <c:v>21.9298245614035</c:v>
                </c:pt>
                <c:pt idx="166">
                  <c:v>21.917808219178099</c:v>
                </c:pt>
                <c:pt idx="167">
                  <c:v>21.917808219178099</c:v>
                </c:pt>
                <c:pt idx="168">
                  <c:v>21.875</c:v>
                </c:pt>
                <c:pt idx="169">
                  <c:v>21.739130434782599</c:v>
                </c:pt>
                <c:pt idx="170">
                  <c:v>21.6867469879518</c:v>
                </c:pt>
                <c:pt idx="171">
                  <c:v>21.678321678321701</c:v>
                </c:pt>
                <c:pt idx="172">
                  <c:v>21.538461538461501</c:v>
                </c:pt>
                <c:pt idx="173">
                  <c:v>21.428571428571399</c:v>
                </c:pt>
                <c:pt idx="174">
                  <c:v>21.428571428571399</c:v>
                </c:pt>
                <c:pt idx="175">
                  <c:v>21.367521367521402</c:v>
                </c:pt>
                <c:pt idx="176">
                  <c:v>21.3197969543147</c:v>
                </c:pt>
                <c:pt idx="177">
                  <c:v>21.311475409836099</c:v>
                </c:pt>
                <c:pt idx="178">
                  <c:v>21.2121212121212</c:v>
                </c:pt>
                <c:pt idx="179">
                  <c:v>21.167883211678799</c:v>
                </c:pt>
                <c:pt idx="180">
                  <c:v>21.153846153846199</c:v>
                </c:pt>
                <c:pt idx="181">
                  <c:v>21.153846153846199</c:v>
                </c:pt>
                <c:pt idx="182">
                  <c:v>21.100917431192698</c:v>
                </c:pt>
                <c:pt idx="183">
                  <c:v>21.100917431192698</c:v>
                </c:pt>
                <c:pt idx="184">
                  <c:v>21.081081081081098</c:v>
                </c:pt>
                <c:pt idx="185">
                  <c:v>21.052631578947398</c:v>
                </c:pt>
                <c:pt idx="186">
                  <c:v>21.052631578947398</c:v>
                </c:pt>
                <c:pt idx="187">
                  <c:v>21.052631578947398</c:v>
                </c:pt>
                <c:pt idx="188">
                  <c:v>21.052631578947398</c:v>
                </c:pt>
                <c:pt idx="189">
                  <c:v>20.9677419354839</c:v>
                </c:pt>
                <c:pt idx="190">
                  <c:v>20.945945945945901</c:v>
                </c:pt>
                <c:pt idx="191">
                  <c:v>20.744680851063801</c:v>
                </c:pt>
                <c:pt idx="192">
                  <c:v>20.740740740740701</c:v>
                </c:pt>
                <c:pt idx="193">
                  <c:v>20.7373271889401</c:v>
                </c:pt>
                <c:pt idx="194">
                  <c:v>20.6611570247934</c:v>
                </c:pt>
                <c:pt idx="195">
                  <c:v>20.634920634920601</c:v>
                </c:pt>
                <c:pt idx="196">
                  <c:v>20.634920634920601</c:v>
                </c:pt>
                <c:pt idx="197">
                  <c:v>20.618556701030901</c:v>
                </c:pt>
                <c:pt idx="198">
                  <c:v>20.594059405940602</c:v>
                </c:pt>
                <c:pt idx="199">
                  <c:v>20.430107526881699</c:v>
                </c:pt>
                <c:pt idx="200">
                  <c:v>20.408163265306101</c:v>
                </c:pt>
                <c:pt idx="201">
                  <c:v>20.408163265306101</c:v>
                </c:pt>
                <c:pt idx="202">
                  <c:v>20.3883495145631</c:v>
                </c:pt>
                <c:pt idx="203">
                  <c:v>20.325203252032502</c:v>
                </c:pt>
                <c:pt idx="204">
                  <c:v>20.289855072463801</c:v>
                </c:pt>
                <c:pt idx="205">
                  <c:v>20.218579234972701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19.886363636363601</c:v>
                </c:pt>
                <c:pt idx="214">
                  <c:v>19.8574039709227</c:v>
                </c:pt>
                <c:pt idx="215">
                  <c:v>19.7916666666667</c:v>
                </c:pt>
                <c:pt idx="216">
                  <c:v>19.7530864197531</c:v>
                </c:pt>
                <c:pt idx="217">
                  <c:v>19.7530864197531</c:v>
                </c:pt>
                <c:pt idx="218">
                  <c:v>19.7452229299363</c:v>
                </c:pt>
                <c:pt idx="219">
                  <c:v>19.730941704035899</c:v>
                </c:pt>
                <c:pt idx="220">
                  <c:v>19.672131147540998</c:v>
                </c:pt>
                <c:pt idx="221">
                  <c:v>19.634703196347001</c:v>
                </c:pt>
                <c:pt idx="222">
                  <c:v>19.631901840490801</c:v>
                </c:pt>
                <c:pt idx="223">
                  <c:v>19.565217391304301</c:v>
                </c:pt>
                <c:pt idx="224">
                  <c:v>19.512195121951201</c:v>
                </c:pt>
                <c:pt idx="225">
                  <c:v>19.4444444444444</c:v>
                </c:pt>
                <c:pt idx="226">
                  <c:v>19.402985074626901</c:v>
                </c:pt>
                <c:pt idx="227">
                  <c:v>19.375</c:v>
                </c:pt>
                <c:pt idx="228">
                  <c:v>19.375</c:v>
                </c:pt>
                <c:pt idx="229">
                  <c:v>19.2982456140351</c:v>
                </c:pt>
                <c:pt idx="230">
                  <c:v>19.230769230769202</c:v>
                </c:pt>
                <c:pt idx="231">
                  <c:v>19.230769230769202</c:v>
                </c:pt>
                <c:pt idx="232">
                  <c:v>19.205298013244999</c:v>
                </c:pt>
                <c:pt idx="233">
                  <c:v>19.148936170212799</c:v>
                </c:pt>
                <c:pt idx="234">
                  <c:v>19.117647058823501</c:v>
                </c:pt>
                <c:pt idx="235">
                  <c:v>19.109947643979101</c:v>
                </c:pt>
                <c:pt idx="236">
                  <c:v>19.075144508670501</c:v>
                </c:pt>
                <c:pt idx="237">
                  <c:v>19.047619047619001</c:v>
                </c:pt>
                <c:pt idx="238">
                  <c:v>18.9873417721519</c:v>
                </c:pt>
                <c:pt idx="239">
                  <c:v>18.974358974358999</c:v>
                </c:pt>
                <c:pt idx="240">
                  <c:v>18.965517241379299</c:v>
                </c:pt>
                <c:pt idx="241">
                  <c:v>18.965517241379299</c:v>
                </c:pt>
                <c:pt idx="242">
                  <c:v>18.918918918918902</c:v>
                </c:pt>
                <c:pt idx="243">
                  <c:v>18.918918918918902</c:v>
                </c:pt>
                <c:pt idx="244">
                  <c:v>18.867924528301899</c:v>
                </c:pt>
                <c:pt idx="245">
                  <c:v>18.75</c:v>
                </c:pt>
                <c:pt idx="246">
                  <c:v>18.691588785046701</c:v>
                </c:pt>
                <c:pt idx="247">
                  <c:v>18.571428571428601</c:v>
                </c:pt>
                <c:pt idx="248">
                  <c:v>18.571428571428601</c:v>
                </c:pt>
                <c:pt idx="249">
                  <c:v>18.5430463576159</c:v>
                </c:pt>
                <c:pt idx="250">
                  <c:v>18.518518518518501</c:v>
                </c:pt>
                <c:pt idx="251">
                  <c:v>18.399999999999999</c:v>
                </c:pt>
                <c:pt idx="252">
                  <c:v>18.367346938775501</c:v>
                </c:pt>
                <c:pt idx="253">
                  <c:v>18.354430379746798</c:v>
                </c:pt>
                <c:pt idx="254">
                  <c:v>18.3333333333333</c:v>
                </c:pt>
                <c:pt idx="255">
                  <c:v>18.292682926829301</c:v>
                </c:pt>
                <c:pt idx="256">
                  <c:v>18.181818181818201</c:v>
                </c:pt>
                <c:pt idx="257">
                  <c:v>18.181818181818201</c:v>
                </c:pt>
                <c:pt idx="258">
                  <c:v>18.106995884773699</c:v>
                </c:pt>
                <c:pt idx="259">
                  <c:v>18.1034482758621</c:v>
                </c:pt>
                <c:pt idx="260">
                  <c:v>18.0722891566265</c:v>
                </c:pt>
                <c:pt idx="261">
                  <c:v>18.032786885245901</c:v>
                </c:pt>
                <c:pt idx="262">
                  <c:v>18.023255813953501</c:v>
                </c:pt>
                <c:pt idx="263">
                  <c:v>18.018018018018001</c:v>
                </c:pt>
                <c:pt idx="264">
                  <c:v>18.007662835249</c:v>
                </c:pt>
                <c:pt idx="265">
                  <c:v>17.937219730941699</c:v>
                </c:pt>
                <c:pt idx="266">
                  <c:v>17.808219178082201</c:v>
                </c:pt>
                <c:pt idx="267">
                  <c:v>17.808219178082201</c:v>
                </c:pt>
                <c:pt idx="268">
                  <c:v>17.796610169491501</c:v>
                </c:pt>
                <c:pt idx="269">
                  <c:v>17.785234899328898</c:v>
                </c:pt>
                <c:pt idx="270">
                  <c:v>17.7777777777778</c:v>
                </c:pt>
                <c:pt idx="271">
                  <c:v>17.7777777777778</c:v>
                </c:pt>
                <c:pt idx="272">
                  <c:v>17.7685950413223</c:v>
                </c:pt>
                <c:pt idx="273">
                  <c:v>17.6795580110497</c:v>
                </c:pt>
                <c:pt idx="274">
                  <c:v>17.6100628930818</c:v>
                </c:pt>
                <c:pt idx="275">
                  <c:v>17.5572519083969</c:v>
                </c:pt>
                <c:pt idx="276">
                  <c:v>17.543859649122801</c:v>
                </c:pt>
                <c:pt idx="277">
                  <c:v>17.5</c:v>
                </c:pt>
                <c:pt idx="278">
                  <c:v>17.479674796748</c:v>
                </c:pt>
                <c:pt idx="279">
                  <c:v>17.441860465116299</c:v>
                </c:pt>
                <c:pt idx="280">
                  <c:v>17.3913043478261</c:v>
                </c:pt>
                <c:pt idx="281">
                  <c:v>17.355371900826398</c:v>
                </c:pt>
                <c:pt idx="282">
                  <c:v>17.351598173515999</c:v>
                </c:pt>
                <c:pt idx="283">
                  <c:v>17.328519855595701</c:v>
                </c:pt>
                <c:pt idx="284">
                  <c:v>17.307692307692299</c:v>
                </c:pt>
                <c:pt idx="285">
                  <c:v>17.286652078774601</c:v>
                </c:pt>
                <c:pt idx="286">
                  <c:v>17.218543046357599</c:v>
                </c:pt>
                <c:pt idx="287">
                  <c:v>17.180616740088102</c:v>
                </c:pt>
                <c:pt idx="288">
                  <c:v>17.156862745098</c:v>
                </c:pt>
                <c:pt idx="289">
                  <c:v>17.098445595854901</c:v>
                </c:pt>
                <c:pt idx="290">
                  <c:v>17.0731707317073</c:v>
                </c:pt>
                <c:pt idx="291">
                  <c:v>17.037037037036999</c:v>
                </c:pt>
                <c:pt idx="292">
                  <c:v>16.9491525423729</c:v>
                </c:pt>
                <c:pt idx="293">
                  <c:v>16.9491525423729</c:v>
                </c:pt>
                <c:pt idx="294">
                  <c:v>16.883116883116902</c:v>
                </c:pt>
                <c:pt idx="295">
                  <c:v>16.8539325842697</c:v>
                </c:pt>
                <c:pt idx="296">
                  <c:v>16.8539325842697</c:v>
                </c:pt>
                <c:pt idx="297">
                  <c:v>16.810344827586199</c:v>
                </c:pt>
                <c:pt idx="298">
                  <c:v>16.6666666666667</c:v>
                </c:pt>
                <c:pt idx="299">
                  <c:v>16.6666666666667</c:v>
                </c:pt>
                <c:pt idx="300">
                  <c:v>16.564417177914098</c:v>
                </c:pt>
                <c:pt idx="301">
                  <c:v>16.5137614678899</c:v>
                </c:pt>
                <c:pt idx="302">
                  <c:v>16.5137614678899</c:v>
                </c:pt>
                <c:pt idx="303">
                  <c:v>16.4835164835165</c:v>
                </c:pt>
                <c:pt idx="304">
                  <c:v>16.477272727272702</c:v>
                </c:pt>
                <c:pt idx="305">
                  <c:v>16.363636363636399</c:v>
                </c:pt>
                <c:pt idx="306">
                  <c:v>16.358024691358001</c:v>
                </c:pt>
                <c:pt idx="307">
                  <c:v>16.352201257861601</c:v>
                </c:pt>
                <c:pt idx="308">
                  <c:v>16.3398692810458</c:v>
                </c:pt>
                <c:pt idx="309">
                  <c:v>16.326530612244898</c:v>
                </c:pt>
                <c:pt idx="310">
                  <c:v>16.326530612244898</c:v>
                </c:pt>
                <c:pt idx="311">
                  <c:v>16.326530612244898</c:v>
                </c:pt>
                <c:pt idx="312">
                  <c:v>16.2921348314607</c:v>
                </c:pt>
                <c:pt idx="313">
                  <c:v>16.267942583732101</c:v>
                </c:pt>
                <c:pt idx="314">
                  <c:v>16.256157635468</c:v>
                </c:pt>
                <c:pt idx="315">
                  <c:v>16.2264150943396</c:v>
                </c:pt>
                <c:pt idx="316">
                  <c:v>16.082474226804099</c:v>
                </c:pt>
                <c:pt idx="317">
                  <c:v>16.049382716049401</c:v>
                </c:pt>
                <c:pt idx="318">
                  <c:v>16.025641025641001</c:v>
                </c:pt>
                <c:pt idx="319">
                  <c:v>15.909090909090899</c:v>
                </c:pt>
                <c:pt idx="320">
                  <c:v>15.853658536585399</c:v>
                </c:pt>
                <c:pt idx="321">
                  <c:v>15.8333333333333</c:v>
                </c:pt>
                <c:pt idx="322">
                  <c:v>15.822784810126601</c:v>
                </c:pt>
                <c:pt idx="323">
                  <c:v>15.789473684210501</c:v>
                </c:pt>
                <c:pt idx="324">
                  <c:v>15.7407407407407</c:v>
                </c:pt>
                <c:pt idx="325">
                  <c:v>15.714285714285699</c:v>
                </c:pt>
                <c:pt idx="326">
                  <c:v>15.714285714285699</c:v>
                </c:pt>
                <c:pt idx="327">
                  <c:v>15.6862745098039</c:v>
                </c:pt>
                <c:pt idx="328">
                  <c:v>15.6716417910448</c:v>
                </c:pt>
                <c:pt idx="329">
                  <c:v>15.6583629893238</c:v>
                </c:pt>
                <c:pt idx="330">
                  <c:v>15.6521739130435</c:v>
                </c:pt>
                <c:pt idx="331">
                  <c:v>15.639810426540301</c:v>
                </c:pt>
                <c:pt idx="332">
                  <c:v>15.606936416185</c:v>
                </c:pt>
                <c:pt idx="333">
                  <c:v>15.5555555555556</c:v>
                </c:pt>
                <c:pt idx="334">
                  <c:v>15.5555555555556</c:v>
                </c:pt>
                <c:pt idx="335">
                  <c:v>15.546218487395</c:v>
                </c:pt>
                <c:pt idx="336">
                  <c:v>15.472779369627499</c:v>
                </c:pt>
                <c:pt idx="337">
                  <c:v>15.4716981132075</c:v>
                </c:pt>
                <c:pt idx="338">
                  <c:v>15.2709359605911</c:v>
                </c:pt>
                <c:pt idx="339">
                  <c:v>15.243902439024399</c:v>
                </c:pt>
                <c:pt idx="340">
                  <c:v>15.1785714285714</c:v>
                </c:pt>
                <c:pt idx="341">
                  <c:v>15.1351351351351</c:v>
                </c:pt>
                <c:pt idx="342">
                  <c:v>14.9425287356322</c:v>
                </c:pt>
                <c:pt idx="343">
                  <c:v>14.935064935064901</c:v>
                </c:pt>
                <c:pt idx="344">
                  <c:v>14.814814814814801</c:v>
                </c:pt>
                <c:pt idx="345">
                  <c:v>14.814814814814801</c:v>
                </c:pt>
                <c:pt idx="346">
                  <c:v>14.814814814814801</c:v>
                </c:pt>
                <c:pt idx="347">
                  <c:v>14.7540983606557</c:v>
                </c:pt>
                <c:pt idx="348">
                  <c:v>14.7435897435897</c:v>
                </c:pt>
                <c:pt idx="349">
                  <c:v>14.6825396825397</c:v>
                </c:pt>
                <c:pt idx="350">
                  <c:v>14.6496815286624</c:v>
                </c:pt>
                <c:pt idx="351">
                  <c:v>14.5985401459854</c:v>
                </c:pt>
                <c:pt idx="352">
                  <c:v>14.492753623188401</c:v>
                </c:pt>
                <c:pt idx="353">
                  <c:v>14.492753623188401</c:v>
                </c:pt>
                <c:pt idx="354">
                  <c:v>14.450867052023099</c:v>
                </c:pt>
                <c:pt idx="355">
                  <c:v>14.4230769230769</c:v>
                </c:pt>
                <c:pt idx="356">
                  <c:v>14.4230769230769</c:v>
                </c:pt>
                <c:pt idx="357">
                  <c:v>14.339622641509401</c:v>
                </c:pt>
                <c:pt idx="358">
                  <c:v>14.285714285714301</c:v>
                </c:pt>
                <c:pt idx="359">
                  <c:v>14.285714285714301</c:v>
                </c:pt>
                <c:pt idx="360">
                  <c:v>14.285714285714301</c:v>
                </c:pt>
                <c:pt idx="361">
                  <c:v>14.285714285714301</c:v>
                </c:pt>
                <c:pt idx="362">
                  <c:v>14.207650273224001</c:v>
                </c:pt>
                <c:pt idx="363">
                  <c:v>14.1666666666667</c:v>
                </c:pt>
                <c:pt idx="364">
                  <c:v>14.130434782608701</c:v>
                </c:pt>
                <c:pt idx="365">
                  <c:v>14.117647058823501</c:v>
                </c:pt>
                <c:pt idx="366">
                  <c:v>14.0625</c:v>
                </c:pt>
                <c:pt idx="367">
                  <c:v>14.0350877192982</c:v>
                </c:pt>
                <c:pt idx="368">
                  <c:v>14</c:v>
                </c:pt>
                <c:pt idx="369">
                  <c:v>14</c:v>
                </c:pt>
                <c:pt idx="370">
                  <c:v>13.986013986013999</c:v>
                </c:pt>
                <c:pt idx="371">
                  <c:v>13.953488372093</c:v>
                </c:pt>
                <c:pt idx="372">
                  <c:v>13.934426229508199</c:v>
                </c:pt>
                <c:pt idx="373">
                  <c:v>13.9175257731959</c:v>
                </c:pt>
                <c:pt idx="374">
                  <c:v>13.821138211382101</c:v>
                </c:pt>
                <c:pt idx="375">
                  <c:v>13.7931034482759</c:v>
                </c:pt>
                <c:pt idx="376">
                  <c:v>13.7931034482759</c:v>
                </c:pt>
                <c:pt idx="377">
                  <c:v>13.7931034482759</c:v>
                </c:pt>
                <c:pt idx="378">
                  <c:v>13.709677419354801</c:v>
                </c:pt>
                <c:pt idx="379">
                  <c:v>13.6585365853659</c:v>
                </c:pt>
                <c:pt idx="380">
                  <c:v>13.596491228070199</c:v>
                </c:pt>
                <c:pt idx="381">
                  <c:v>13.580246913580201</c:v>
                </c:pt>
                <c:pt idx="382">
                  <c:v>13.5416666666667</c:v>
                </c:pt>
                <c:pt idx="383">
                  <c:v>13.483146067415699</c:v>
                </c:pt>
                <c:pt idx="384">
                  <c:v>13.461538461538501</c:v>
                </c:pt>
                <c:pt idx="385">
                  <c:v>13.3333333333333</c:v>
                </c:pt>
                <c:pt idx="386">
                  <c:v>13.3333333333333</c:v>
                </c:pt>
                <c:pt idx="387">
                  <c:v>13.3333333333333</c:v>
                </c:pt>
                <c:pt idx="388">
                  <c:v>13.297872340425499</c:v>
                </c:pt>
                <c:pt idx="389">
                  <c:v>13.207547169811299</c:v>
                </c:pt>
                <c:pt idx="390">
                  <c:v>13.207547169811299</c:v>
                </c:pt>
                <c:pt idx="391">
                  <c:v>13.1736526946108</c:v>
                </c:pt>
                <c:pt idx="392">
                  <c:v>13.138686131386899</c:v>
                </c:pt>
                <c:pt idx="393">
                  <c:v>13.1313131313131</c:v>
                </c:pt>
                <c:pt idx="394">
                  <c:v>13.0801687763713</c:v>
                </c:pt>
                <c:pt idx="395">
                  <c:v>13.0434782608696</c:v>
                </c:pt>
                <c:pt idx="396">
                  <c:v>13.0434782608696</c:v>
                </c:pt>
                <c:pt idx="397">
                  <c:v>13.0434782608696</c:v>
                </c:pt>
                <c:pt idx="398">
                  <c:v>13.0434782608696</c:v>
                </c:pt>
                <c:pt idx="399">
                  <c:v>12.9032258064516</c:v>
                </c:pt>
                <c:pt idx="400">
                  <c:v>12.9032258064516</c:v>
                </c:pt>
                <c:pt idx="401">
                  <c:v>12.9032258064516</c:v>
                </c:pt>
                <c:pt idx="402">
                  <c:v>12.8834355828221</c:v>
                </c:pt>
                <c:pt idx="403">
                  <c:v>12.7659574468085</c:v>
                </c:pt>
                <c:pt idx="404">
                  <c:v>12.755102040816301</c:v>
                </c:pt>
                <c:pt idx="405">
                  <c:v>12.7272727272727</c:v>
                </c:pt>
                <c:pt idx="406">
                  <c:v>12.7272727272727</c:v>
                </c:pt>
                <c:pt idx="407">
                  <c:v>12.7118644067797</c:v>
                </c:pt>
                <c:pt idx="408">
                  <c:v>12.6506024096386</c:v>
                </c:pt>
                <c:pt idx="409">
                  <c:v>12.6373626373626</c:v>
                </c:pt>
                <c:pt idx="410">
                  <c:v>12.592592592592601</c:v>
                </c:pt>
                <c:pt idx="411">
                  <c:v>12.582781456953599</c:v>
                </c:pt>
                <c:pt idx="412">
                  <c:v>12.5</c:v>
                </c:pt>
                <c:pt idx="413">
                  <c:v>12.5</c:v>
                </c:pt>
                <c:pt idx="414">
                  <c:v>12.5</c:v>
                </c:pt>
                <c:pt idx="415">
                  <c:v>12.5</c:v>
                </c:pt>
                <c:pt idx="416">
                  <c:v>12.435233160621801</c:v>
                </c:pt>
                <c:pt idx="417">
                  <c:v>12.4223602484472</c:v>
                </c:pt>
                <c:pt idx="418">
                  <c:v>12.403100775193799</c:v>
                </c:pt>
                <c:pt idx="419">
                  <c:v>12.3711340206186</c:v>
                </c:pt>
                <c:pt idx="420">
                  <c:v>12.3711340206186</c:v>
                </c:pt>
                <c:pt idx="421">
                  <c:v>12.2727272727273</c:v>
                </c:pt>
                <c:pt idx="422">
                  <c:v>12.1212121212121</c:v>
                </c:pt>
                <c:pt idx="423">
                  <c:v>12.1212121212121</c:v>
                </c:pt>
                <c:pt idx="424">
                  <c:v>12.077294685990299</c:v>
                </c:pt>
                <c:pt idx="425">
                  <c:v>12</c:v>
                </c:pt>
                <c:pt idx="426">
                  <c:v>12</c:v>
                </c:pt>
                <c:pt idx="427">
                  <c:v>11.965811965812</c:v>
                </c:pt>
                <c:pt idx="428">
                  <c:v>11.881188118811901</c:v>
                </c:pt>
                <c:pt idx="429">
                  <c:v>11.8055555555556</c:v>
                </c:pt>
                <c:pt idx="430">
                  <c:v>11.6504854368932</c:v>
                </c:pt>
                <c:pt idx="431">
                  <c:v>11.6129032258065</c:v>
                </c:pt>
                <c:pt idx="432">
                  <c:v>11.5942028985507</c:v>
                </c:pt>
                <c:pt idx="433">
                  <c:v>11.4754098360656</c:v>
                </c:pt>
                <c:pt idx="434">
                  <c:v>11.403508771929801</c:v>
                </c:pt>
                <c:pt idx="435">
                  <c:v>11.363636363636401</c:v>
                </c:pt>
                <c:pt idx="436">
                  <c:v>11.320754716981099</c:v>
                </c:pt>
                <c:pt idx="437">
                  <c:v>11.214953271028</c:v>
                </c:pt>
                <c:pt idx="438">
                  <c:v>10.869565217391299</c:v>
                </c:pt>
                <c:pt idx="439">
                  <c:v>10.8108108108108</c:v>
                </c:pt>
                <c:pt idx="440">
                  <c:v>10.752688172042999</c:v>
                </c:pt>
                <c:pt idx="441">
                  <c:v>10.752688172042999</c:v>
                </c:pt>
                <c:pt idx="442">
                  <c:v>10.714285714285699</c:v>
                </c:pt>
                <c:pt idx="443">
                  <c:v>10.661764705882399</c:v>
                </c:pt>
                <c:pt idx="444">
                  <c:v>10.625</c:v>
                </c:pt>
                <c:pt idx="445">
                  <c:v>10.6060606060606</c:v>
                </c:pt>
                <c:pt idx="446">
                  <c:v>10.5769230769231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3-497B-ADC1-B79524513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51451520"/>
        <c:axId val="151453056"/>
      </c:barChart>
      <c:catAx>
        <c:axId val="1514515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1453056"/>
        <c:crosses val="autoZero"/>
        <c:auto val="1"/>
        <c:lblAlgn val="ctr"/>
        <c:lblOffset val="100"/>
        <c:noMultiLvlLbl val="0"/>
      </c:catAx>
      <c:valAx>
        <c:axId val="1514530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Per cent of Prep. Pupils</a:t>
                </a:r>
              </a:p>
            </c:rich>
          </c:tx>
          <c:layout>
            <c:manualLayout>
              <c:xMode val="edge"/>
              <c:yMode val="edge"/>
              <c:x val="0.38524655586488715"/>
              <c:y val="8.7853084164490284E-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51451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9" fmlaRange="Data!$C$7:$C$86" sel="16" val="0"/>
</file>

<file path=xl/ctrlProps/ctrlProp10.xml><?xml version="1.0" encoding="utf-8"?>
<formControlPr xmlns="http://schemas.microsoft.com/office/spreadsheetml/2009/9/main" objectType="Drop" dropLines="5" dropStyle="combo" dx="16" fmlaLink="$I$12" fmlaRange="$X$5:$X$9" sel="5" val="0"/>
</file>

<file path=xl/ctrlProps/ctrlProp11.xml><?xml version="1.0" encoding="utf-8"?>
<formControlPr xmlns="http://schemas.microsoft.com/office/spreadsheetml/2009/9/main" objectType="Drop" dropLines="11" dropStyle="combo" dx="16" fmlaLink="$O$9" fmlaRange="$Z$5:$Z$11" sel="7" val="0"/>
</file>

<file path=xl/ctrlProps/ctrlProp12.xml><?xml version="1.0" encoding="utf-8"?>
<formControlPr xmlns="http://schemas.microsoft.com/office/spreadsheetml/2009/9/main" objectType="Drop" dropLines="5" dropStyle="combo" dx="16" fmlaLink="$O$12" fmlaRange="$X$5:$X$9" sel="5" val="0"/>
</file>

<file path=xl/ctrlProps/ctrlProp2.xml><?xml version="1.0" encoding="utf-8"?>
<formControlPr xmlns="http://schemas.microsoft.com/office/spreadsheetml/2009/9/main" objectType="Drop" dropLines="45" dropStyle="combo" dx="16" fmlaLink="$I$9" fmlaRange="Data!$C$7:$C$86" sel="8" val="0"/>
</file>

<file path=xl/ctrlProps/ctrlProp3.xml><?xml version="1.0" encoding="utf-8"?>
<formControlPr xmlns="http://schemas.microsoft.com/office/spreadsheetml/2009/9/main" objectType="Drop" dropLines="5" dropStyle="combo" dx="16" fmlaLink="$D$12" fmlaRange="$X$5:$X$9" sel="5" val="0"/>
</file>

<file path=xl/ctrlProps/ctrlProp4.xml><?xml version="1.0" encoding="utf-8"?>
<formControlPr xmlns="http://schemas.microsoft.com/office/spreadsheetml/2009/9/main" objectType="Drop" dropLines="5" dropStyle="combo" dx="16" fmlaLink="$I$12" fmlaRange="$X$5:$X$9" sel="5" val="0"/>
</file>

<file path=xl/ctrlProps/ctrlProp5.xml><?xml version="1.0" encoding="utf-8"?>
<formControlPr xmlns="http://schemas.microsoft.com/office/spreadsheetml/2009/9/main" objectType="Drop" dropLines="11" dropStyle="combo" dx="16" fmlaLink="$O$9" fmlaRange="$Z$5:$Z$14" sel="6" val="0"/>
</file>

<file path=xl/ctrlProps/ctrlProp6.xml><?xml version="1.0" encoding="utf-8"?>
<formControlPr xmlns="http://schemas.microsoft.com/office/spreadsheetml/2009/9/main" objectType="Drop" dropLines="5" dropStyle="combo" dx="16" fmlaLink="$O$12" fmlaRange="$X$5:$X$9" sel="5" val="0"/>
</file>

<file path=xl/ctrlProps/ctrlProp7.xml><?xml version="1.0" encoding="utf-8"?>
<formControlPr xmlns="http://schemas.microsoft.com/office/spreadsheetml/2009/9/main" objectType="Drop" dropLines="60" dropStyle="combo" dx="16" fmlaLink="$D$9" fmlaRange="'Data (2)'!$C$7:$C$510" sel="215" val="173"/>
</file>

<file path=xl/ctrlProps/ctrlProp8.xml><?xml version="1.0" encoding="utf-8"?>
<formControlPr xmlns="http://schemas.microsoft.com/office/spreadsheetml/2009/9/main" objectType="Drop" dropLines="60" dropStyle="combo" dx="16" fmlaLink="$I$9" fmlaRange="'Data (2)'!$C$7:$C$510" sel="20" val="0"/>
</file>

<file path=xl/ctrlProps/ctrlProp9.xml><?xml version="1.0" encoding="utf-8"?>
<formControlPr xmlns="http://schemas.microsoft.com/office/spreadsheetml/2009/9/main" objectType="Drop" dropLines="5" dropStyle="combo" dx="16" fmlaLink="$D$12" fmlaRange="$X$5:$X$9" sel="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28575</xdr:colOff>
          <xdr:row>9</xdr:row>
          <xdr:rowOff>9525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28575</xdr:colOff>
          <xdr:row>9</xdr:row>
          <xdr:rowOff>9525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47625</xdr:rowOff>
        </xdr:from>
        <xdr:to>
          <xdr:col>4</xdr:col>
          <xdr:colOff>390525</xdr:colOff>
          <xdr:row>11</xdr:row>
          <xdr:rowOff>104775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10</xdr:row>
          <xdr:rowOff>47625</xdr:rowOff>
        </xdr:from>
        <xdr:to>
          <xdr:col>9</xdr:col>
          <xdr:colOff>381000</xdr:colOff>
          <xdr:row>11</xdr:row>
          <xdr:rowOff>104775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12</xdr:row>
      <xdr:rowOff>23810</xdr:rowOff>
    </xdr:from>
    <xdr:to>
      <xdr:col>12</xdr:col>
      <xdr:colOff>0</xdr:colOff>
      <xdr:row>47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0</xdr:rowOff>
        </xdr:from>
        <xdr:to>
          <xdr:col>19</xdr:col>
          <xdr:colOff>0</xdr:colOff>
          <xdr:row>9</xdr:row>
          <xdr:rowOff>28575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10</xdr:row>
          <xdr:rowOff>47625</xdr:rowOff>
        </xdr:from>
        <xdr:to>
          <xdr:col>15</xdr:col>
          <xdr:colOff>400050</xdr:colOff>
          <xdr:row>11</xdr:row>
          <xdr:rowOff>104775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14287</xdr:colOff>
      <xdr:row>12</xdr:row>
      <xdr:rowOff>23811</xdr:rowOff>
    </xdr:from>
    <xdr:to>
      <xdr:col>24</xdr:col>
      <xdr:colOff>461963</xdr:colOff>
      <xdr:row>92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485775</xdr:colOff>
          <xdr:row>10</xdr:row>
          <xdr:rowOff>33338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8</xdr:row>
          <xdr:rowOff>0</xdr:rowOff>
        </xdr:from>
        <xdr:to>
          <xdr:col>11</xdr:col>
          <xdr:colOff>476250</xdr:colOff>
          <xdr:row>10</xdr:row>
          <xdr:rowOff>33338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209550</xdr:colOff>
          <xdr:row>12</xdr:row>
          <xdr:rowOff>0</xdr:rowOff>
        </xdr:to>
        <xdr:sp macro="" textlink="">
          <xdr:nvSpPr>
            <xdr:cNvPr id="13315" name="Drop Dow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3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9525</xdr:rowOff>
        </xdr:from>
        <xdr:to>
          <xdr:col>9</xdr:col>
          <xdr:colOff>142875</xdr:colOff>
          <xdr:row>12</xdr:row>
          <xdr:rowOff>19050</xdr:rowOff>
        </xdr:to>
        <xdr:sp macro="" textlink="">
          <xdr:nvSpPr>
            <xdr:cNvPr id="13316" name="Drop Dow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46566</xdr:colOff>
      <xdr:row>12</xdr:row>
      <xdr:rowOff>37568</xdr:rowOff>
    </xdr:from>
    <xdr:to>
      <xdr:col>11</xdr:col>
      <xdr:colOff>522816</xdr:colOff>
      <xdr:row>53</xdr:row>
      <xdr:rowOff>61384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0</xdr:rowOff>
        </xdr:from>
        <xdr:to>
          <xdr:col>17</xdr:col>
          <xdr:colOff>295275</xdr:colOff>
          <xdr:row>10</xdr:row>
          <xdr:rowOff>52388</xdr:rowOff>
        </xdr:to>
        <xdr:sp macro="" textlink="">
          <xdr:nvSpPr>
            <xdr:cNvPr id="13317" name="Drop Dow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3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9525</xdr:rowOff>
        </xdr:from>
        <xdr:to>
          <xdr:col>15</xdr:col>
          <xdr:colOff>47625</xdr:colOff>
          <xdr:row>11</xdr:row>
          <xdr:rowOff>209550</xdr:rowOff>
        </xdr:to>
        <xdr:sp macro="" textlink="">
          <xdr:nvSpPr>
            <xdr:cNvPr id="13318" name="Drop Dow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3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533397</xdr:colOff>
      <xdr:row>12</xdr:row>
      <xdr:rowOff>7408</xdr:rowOff>
    </xdr:from>
    <xdr:to>
      <xdr:col>23</xdr:col>
      <xdr:colOff>418040</xdr:colOff>
      <xdr:row>458</xdr:row>
      <xdr:rowOff>45509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B87"/>
  <sheetViews>
    <sheetView workbookViewId="0">
      <pane xSplit="3" ySplit="6" topLeftCell="AK7" activePane="bottomRight" state="frozen"/>
      <selection pane="topRight" activeCell="D1" sqref="D1"/>
      <selection pane="bottomLeft" activeCell="A7" sqref="A7"/>
      <selection pane="bottomRight" activeCell="A39" sqref="A39:XFD39"/>
    </sheetView>
  </sheetViews>
  <sheetFormatPr defaultColWidth="9.33203125" defaultRowHeight="10.5" x14ac:dyDescent="0.35"/>
  <cols>
    <col min="1" max="1" width="3" style="4" customWidth="1"/>
    <col min="2" max="2" width="2.83203125" bestFit="1" customWidth="1"/>
    <col min="3" max="3" width="20.1640625" style="4" customWidth="1"/>
    <col min="4" max="13" width="10.1640625" style="4" customWidth="1"/>
    <col min="14" max="16384" width="9.33203125" style="4"/>
  </cols>
  <sheetData>
    <row r="3" spans="2:54" x14ac:dyDescent="0.35">
      <c r="B3">
        <v>1</v>
      </c>
      <c r="C3" s="4">
        <v>2</v>
      </c>
      <c r="D3" s="42">
        <v>3</v>
      </c>
      <c r="E3">
        <v>4</v>
      </c>
      <c r="F3" s="4">
        <v>5</v>
      </c>
      <c r="G3" s="4">
        <v>6</v>
      </c>
      <c r="H3">
        <v>7</v>
      </c>
      <c r="I3" s="42">
        <v>8</v>
      </c>
      <c r="J3" s="4">
        <v>9</v>
      </c>
      <c r="K3">
        <v>10</v>
      </c>
      <c r="L3" s="4">
        <v>11</v>
      </c>
      <c r="M3" s="4">
        <v>12</v>
      </c>
      <c r="N3" s="42">
        <v>13</v>
      </c>
      <c r="O3" s="4">
        <v>14</v>
      </c>
      <c r="P3" s="4">
        <v>15</v>
      </c>
      <c r="Q3">
        <v>16</v>
      </c>
      <c r="R3" s="4">
        <v>17</v>
      </c>
      <c r="S3" s="42">
        <v>18</v>
      </c>
      <c r="T3">
        <v>19</v>
      </c>
      <c r="U3" s="4">
        <v>20</v>
      </c>
      <c r="V3" s="4">
        <v>21</v>
      </c>
      <c r="W3">
        <v>22</v>
      </c>
      <c r="X3" s="42">
        <v>23</v>
      </c>
      <c r="Y3" s="4">
        <v>24</v>
      </c>
      <c r="Z3">
        <v>25</v>
      </c>
      <c r="AA3" s="4">
        <v>26</v>
      </c>
      <c r="AB3" s="4">
        <v>27</v>
      </c>
      <c r="AC3" s="42">
        <v>28</v>
      </c>
      <c r="AD3" s="4">
        <v>29</v>
      </c>
      <c r="AE3" s="4">
        <v>30</v>
      </c>
      <c r="AF3">
        <v>31</v>
      </c>
      <c r="AG3" s="4">
        <v>32</v>
      </c>
      <c r="AH3" s="42">
        <v>33</v>
      </c>
      <c r="AI3">
        <v>34</v>
      </c>
      <c r="AJ3" s="4">
        <v>35</v>
      </c>
      <c r="AK3" s="4">
        <v>36</v>
      </c>
      <c r="AL3">
        <v>37</v>
      </c>
      <c r="AM3" s="42">
        <v>38</v>
      </c>
      <c r="AN3" s="4">
        <v>39</v>
      </c>
      <c r="AO3">
        <v>40</v>
      </c>
      <c r="AP3" s="4">
        <v>41</v>
      </c>
      <c r="AQ3" s="4">
        <v>42</v>
      </c>
      <c r="AR3" s="42">
        <v>43</v>
      </c>
      <c r="AS3" s="4">
        <v>44</v>
      </c>
      <c r="AT3" s="4">
        <v>45</v>
      </c>
      <c r="AU3">
        <v>46</v>
      </c>
      <c r="AV3" s="4">
        <v>47</v>
      </c>
      <c r="AW3" s="42">
        <v>48</v>
      </c>
      <c r="AX3">
        <v>49</v>
      </c>
      <c r="AY3" s="4">
        <v>50</v>
      </c>
      <c r="AZ3" s="4">
        <v>51</v>
      </c>
      <c r="BA3">
        <v>52</v>
      </c>
    </row>
    <row r="4" spans="2:54" s="12" customFormat="1" ht="12" customHeight="1" x14ac:dyDescent="0.3">
      <c r="B4" s="11"/>
      <c r="D4" s="12" t="s">
        <v>6</v>
      </c>
      <c r="I4" s="12" t="s">
        <v>7</v>
      </c>
      <c r="N4" s="12" t="s">
        <v>8</v>
      </c>
      <c r="S4" s="12" t="s">
        <v>4</v>
      </c>
      <c r="X4" s="12" t="s">
        <v>5</v>
      </c>
      <c r="AC4" s="12" t="s">
        <v>3</v>
      </c>
      <c r="AH4" s="12" t="s">
        <v>9</v>
      </c>
      <c r="AM4" s="12" t="s">
        <v>10</v>
      </c>
      <c r="AR4" s="12" t="s">
        <v>11</v>
      </c>
      <c r="AW4" s="12" t="s">
        <v>12</v>
      </c>
    </row>
    <row r="5" spans="2:54" x14ac:dyDescent="0.35">
      <c r="C5" s="5" t="s">
        <v>0</v>
      </c>
      <c r="D5" s="40" t="s">
        <v>1</v>
      </c>
      <c r="E5" s="41"/>
      <c r="F5" s="41"/>
      <c r="G5" s="41"/>
      <c r="H5" s="41"/>
      <c r="I5" s="9" t="s">
        <v>1</v>
      </c>
      <c r="J5" s="1"/>
      <c r="K5" s="1"/>
      <c r="L5" s="1"/>
      <c r="M5" s="1"/>
      <c r="N5" s="40" t="s">
        <v>1</v>
      </c>
      <c r="O5" s="41"/>
      <c r="P5" s="41"/>
      <c r="Q5" s="41"/>
      <c r="R5" s="41"/>
      <c r="S5" s="9" t="s">
        <v>1</v>
      </c>
      <c r="T5" s="1"/>
      <c r="U5" s="1"/>
      <c r="V5" s="1"/>
      <c r="W5" s="1"/>
      <c r="X5" s="40" t="s">
        <v>437</v>
      </c>
      <c r="Y5" s="41"/>
      <c r="Z5" s="41"/>
      <c r="AA5" s="41"/>
      <c r="AB5" s="41"/>
      <c r="AC5" s="9" t="s">
        <v>437</v>
      </c>
      <c r="AD5" s="1"/>
      <c r="AE5" s="1"/>
      <c r="AF5" s="1"/>
      <c r="AG5" s="1"/>
      <c r="AH5" s="40" t="s">
        <v>437</v>
      </c>
      <c r="AI5" s="41"/>
      <c r="AJ5" s="41"/>
      <c r="AK5" s="41"/>
      <c r="AL5" s="41"/>
      <c r="AM5" s="9" t="s">
        <v>437</v>
      </c>
      <c r="AN5" s="1"/>
      <c r="AO5" s="1"/>
      <c r="AP5" s="1"/>
      <c r="AQ5" s="1"/>
      <c r="AR5" s="40" t="s">
        <v>437</v>
      </c>
      <c r="AS5" s="41"/>
      <c r="AT5" s="41"/>
      <c r="AU5" s="41"/>
      <c r="AV5" s="41"/>
      <c r="AW5" s="9" t="s">
        <v>438</v>
      </c>
      <c r="AX5" s="1"/>
      <c r="AY5" s="1"/>
      <c r="AZ5" s="1"/>
      <c r="BA5" s="1"/>
      <c r="BB5" s="1"/>
    </row>
    <row r="6" spans="2:54" x14ac:dyDescent="0.35">
      <c r="C6" s="5" t="s">
        <v>0</v>
      </c>
      <c r="D6" s="2">
        <v>2009</v>
      </c>
      <c r="E6" s="1">
        <v>2012</v>
      </c>
      <c r="F6" s="1">
        <v>2015</v>
      </c>
      <c r="G6" s="1">
        <v>2018</v>
      </c>
      <c r="H6" s="1">
        <v>2021</v>
      </c>
      <c r="I6" s="1">
        <v>2009</v>
      </c>
      <c r="J6" s="1">
        <v>2012</v>
      </c>
      <c r="K6" s="1">
        <v>2015</v>
      </c>
      <c r="L6" s="1">
        <v>2018</v>
      </c>
      <c r="M6" s="1">
        <v>2021</v>
      </c>
      <c r="N6" s="1">
        <v>2009</v>
      </c>
      <c r="O6" s="1">
        <v>2012</v>
      </c>
      <c r="P6" s="1">
        <v>2015</v>
      </c>
      <c r="Q6" s="1">
        <v>2018</v>
      </c>
      <c r="R6" s="1">
        <v>2021</v>
      </c>
      <c r="S6" s="1">
        <v>2009</v>
      </c>
      <c r="T6" s="1">
        <v>2012</v>
      </c>
      <c r="U6" s="1">
        <v>2015</v>
      </c>
      <c r="V6" s="1">
        <v>2018</v>
      </c>
      <c r="W6" s="1">
        <v>2021</v>
      </c>
      <c r="X6" s="1">
        <v>2009</v>
      </c>
      <c r="Y6" s="1">
        <v>2012</v>
      </c>
      <c r="Z6" s="1">
        <v>2015</v>
      </c>
      <c r="AA6" s="1">
        <v>2018</v>
      </c>
      <c r="AB6" s="1">
        <v>2021</v>
      </c>
      <c r="AC6" s="1">
        <v>2009</v>
      </c>
      <c r="AD6" s="1">
        <v>2012</v>
      </c>
      <c r="AE6" s="1">
        <v>2015</v>
      </c>
      <c r="AF6" s="1">
        <v>2018</v>
      </c>
      <c r="AG6" s="1">
        <v>2021</v>
      </c>
      <c r="AH6" s="1">
        <v>2009</v>
      </c>
      <c r="AI6" s="1">
        <v>2012</v>
      </c>
      <c r="AJ6" s="1">
        <v>2015</v>
      </c>
      <c r="AK6" s="1">
        <v>2018</v>
      </c>
      <c r="AL6" s="1">
        <v>2021</v>
      </c>
      <c r="AM6" s="1">
        <v>2009</v>
      </c>
      <c r="AN6" s="1">
        <v>2012</v>
      </c>
      <c r="AO6" s="1">
        <v>2015</v>
      </c>
      <c r="AP6" s="1">
        <v>2018</v>
      </c>
      <c r="AQ6" s="1">
        <v>2021</v>
      </c>
      <c r="AR6" s="1">
        <v>2009</v>
      </c>
      <c r="AS6" s="1">
        <v>2012</v>
      </c>
      <c r="AT6" s="1">
        <v>2015</v>
      </c>
      <c r="AU6" s="1">
        <v>2018</v>
      </c>
      <c r="AV6" s="1">
        <v>2021</v>
      </c>
      <c r="AW6" s="1">
        <v>2009</v>
      </c>
      <c r="AX6" s="1">
        <v>2012</v>
      </c>
      <c r="AY6" s="1">
        <v>2015</v>
      </c>
      <c r="AZ6" s="1">
        <v>2018</v>
      </c>
      <c r="BA6" s="1">
        <v>2021</v>
      </c>
      <c r="BB6" s="1"/>
    </row>
    <row r="7" spans="2:54" x14ac:dyDescent="0.35">
      <c r="B7" s="10">
        <v>1</v>
      </c>
      <c r="C7" s="3" t="s">
        <v>2</v>
      </c>
      <c r="D7" s="6">
        <v>7.6556413585730896</v>
      </c>
      <c r="E7" s="6">
        <v>7.7504253758136796</v>
      </c>
      <c r="F7" s="6">
        <v>7.86050006630225</v>
      </c>
      <c r="G7" s="6">
        <v>8.2123184777165807</v>
      </c>
      <c r="H7" s="6">
        <v>8.1</v>
      </c>
      <c r="I7" s="6">
        <v>8.36822228677865</v>
      </c>
      <c r="J7" s="6">
        <v>8.0615374984349604</v>
      </c>
      <c r="K7" s="6">
        <v>8.7444739168877099</v>
      </c>
      <c r="L7" s="6">
        <v>8.8050401935968399</v>
      </c>
      <c r="M7" s="6">
        <v>9</v>
      </c>
      <c r="N7" s="6">
        <v>8.2588021217791407</v>
      </c>
      <c r="O7" s="6">
        <v>7.1595452763622101</v>
      </c>
      <c r="P7" s="6">
        <v>7.9979886714879402</v>
      </c>
      <c r="Q7" s="6">
        <v>8.0869723079501199</v>
      </c>
      <c r="R7" s="6">
        <v>7.7</v>
      </c>
      <c r="S7" s="6">
        <v>6.0900506363760796</v>
      </c>
      <c r="T7" s="6">
        <v>6.0986058104213701</v>
      </c>
      <c r="U7" s="6">
        <v>6.3277702423777802</v>
      </c>
      <c r="V7" s="6">
        <v>6.4135396949114796</v>
      </c>
      <c r="W7" s="6">
        <v>7.2</v>
      </c>
      <c r="X7" s="6">
        <v>8.2957419178456693</v>
      </c>
      <c r="Y7" s="6">
        <v>7.9796370904775298</v>
      </c>
      <c r="Z7" s="6">
        <v>7.5607096546033201</v>
      </c>
      <c r="AA7" s="6">
        <v>7.3887582935751697</v>
      </c>
      <c r="AB7" s="6">
        <v>7.4</v>
      </c>
      <c r="AC7" s="6">
        <v>20.291893189730601</v>
      </c>
      <c r="AD7" s="6">
        <v>19.512770508304001</v>
      </c>
      <c r="AE7" s="6">
        <v>19.898034579577399</v>
      </c>
      <c r="AF7" s="6">
        <v>19.8574039709227</v>
      </c>
      <c r="AG7" s="6">
        <v>19.899999999999999</v>
      </c>
      <c r="AH7" s="6">
        <v>9.9823790053547299</v>
      </c>
      <c r="AI7" s="6">
        <v>9.4742443926184503</v>
      </c>
      <c r="AJ7" s="6">
        <v>9.8905798383766896</v>
      </c>
      <c r="AK7" s="6">
        <v>10.0671047502367</v>
      </c>
      <c r="AL7" s="6">
        <v>10.199999999999999</v>
      </c>
      <c r="AM7" s="6">
        <v>10.192051395960799</v>
      </c>
      <c r="AN7" s="6">
        <v>10.7822014051522</v>
      </c>
      <c r="AO7" s="6">
        <v>10.899202641159</v>
      </c>
      <c r="AP7" s="6">
        <v>11.535411710696501</v>
      </c>
      <c r="AQ7" s="6">
        <v>10.7683646809186</v>
      </c>
      <c r="AR7" s="6">
        <v>7.4036736437419899</v>
      </c>
      <c r="AS7" s="6">
        <v>6.4073941078203296</v>
      </c>
      <c r="AT7" s="6">
        <v>7.0062474214651997</v>
      </c>
      <c r="AU7" s="6">
        <v>7.3391304347826098</v>
      </c>
      <c r="AV7" s="6">
        <v>7.4184190396466896</v>
      </c>
      <c r="AW7" s="6">
        <v>6.4310000170855499</v>
      </c>
      <c r="AX7" s="6">
        <v>6.1618341622094999</v>
      </c>
      <c r="AY7" s="6">
        <v>6.1597406424992602</v>
      </c>
      <c r="AZ7" s="6">
        <v>6.4351819636768504</v>
      </c>
      <c r="BA7" s="43">
        <v>6.4456057281441304</v>
      </c>
      <c r="BB7" s="6"/>
    </row>
    <row r="8" spans="2:54" x14ac:dyDescent="0.35">
      <c r="B8" s="10">
        <v>2</v>
      </c>
      <c r="C8" s="7" t="s">
        <v>51</v>
      </c>
      <c r="D8" s="8">
        <v>8.0645161290322598</v>
      </c>
      <c r="E8" s="8">
        <v>7.4380165289256199</v>
      </c>
      <c r="F8" s="8">
        <v>5.4263565891472902</v>
      </c>
      <c r="G8" s="8">
        <v>12.8</v>
      </c>
      <c r="H8" s="8">
        <v>3.5</v>
      </c>
      <c r="I8" s="8">
        <v>8.8709677419354804</v>
      </c>
      <c r="J8" s="8">
        <v>8.2644628099173598</v>
      </c>
      <c r="K8" s="8">
        <v>6.9767441860465098</v>
      </c>
      <c r="L8" s="8">
        <v>12</v>
      </c>
      <c r="M8" s="8">
        <v>1.7</v>
      </c>
      <c r="N8" s="8">
        <v>5.6451612903225801</v>
      </c>
      <c r="O8" s="8">
        <v>4.95867768595041</v>
      </c>
      <c r="P8" s="8">
        <v>6.9767441860465098</v>
      </c>
      <c r="Q8" s="8">
        <v>9.6</v>
      </c>
      <c r="R8" s="8">
        <v>4.3</v>
      </c>
      <c r="S8" s="8">
        <v>3.2258064516128999</v>
      </c>
      <c r="T8" s="8">
        <v>4.95867768595041</v>
      </c>
      <c r="U8" s="8">
        <v>7.75193798449612</v>
      </c>
      <c r="V8" s="8">
        <v>9.6</v>
      </c>
      <c r="W8" s="8">
        <v>1.7</v>
      </c>
      <c r="X8" s="8">
        <v>5.6451612903225801</v>
      </c>
      <c r="Y8" s="8">
        <v>6.61157024793388</v>
      </c>
      <c r="Z8" s="8">
        <v>6.9767441860465098</v>
      </c>
      <c r="AA8" s="8">
        <v>7.2</v>
      </c>
      <c r="AB8" s="8">
        <v>2.6</v>
      </c>
      <c r="AC8" s="8">
        <v>14.5161290322581</v>
      </c>
      <c r="AD8" s="8">
        <v>15.702479338843</v>
      </c>
      <c r="AE8" s="8">
        <v>17.0542635658915</v>
      </c>
      <c r="AF8" s="8">
        <v>21.6</v>
      </c>
      <c r="AG8" s="8">
        <v>8.6999999999999993</v>
      </c>
      <c r="AH8" s="8">
        <v>8.0645161290322598</v>
      </c>
      <c r="AI8" s="8">
        <v>7.4380165289256199</v>
      </c>
      <c r="AJ8" s="8">
        <v>10.077519379845</v>
      </c>
      <c r="AK8" s="8">
        <v>12.8</v>
      </c>
      <c r="AL8" s="8">
        <v>4.3</v>
      </c>
      <c r="AM8" s="8">
        <v>7.2580645161290303</v>
      </c>
      <c r="AN8" s="8">
        <v>9.9173553719008307</v>
      </c>
      <c r="AO8" s="8">
        <v>8.5271317829457391</v>
      </c>
      <c r="AP8" s="8">
        <v>14.4</v>
      </c>
      <c r="AQ8" s="8">
        <v>6.1403508771929802</v>
      </c>
      <c r="AR8" s="8">
        <v>9.67741935483871</v>
      </c>
      <c r="AS8" s="8">
        <v>4.1322314049586799</v>
      </c>
      <c r="AT8" s="8">
        <v>6.2015503875968996</v>
      </c>
      <c r="AU8" s="8">
        <v>9.6</v>
      </c>
      <c r="AV8" s="8">
        <v>4.3859649122807003</v>
      </c>
      <c r="AW8" s="8">
        <v>10.4838709677419</v>
      </c>
      <c r="AX8" s="8">
        <v>16.528925619834698</v>
      </c>
      <c r="AY8" s="8">
        <v>3.87596899224806</v>
      </c>
      <c r="AZ8" s="8">
        <v>12</v>
      </c>
      <c r="BA8" s="43">
        <v>3.5087719298245599</v>
      </c>
      <c r="BB8" s="8"/>
    </row>
    <row r="9" spans="2:54" x14ac:dyDescent="0.35">
      <c r="B9" s="10">
        <v>3</v>
      </c>
      <c r="C9" s="7" t="s">
        <v>13</v>
      </c>
      <c r="D9" s="8">
        <v>14.4067796610169</v>
      </c>
      <c r="E9" s="8">
        <v>9.3023255813953494</v>
      </c>
      <c r="F9" s="8">
        <v>13.5135135135135</v>
      </c>
      <c r="G9" s="8">
        <v>14.4067796610169</v>
      </c>
      <c r="H9" s="8">
        <v>12.6</v>
      </c>
      <c r="I9" s="8">
        <v>6.7796610169491496</v>
      </c>
      <c r="J9" s="8">
        <v>6.9767441860465098</v>
      </c>
      <c r="K9" s="8">
        <v>9.0090090090090094</v>
      </c>
      <c r="L9" s="8">
        <v>15.254237288135601</v>
      </c>
      <c r="M9" s="8">
        <v>10.9</v>
      </c>
      <c r="N9" s="8">
        <v>7.6271186440678003</v>
      </c>
      <c r="O9" s="8">
        <v>5.4263565891472902</v>
      </c>
      <c r="P9" s="8">
        <v>6.3063063063063103</v>
      </c>
      <c r="Q9" s="8">
        <v>17.796610169491501</v>
      </c>
      <c r="R9" s="8">
        <v>8.4</v>
      </c>
      <c r="S9" s="8">
        <v>4.2372881355932197</v>
      </c>
      <c r="T9" s="8">
        <v>7.03125</v>
      </c>
      <c r="U9" s="8">
        <v>12.7272727272727</v>
      </c>
      <c r="V9" s="8">
        <v>14.4067796610169</v>
      </c>
      <c r="W9" s="8">
        <v>9.1999999999999993</v>
      </c>
      <c r="X9" s="8">
        <v>6.7796610169491496</v>
      </c>
      <c r="Y9" s="8">
        <v>8.5271317829457391</v>
      </c>
      <c r="Z9" s="8">
        <v>5.4545454545454497</v>
      </c>
      <c r="AA9" s="8">
        <v>8.4745762711864394</v>
      </c>
      <c r="AB9" s="8">
        <v>8.4</v>
      </c>
      <c r="AC9" s="8">
        <v>20.338983050847499</v>
      </c>
      <c r="AD9" s="8">
        <v>17.829457364341099</v>
      </c>
      <c r="AE9" s="8">
        <v>23.636363636363601</v>
      </c>
      <c r="AF9" s="8">
        <v>29.661016949152501</v>
      </c>
      <c r="AG9" s="8">
        <v>26.9</v>
      </c>
      <c r="AH9" s="8">
        <v>7.6271186440678003</v>
      </c>
      <c r="AI9" s="8">
        <v>9.3023255813953494</v>
      </c>
      <c r="AJ9" s="8">
        <v>12.7272727272727</v>
      </c>
      <c r="AK9" s="8">
        <v>20.338983050847499</v>
      </c>
      <c r="AL9" s="8">
        <v>10.9</v>
      </c>
      <c r="AM9" s="8">
        <v>10.1694915254237</v>
      </c>
      <c r="AN9" s="8">
        <v>6.9767441860465098</v>
      </c>
      <c r="AO9" s="8">
        <v>14.4144144144144</v>
      </c>
      <c r="AP9" s="8">
        <v>23.728813559321999</v>
      </c>
      <c r="AQ9" s="8">
        <v>11.864406779661</v>
      </c>
      <c r="AR9" s="8">
        <v>8.4745762711864394</v>
      </c>
      <c r="AS9" s="8">
        <v>10.8527131782946</v>
      </c>
      <c r="AT9" s="8">
        <v>12.612612612612599</v>
      </c>
      <c r="AU9" s="8">
        <v>10.1694915254237</v>
      </c>
      <c r="AV9" s="8">
        <v>14.4067796610169</v>
      </c>
      <c r="AW9" s="8">
        <v>9.3220338983050794</v>
      </c>
      <c r="AX9" s="8">
        <v>8.5271317829457391</v>
      </c>
      <c r="AY9" s="8">
        <v>8.1081081081081106</v>
      </c>
      <c r="AZ9" s="8">
        <v>9.3220338983050794</v>
      </c>
      <c r="BA9" s="43">
        <v>8.4745762711864394</v>
      </c>
      <c r="BB9" s="8"/>
    </row>
    <row r="10" spans="2:54" x14ac:dyDescent="0.35">
      <c r="B10" s="10">
        <v>4</v>
      </c>
      <c r="C10" s="7" t="s">
        <v>19</v>
      </c>
      <c r="D10" s="8">
        <v>8.88661899897855</v>
      </c>
      <c r="E10" s="8">
        <v>8.5355648535564796</v>
      </c>
      <c r="F10" s="8">
        <v>8.0099091659785309</v>
      </c>
      <c r="G10" s="8">
        <v>11.0217216411907</v>
      </c>
      <c r="H10" s="8">
        <v>9.8000000000000007</v>
      </c>
      <c r="I10" s="8">
        <v>9.8259979529170902</v>
      </c>
      <c r="J10" s="8">
        <v>9.7315436241610698</v>
      </c>
      <c r="K10" s="8">
        <v>8.8502894954507898</v>
      </c>
      <c r="L10" s="8">
        <v>8.2059533386967001</v>
      </c>
      <c r="M10" s="8">
        <v>9.1999999999999993</v>
      </c>
      <c r="N10" s="8">
        <v>8.5128205128205092</v>
      </c>
      <c r="O10" s="8">
        <v>9.6395641240569994</v>
      </c>
      <c r="P10" s="8">
        <v>11.3316790736146</v>
      </c>
      <c r="Q10" s="8">
        <v>8.9443996776792893</v>
      </c>
      <c r="R10" s="8">
        <v>9.4</v>
      </c>
      <c r="S10" s="8">
        <v>6.97435897435897</v>
      </c>
      <c r="T10" s="8">
        <v>7.8661087866108801</v>
      </c>
      <c r="U10" s="8">
        <v>8.6092715231788102</v>
      </c>
      <c r="V10" s="8">
        <v>6.9991954947707198</v>
      </c>
      <c r="W10" s="8">
        <v>8</v>
      </c>
      <c r="X10" s="8">
        <v>5.5214723926380396</v>
      </c>
      <c r="Y10" s="8">
        <v>6.4435146443514597</v>
      </c>
      <c r="Z10" s="8">
        <v>7.2547403132728796</v>
      </c>
      <c r="AA10" s="8">
        <v>6.5164923572003204</v>
      </c>
      <c r="AB10" s="8">
        <v>7.2</v>
      </c>
      <c r="AC10" s="8">
        <v>20.615384615384599</v>
      </c>
      <c r="AD10" s="8">
        <v>21.1101766190076</v>
      </c>
      <c r="AE10" s="8">
        <v>21.955260977630498</v>
      </c>
      <c r="AF10" s="8">
        <v>19.469026548672598</v>
      </c>
      <c r="AG10" s="8">
        <v>21.7</v>
      </c>
      <c r="AH10" s="8">
        <v>9.9487179487179507</v>
      </c>
      <c r="AI10" s="8">
        <v>10.81307627829</v>
      </c>
      <c r="AJ10" s="8">
        <v>11.2396694214876</v>
      </c>
      <c r="AK10" s="8">
        <v>10.5390185036203</v>
      </c>
      <c r="AL10" s="8">
        <v>11.5</v>
      </c>
      <c r="AM10" s="8">
        <v>11.235955056179799</v>
      </c>
      <c r="AN10" s="8">
        <v>12.5628140703518</v>
      </c>
      <c r="AO10" s="8">
        <v>12.148760330578501</v>
      </c>
      <c r="AP10" s="8">
        <v>14.641995172968601</v>
      </c>
      <c r="AQ10" s="8">
        <v>14.9618320610687</v>
      </c>
      <c r="AR10" s="8">
        <v>7.1574642126789403</v>
      </c>
      <c r="AS10" s="8">
        <v>7.6150627615062803</v>
      </c>
      <c r="AT10" s="8">
        <v>7.9273327828241102</v>
      </c>
      <c r="AU10" s="8">
        <v>9.4127111826226901</v>
      </c>
      <c r="AV10" s="8">
        <v>10</v>
      </c>
      <c r="AW10" s="8">
        <v>6.2308478038815096</v>
      </c>
      <c r="AX10" s="8">
        <v>6.02510460251046</v>
      </c>
      <c r="AY10" s="8">
        <v>5.7024793388429798</v>
      </c>
      <c r="AZ10" s="8">
        <v>8.0450522928399</v>
      </c>
      <c r="BA10" s="43">
        <v>6.9465648854961799</v>
      </c>
      <c r="BB10" s="8"/>
    </row>
    <row r="11" spans="2:54" x14ac:dyDescent="0.35">
      <c r="B11" s="10">
        <v>5</v>
      </c>
      <c r="C11" s="7" t="s">
        <v>20</v>
      </c>
      <c r="D11" s="8">
        <v>4.7076689445709903</v>
      </c>
      <c r="E11" s="8">
        <v>7.8556263269639102</v>
      </c>
      <c r="F11" s="8">
        <v>5.8280028429282202</v>
      </c>
      <c r="G11" s="8">
        <v>5.7302585604472398</v>
      </c>
      <c r="H11" s="8">
        <v>4.2</v>
      </c>
      <c r="I11" s="8">
        <v>5.0113895216400897</v>
      </c>
      <c r="J11" s="8">
        <v>6.6619418851878098</v>
      </c>
      <c r="K11" s="8">
        <v>5.5437100213219601</v>
      </c>
      <c r="L11" s="8">
        <v>6.2194269741439596</v>
      </c>
      <c r="M11" s="8">
        <v>6.5</v>
      </c>
      <c r="N11" s="8">
        <v>7.4581430745814297</v>
      </c>
      <c r="O11" s="8">
        <v>6.0240963855421699</v>
      </c>
      <c r="P11" s="8">
        <v>5.6187766714082503</v>
      </c>
      <c r="Q11" s="8">
        <v>5.6722689075630299</v>
      </c>
      <c r="R11" s="8">
        <v>5.6</v>
      </c>
      <c r="S11" s="8">
        <v>3.4927866362946101</v>
      </c>
      <c r="T11" s="8">
        <v>3.9603960396039599</v>
      </c>
      <c r="U11" s="8">
        <v>3.62473347547974</v>
      </c>
      <c r="V11" s="8">
        <v>3.2145352900069901</v>
      </c>
      <c r="W11" s="8">
        <v>3.6</v>
      </c>
      <c r="X11" s="8">
        <v>5.3151100987091899</v>
      </c>
      <c r="Y11" s="8">
        <v>5.7365439093484403</v>
      </c>
      <c r="Z11" s="8">
        <v>3.62473347547974</v>
      </c>
      <c r="AA11" s="8">
        <v>4.1229909154437498</v>
      </c>
      <c r="AB11" s="8">
        <v>3.6</v>
      </c>
      <c r="AC11" s="8">
        <v>14.4376899696049</v>
      </c>
      <c r="AD11" s="8">
        <v>17.057569296375299</v>
      </c>
      <c r="AE11" s="8">
        <v>13.4423897581792</v>
      </c>
      <c r="AF11" s="8">
        <v>14.495798319327699</v>
      </c>
      <c r="AG11" s="8">
        <v>13.8</v>
      </c>
      <c r="AH11" s="8">
        <v>7.1428571428571397</v>
      </c>
      <c r="AI11" s="8">
        <v>7.9971691436659604</v>
      </c>
      <c r="AJ11" s="8">
        <v>6.0412224591329098</v>
      </c>
      <c r="AK11" s="8">
        <v>5.8700209643605898</v>
      </c>
      <c r="AL11" s="8">
        <v>6.4</v>
      </c>
      <c r="AM11" s="8">
        <v>5.5429005315110098</v>
      </c>
      <c r="AN11" s="8">
        <v>9.4833687190375109</v>
      </c>
      <c r="AO11" s="8">
        <v>8.2503556187766698</v>
      </c>
      <c r="AP11" s="8">
        <v>7.1977638015373904</v>
      </c>
      <c r="AQ11" s="8">
        <v>5.54733727810651</v>
      </c>
      <c r="AR11" s="8">
        <v>5.6231003039513698</v>
      </c>
      <c r="AS11" s="8">
        <v>7.5725406935597999</v>
      </c>
      <c r="AT11" s="8">
        <v>6.2544420753376002</v>
      </c>
      <c r="AU11" s="8">
        <v>4.8218029350104796</v>
      </c>
      <c r="AV11" s="8">
        <v>5.1775147928994096</v>
      </c>
      <c r="AW11" s="8">
        <v>4.3280182232346203</v>
      </c>
      <c r="AX11" s="8">
        <v>7.1631205673758904</v>
      </c>
      <c r="AY11" s="8">
        <v>4.5486851457000697</v>
      </c>
      <c r="AZ11" s="8">
        <v>5.9399021663172604</v>
      </c>
      <c r="BA11" s="43">
        <v>3.9940828402366901</v>
      </c>
      <c r="BB11" s="8"/>
    </row>
    <row r="12" spans="2:54" x14ac:dyDescent="0.35">
      <c r="B12" s="10">
        <v>6</v>
      </c>
      <c r="C12" s="7" t="s">
        <v>52</v>
      </c>
      <c r="D12" s="8">
        <v>10.7843137254902</v>
      </c>
      <c r="E12" s="8">
        <v>12.1951219512195</v>
      </c>
      <c r="F12" s="8">
        <v>5</v>
      </c>
      <c r="G12" s="8">
        <v>7.9889807162534403</v>
      </c>
      <c r="H12" s="8">
        <v>12.1</v>
      </c>
      <c r="I12" s="8">
        <v>12.0915032679739</v>
      </c>
      <c r="J12" s="8">
        <v>9.4736842105263204</v>
      </c>
      <c r="K12" s="8">
        <v>5.5882352941176503</v>
      </c>
      <c r="L12" s="8">
        <v>7.4380165289256199</v>
      </c>
      <c r="M12" s="8">
        <v>14.8</v>
      </c>
      <c r="N12" s="8">
        <v>6.9078947368421098</v>
      </c>
      <c r="O12" s="8">
        <v>6.3604240282685502</v>
      </c>
      <c r="P12" s="8">
        <v>4.4510385756676598</v>
      </c>
      <c r="Q12" s="8">
        <v>8.2644628099173598</v>
      </c>
      <c r="R12" s="8">
        <v>9.8000000000000007</v>
      </c>
      <c r="S12" s="8">
        <v>8.8235294117647101</v>
      </c>
      <c r="T12" s="8">
        <v>8.3044982698961896</v>
      </c>
      <c r="U12" s="8">
        <v>6.4705882352941204</v>
      </c>
      <c r="V12" s="8">
        <v>6.0606060606060597</v>
      </c>
      <c r="W12" s="8">
        <v>8.3000000000000007</v>
      </c>
      <c r="X12" s="8">
        <v>9.2105263157894708</v>
      </c>
      <c r="Y12" s="8">
        <v>12.8919860627178</v>
      </c>
      <c r="Z12" s="8">
        <v>5.2941176470588198</v>
      </c>
      <c r="AA12" s="8">
        <v>8.5399449035812705</v>
      </c>
      <c r="AB12" s="8">
        <v>5.3</v>
      </c>
      <c r="AC12" s="8">
        <v>22.442244224422399</v>
      </c>
      <c r="AD12" s="8">
        <v>25.978647686832701</v>
      </c>
      <c r="AE12" s="8">
        <v>14.159292035398201</v>
      </c>
      <c r="AF12" s="8">
        <v>18.732782369146001</v>
      </c>
      <c r="AG12" s="8">
        <v>26.8</v>
      </c>
      <c r="AH12" s="8">
        <v>12.0915032679739</v>
      </c>
      <c r="AI12" s="8">
        <v>12.280701754386</v>
      </c>
      <c r="AJ12" s="8">
        <v>6.5088757396449699</v>
      </c>
      <c r="AK12" s="8">
        <v>10.1928374655647</v>
      </c>
      <c r="AL12" s="8">
        <v>13</v>
      </c>
      <c r="AM12" s="8">
        <v>10.7843137254902</v>
      </c>
      <c r="AN12" s="8">
        <v>12.237762237762199</v>
      </c>
      <c r="AO12" s="8">
        <v>7.0796460176991198</v>
      </c>
      <c r="AP12" s="8">
        <v>12.6721763085399</v>
      </c>
      <c r="AQ12" s="8">
        <v>18.934911242603601</v>
      </c>
      <c r="AR12" s="8">
        <v>5.5555555555555598</v>
      </c>
      <c r="AS12" s="8">
        <v>7.6655052264808399</v>
      </c>
      <c r="AT12" s="8">
        <v>6.7647058823529402</v>
      </c>
      <c r="AU12" s="8">
        <v>7.9889807162534403</v>
      </c>
      <c r="AV12" s="8">
        <v>7.3964497041420101</v>
      </c>
      <c r="AW12" s="8">
        <v>12.4183006535948</v>
      </c>
      <c r="AX12" s="8">
        <v>12.8919860627178</v>
      </c>
      <c r="AY12" s="8">
        <v>5.2941176470588198</v>
      </c>
      <c r="AZ12" s="8">
        <v>8.8154269972451793</v>
      </c>
      <c r="BA12" s="43">
        <v>10.3550295857988</v>
      </c>
      <c r="BB12" s="8"/>
    </row>
    <row r="13" spans="2:54" x14ac:dyDescent="0.35">
      <c r="B13" s="10">
        <v>7</v>
      </c>
      <c r="C13" s="7" t="s">
        <v>53</v>
      </c>
      <c r="D13" s="8">
        <v>8.9519650655021792</v>
      </c>
      <c r="E13" s="8">
        <v>6.4049586776859497</v>
      </c>
      <c r="F13" s="8">
        <v>9.3062605752961094</v>
      </c>
      <c r="G13" s="8">
        <v>11.7117117117117</v>
      </c>
      <c r="H13" s="8">
        <v>11.8</v>
      </c>
      <c r="I13" s="8">
        <v>7.4235807860262</v>
      </c>
      <c r="J13" s="8">
        <v>6.9037656903765701</v>
      </c>
      <c r="K13" s="8">
        <v>8.7986463620981397</v>
      </c>
      <c r="L13" s="8">
        <v>9.3693693693693696</v>
      </c>
      <c r="M13" s="8">
        <v>10.4</v>
      </c>
      <c r="N13" s="8">
        <v>8.5714285714285694</v>
      </c>
      <c r="O13" s="8">
        <v>6.86070686070686</v>
      </c>
      <c r="P13" s="8">
        <v>9.5076400679117103</v>
      </c>
      <c r="Q13" s="8">
        <v>8.3032490974729196</v>
      </c>
      <c r="R13" s="8">
        <v>13</v>
      </c>
      <c r="S13" s="8">
        <v>9.3886462882096104</v>
      </c>
      <c r="T13" s="8">
        <v>7.3619631901840501</v>
      </c>
      <c r="U13" s="8">
        <v>4.5685279187817303</v>
      </c>
      <c r="V13" s="8">
        <v>8.8288288288288292</v>
      </c>
      <c r="W13" s="8">
        <v>6.4</v>
      </c>
      <c r="X13" s="8">
        <v>7.6419213973799103</v>
      </c>
      <c r="Y13" s="8">
        <v>6.0041407867494803</v>
      </c>
      <c r="Z13" s="8">
        <v>6.4297800338409496</v>
      </c>
      <c r="AA13" s="8">
        <v>6.8468468468468497</v>
      </c>
      <c r="AB13" s="8">
        <v>8.1</v>
      </c>
      <c r="AC13" s="8">
        <v>22.3684210526316</v>
      </c>
      <c r="AD13" s="8">
        <v>20.464135021097</v>
      </c>
      <c r="AE13" s="8">
        <v>20</v>
      </c>
      <c r="AF13" s="8">
        <v>20.180180180180201</v>
      </c>
      <c r="AG13" s="8">
        <v>23.7</v>
      </c>
      <c r="AH13" s="8">
        <v>10.2620087336245</v>
      </c>
      <c r="AI13" s="8">
        <v>7.2765072765072798</v>
      </c>
      <c r="AJ13" s="8">
        <v>10.4906937394247</v>
      </c>
      <c r="AK13" s="8">
        <v>10.830324909747301</v>
      </c>
      <c r="AL13" s="8">
        <v>13.3</v>
      </c>
      <c r="AM13" s="8">
        <v>13.318777292576399</v>
      </c>
      <c r="AN13" s="8">
        <v>9.2975206611570194</v>
      </c>
      <c r="AO13" s="8">
        <v>11.336717428088001</v>
      </c>
      <c r="AP13" s="8">
        <v>17.657657657657701</v>
      </c>
      <c r="AQ13" s="8">
        <v>13.312693498451999</v>
      </c>
      <c r="AR13" s="8">
        <v>6.76855895196507</v>
      </c>
      <c r="AS13" s="8">
        <v>5.7971014492753596</v>
      </c>
      <c r="AT13" s="8">
        <v>6.9373942470389203</v>
      </c>
      <c r="AU13" s="8">
        <v>8.4684684684684708</v>
      </c>
      <c r="AV13" s="8">
        <v>8.3591331269349798</v>
      </c>
      <c r="AW13" s="8">
        <v>10.0436681222707</v>
      </c>
      <c r="AX13" s="8">
        <v>5.4393305439330604</v>
      </c>
      <c r="AY13" s="8">
        <v>8.1218274111675104</v>
      </c>
      <c r="AZ13" s="8">
        <v>10.4504504504505</v>
      </c>
      <c r="BA13" s="43">
        <v>11.764705882352899</v>
      </c>
      <c r="BB13" s="8"/>
    </row>
    <row r="14" spans="2:54" x14ac:dyDescent="0.35">
      <c r="B14" s="10">
        <v>8</v>
      </c>
      <c r="C14" s="7" t="s">
        <v>21</v>
      </c>
      <c r="D14" s="8">
        <v>2.8448275862068999</v>
      </c>
      <c r="E14" s="8">
        <v>4.5685279187817303</v>
      </c>
      <c r="F14" s="8">
        <v>3.8029386343993101</v>
      </c>
      <c r="G14" s="8">
        <v>3.5335689045936398</v>
      </c>
      <c r="H14" s="8">
        <v>3.3</v>
      </c>
      <c r="I14" s="8">
        <v>4.5689655172413799</v>
      </c>
      <c r="J14" s="8">
        <v>5.49915397631134</v>
      </c>
      <c r="K14" s="8">
        <v>4.5808124459809898</v>
      </c>
      <c r="L14" s="8">
        <v>4.3286219081272099</v>
      </c>
      <c r="M14" s="8">
        <v>4.2</v>
      </c>
      <c r="N14" s="8">
        <v>5.26770293609672</v>
      </c>
      <c r="O14" s="8">
        <v>4.8969072164948502</v>
      </c>
      <c r="P14" s="8">
        <v>5.1038062283737</v>
      </c>
      <c r="Q14" s="8">
        <v>4.9019607843137303</v>
      </c>
      <c r="R14" s="8">
        <v>4.0999999999999996</v>
      </c>
      <c r="S14" s="8">
        <v>1.55172413793103</v>
      </c>
      <c r="T14" s="8">
        <v>2.7072758037225002</v>
      </c>
      <c r="U14" s="8">
        <v>1.1265164644714001</v>
      </c>
      <c r="V14" s="8">
        <v>2.56183745583039</v>
      </c>
      <c r="W14" s="8">
        <v>2.2999999999999998</v>
      </c>
      <c r="X14" s="8">
        <v>3.0172413793103399</v>
      </c>
      <c r="Y14" s="8">
        <v>3.3812341504649202</v>
      </c>
      <c r="Z14" s="8">
        <v>2.2471910112359601</v>
      </c>
      <c r="AA14" s="8">
        <v>3.18021201413428</v>
      </c>
      <c r="AB14" s="8">
        <v>1.6</v>
      </c>
      <c r="AC14" s="8">
        <v>10.526315789473699</v>
      </c>
      <c r="AD14" s="8">
        <v>12.6288659793814</v>
      </c>
      <c r="AE14" s="8">
        <v>10.051993067591001</v>
      </c>
      <c r="AF14" s="8">
        <v>10.0713012477718</v>
      </c>
      <c r="AG14" s="8">
        <v>10</v>
      </c>
      <c r="AH14" s="8">
        <v>3.96893874029336</v>
      </c>
      <c r="AI14" s="8">
        <v>5.0804403048264204</v>
      </c>
      <c r="AJ14" s="8">
        <v>4.3252595155709299</v>
      </c>
      <c r="AK14" s="8">
        <v>4.4169611307420498</v>
      </c>
      <c r="AL14" s="8">
        <v>3.4</v>
      </c>
      <c r="AM14" s="8">
        <v>6.4655172413793096</v>
      </c>
      <c r="AN14" s="8">
        <v>6.7681895093062598</v>
      </c>
      <c r="AO14" s="8">
        <v>5.44511668107174</v>
      </c>
      <c r="AP14" s="8">
        <v>4.9469964664311004</v>
      </c>
      <c r="AQ14" s="8">
        <v>5.2575107296137302</v>
      </c>
      <c r="AR14" s="8">
        <v>4.6551724137930997</v>
      </c>
      <c r="AS14" s="8">
        <v>4.3147208121827401</v>
      </c>
      <c r="AT14" s="8">
        <v>5.7044079515989603</v>
      </c>
      <c r="AU14" s="8">
        <v>4.2402826855123701</v>
      </c>
      <c r="AV14" s="8">
        <v>3.9614561027837301</v>
      </c>
      <c r="AW14" s="8">
        <v>3.0172413793103399</v>
      </c>
      <c r="AX14" s="8">
        <v>3.89500423370025</v>
      </c>
      <c r="AY14" s="8">
        <v>3.45721694036301</v>
      </c>
      <c r="AZ14" s="8">
        <v>3.6219081272084801</v>
      </c>
      <c r="BA14" s="43">
        <v>2.46516613076099</v>
      </c>
      <c r="BB14" s="8"/>
    </row>
    <row r="15" spans="2:54" x14ac:dyDescent="0.35">
      <c r="B15" s="10">
        <v>9</v>
      </c>
      <c r="C15" s="7" t="s">
        <v>14</v>
      </c>
      <c r="D15" s="8">
        <v>7.0422535211267601</v>
      </c>
      <c r="E15" s="8">
        <v>14.880952380952399</v>
      </c>
      <c r="F15" s="8">
        <v>13.9072847682119</v>
      </c>
      <c r="G15" s="8">
        <v>12.605042016806699</v>
      </c>
      <c r="H15" s="8">
        <v>8.8000000000000007</v>
      </c>
      <c r="I15" s="8">
        <v>9.1549295774647899</v>
      </c>
      <c r="J15" s="8">
        <v>18.452380952380999</v>
      </c>
      <c r="K15" s="8">
        <v>17.218543046357599</v>
      </c>
      <c r="L15" s="8">
        <v>11.764705882352899</v>
      </c>
      <c r="M15" s="8">
        <v>15</v>
      </c>
      <c r="N15" s="8">
        <v>9.8591549295774605</v>
      </c>
      <c r="O15" s="8">
        <v>17.365269461077801</v>
      </c>
      <c r="P15" s="8">
        <v>18.918918918918902</v>
      </c>
      <c r="Q15" s="8">
        <v>11.764705882352899</v>
      </c>
      <c r="R15" s="8">
        <v>12.4</v>
      </c>
      <c r="S15" s="8">
        <v>6.3380281690140796</v>
      </c>
      <c r="T15" s="8">
        <v>11.9047619047619</v>
      </c>
      <c r="U15" s="8">
        <v>7.9470198675496704</v>
      </c>
      <c r="V15" s="8">
        <v>6.7226890756302504</v>
      </c>
      <c r="W15" s="8">
        <v>8.8000000000000007</v>
      </c>
      <c r="X15" s="8">
        <v>7.7464788732394396</v>
      </c>
      <c r="Y15" s="8">
        <v>12.5</v>
      </c>
      <c r="Z15" s="8">
        <v>9.27152317880795</v>
      </c>
      <c r="AA15" s="8">
        <v>6.7226890756302504</v>
      </c>
      <c r="AB15" s="8">
        <v>9.6999999999999993</v>
      </c>
      <c r="AC15" s="8">
        <v>21.830985915492999</v>
      </c>
      <c r="AD15" s="8">
        <v>31.137724550898199</v>
      </c>
      <c r="AE15" s="8">
        <v>32.885906040268502</v>
      </c>
      <c r="AF15" s="8">
        <v>23.529411764705898</v>
      </c>
      <c r="AG15" s="8">
        <v>21.2</v>
      </c>
      <c r="AH15" s="8">
        <v>9.8591549295774605</v>
      </c>
      <c r="AI15" s="8">
        <v>20.8333333333333</v>
      </c>
      <c r="AJ15" s="8">
        <v>20</v>
      </c>
      <c r="AK15" s="8">
        <v>14.285714285714301</v>
      </c>
      <c r="AL15" s="8">
        <v>17.7</v>
      </c>
      <c r="AM15" s="8">
        <v>14.084507042253501</v>
      </c>
      <c r="AN15" s="8">
        <v>14.880952380952399</v>
      </c>
      <c r="AO15" s="8">
        <v>23.178807947019902</v>
      </c>
      <c r="AP15" s="8">
        <v>21.008403361344499</v>
      </c>
      <c r="AQ15" s="8">
        <v>21.2389380530973</v>
      </c>
      <c r="AR15" s="8">
        <v>6.3380281690140796</v>
      </c>
      <c r="AS15" s="8">
        <v>14.285714285714301</v>
      </c>
      <c r="AT15" s="8">
        <v>13.245033112582799</v>
      </c>
      <c r="AU15" s="8">
        <v>7.5630252100840298</v>
      </c>
      <c r="AV15" s="8">
        <v>8.8495575221238898</v>
      </c>
      <c r="AW15" s="8">
        <v>4.2253521126760596</v>
      </c>
      <c r="AX15" s="8">
        <v>12.5</v>
      </c>
      <c r="AY15" s="8">
        <v>9.9337748344370898</v>
      </c>
      <c r="AZ15" s="8">
        <v>5.8823529411764701</v>
      </c>
      <c r="BA15" s="43">
        <v>7.0796460176991198</v>
      </c>
      <c r="BB15" s="8"/>
    </row>
    <row r="16" spans="2:54" x14ac:dyDescent="0.35">
      <c r="B16" s="10">
        <v>10</v>
      </c>
      <c r="C16" s="7" t="s">
        <v>22</v>
      </c>
      <c r="D16" s="8">
        <v>3.5891772501380501</v>
      </c>
      <c r="E16" s="8">
        <v>3.2718619869125498</v>
      </c>
      <c r="F16" s="8">
        <v>4.3378995433789997</v>
      </c>
      <c r="G16" s="8">
        <v>4.7272727272727302</v>
      </c>
      <c r="H16" s="8">
        <v>4.4000000000000004</v>
      </c>
      <c r="I16" s="8">
        <v>3.9226519337016601</v>
      </c>
      <c r="J16" s="8">
        <v>3.5077288941735998</v>
      </c>
      <c r="K16" s="8">
        <v>4.2808219178082201</v>
      </c>
      <c r="L16" s="8">
        <v>4.60606060606061</v>
      </c>
      <c r="M16" s="8">
        <v>4.3</v>
      </c>
      <c r="N16" s="8">
        <v>5.1810584958217296</v>
      </c>
      <c r="O16" s="8">
        <v>3.5414165666266499</v>
      </c>
      <c r="P16" s="8">
        <v>4.6803652968036502</v>
      </c>
      <c r="Q16" s="8">
        <v>4.9150485436893199</v>
      </c>
      <c r="R16" s="8">
        <v>5.0999999999999996</v>
      </c>
      <c r="S16" s="8">
        <v>2.0453289110005501</v>
      </c>
      <c r="T16" s="8">
        <v>1.5457788347205701</v>
      </c>
      <c r="U16" s="8">
        <v>1.76940639269406</v>
      </c>
      <c r="V16" s="8">
        <v>1.8181818181818199</v>
      </c>
      <c r="W16" s="8">
        <v>2.1</v>
      </c>
      <c r="X16" s="8">
        <v>3.3701657458563501</v>
      </c>
      <c r="Y16" s="8">
        <v>2.8554431885782301</v>
      </c>
      <c r="Z16" s="8">
        <v>4.1666666666666696</v>
      </c>
      <c r="AA16" s="8">
        <v>4.7272727272727302</v>
      </c>
      <c r="AB16" s="8">
        <v>4.8</v>
      </c>
      <c r="AC16" s="8">
        <v>10.8574610244989</v>
      </c>
      <c r="AD16" s="8">
        <v>9.5323741007194194</v>
      </c>
      <c r="AE16" s="8">
        <v>11.757990867579901</v>
      </c>
      <c r="AF16" s="8">
        <v>12.7427184466019</v>
      </c>
      <c r="AG16" s="8">
        <v>12.9</v>
      </c>
      <c r="AH16" s="8">
        <v>4.4247787610619502</v>
      </c>
      <c r="AI16" s="8">
        <v>3.2181168057210998</v>
      </c>
      <c r="AJ16" s="8">
        <v>4.8515981735159803</v>
      </c>
      <c r="AK16" s="8">
        <v>5.1515151515151496</v>
      </c>
      <c r="AL16" s="8">
        <v>4.9000000000000004</v>
      </c>
      <c r="AM16" s="8">
        <v>6.2948647156267299</v>
      </c>
      <c r="AN16" s="8">
        <v>4.7590719809637099</v>
      </c>
      <c r="AO16" s="8">
        <v>6.3963449457452901</v>
      </c>
      <c r="AP16" s="8">
        <v>7.5803517283201902</v>
      </c>
      <c r="AQ16" s="8">
        <v>7.6506955177743396</v>
      </c>
      <c r="AR16" s="8">
        <v>5.52181115405853</v>
      </c>
      <c r="AS16" s="8">
        <v>3.8667459845330199</v>
      </c>
      <c r="AT16" s="8">
        <v>4.5091324200913201</v>
      </c>
      <c r="AU16" s="8">
        <v>5.0303030303030303</v>
      </c>
      <c r="AV16" s="8">
        <v>4.4822256568779002</v>
      </c>
      <c r="AW16" s="8">
        <v>3.64439536167863</v>
      </c>
      <c r="AX16" s="8">
        <v>2.26055919095776</v>
      </c>
      <c r="AY16" s="8">
        <v>3.5388127853881302</v>
      </c>
      <c r="AZ16" s="8">
        <v>4.9090909090909101</v>
      </c>
      <c r="BA16" s="43">
        <v>4.71406491499227</v>
      </c>
      <c r="BB16" s="8"/>
    </row>
    <row r="17" spans="2:54" x14ac:dyDescent="0.35">
      <c r="B17" s="10">
        <v>11</v>
      </c>
      <c r="C17" s="7" t="s">
        <v>23</v>
      </c>
      <c r="D17" s="8">
        <v>8.3414634146341502</v>
      </c>
      <c r="E17" s="8">
        <v>9.34792521659827</v>
      </c>
      <c r="F17" s="8">
        <v>12.0183486238532</v>
      </c>
      <c r="G17" s="8">
        <v>9.2860090796533203</v>
      </c>
      <c r="H17" s="8">
        <v>11.2</v>
      </c>
      <c r="I17" s="8">
        <v>9.2195121951219505</v>
      </c>
      <c r="J17" s="8">
        <v>10.420475319926901</v>
      </c>
      <c r="K17" s="8">
        <v>14.397065566254</v>
      </c>
      <c r="L17" s="8">
        <v>11.1844820470491</v>
      </c>
      <c r="M17" s="8">
        <v>13.1</v>
      </c>
      <c r="N17" s="8">
        <v>6.8526676456191904</v>
      </c>
      <c r="O17" s="8">
        <v>8.4565619223659905</v>
      </c>
      <c r="P17" s="8">
        <v>10.4849884526559</v>
      </c>
      <c r="Q17" s="8">
        <v>8.2049146189087896</v>
      </c>
      <c r="R17" s="8">
        <v>7.9</v>
      </c>
      <c r="S17" s="8">
        <v>8.9311859443631008</v>
      </c>
      <c r="T17" s="8">
        <v>8.7511394712853203</v>
      </c>
      <c r="U17" s="8">
        <v>13.9385602934434</v>
      </c>
      <c r="V17" s="8">
        <v>9.8265895953757205</v>
      </c>
      <c r="W17" s="8">
        <v>11.8</v>
      </c>
      <c r="X17" s="8">
        <v>15.9102000976086</v>
      </c>
      <c r="Y17" s="8">
        <v>14.1358869129047</v>
      </c>
      <c r="Z17" s="8">
        <v>15.222375057313201</v>
      </c>
      <c r="AA17" s="8">
        <v>12.634186622625901</v>
      </c>
      <c r="AB17" s="8">
        <v>14.9</v>
      </c>
      <c r="AC17" s="8">
        <v>27.0151441133366</v>
      </c>
      <c r="AD17" s="8">
        <v>27.5782688766114</v>
      </c>
      <c r="AE17" s="8">
        <v>31.013824884792601</v>
      </c>
      <c r="AF17" s="8">
        <v>26.195426195426201</v>
      </c>
      <c r="AG17" s="8">
        <v>29.3</v>
      </c>
      <c r="AH17" s="8">
        <v>12.548828125</v>
      </c>
      <c r="AI17" s="8">
        <v>13.198900091659</v>
      </c>
      <c r="AJ17" s="8">
        <v>17.5229357798165</v>
      </c>
      <c r="AK17" s="8">
        <v>13.181818181818199</v>
      </c>
      <c r="AL17" s="8">
        <v>15.7</v>
      </c>
      <c r="AM17" s="8">
        <v>10.9321620302587</v>
      </c>
      <c r="AN17" s="8">
        <v>13.178294573643401</v>
      </c>
      <c r="AO17" s="8">
        <v>16.636029411764699</v>
      </c>
      <c r="AP17" s="8">
        <v>13.1654973173752</v>
      </c>
      <c r="AQ17" s="8">
        <v>15.565819861431899</v>
      </c>
      <c r="AR17" s="8">
        <v>8.1463414634146307</v>
      </c>
      <c r="AS17" s="8">
        <v>6.9767441860465098</v>
      </c>
      <c r="AT17" s="8">
        <v>8.1192660550458697</v>
      </c>
      <c r="AU17" s="8">
        <v>6.6033842344201403</v>
      </c>
      <c r="AV17" s="8">
        <v>8.9104339796860597</v>
      </c>
      <c r="AW17" s="8">
        <v>7.3658536585365804</v>
      </c>
      <c r="AX17" s="8">
        <v>6.0384263494967998</v>
      </c>
      <c r="AY17" s="8">
        <v>8.5321100917431192</v>
      </c>
      <c r="AZ17" s="8">
        <v>5.9843169624432502</v>
      </c>
      <c r="BA17" s="43">
        <v>8.2217090069284104</v>
      </c>
      <c r="BB17" s="8"/>
    </row>
    <row r="18" spans="2:54" x14ac:dyDescent="0.35">
      <c r="B18" s="10">
        <v>12</v>
      </c>
      <c r="C18" s="7" t="s">
        <v>54</v>
      </c>
      <c r="D18" s="8">
        <v>12.9032258064516</v>
      </c>
      <c r="E18" s="8">
        <v>12.3456790123457</v>
      </c>
      <c r="F18" s="8">
        <v>4.9180327868852496</v>
      </c>
      <c r="G18" s="8">
        <v>21.153846153846199</v>
      </c>
      <c r="H18" s="8">
        <v>11.8</v>
      </c>
      <c r="I18" s="8">
        <v>4.8387096774193497</v>
      </c>
      <c r="J18" s="8">
        <v>12.3456790123457</v>
      </c>
      <c r="K18" s="8">
        <v>0</v>
      </c>
      <c r="L18" s="8">
        <v>13.461538461538501</v>
      </c>
      <c r="M18" s="8">
        <v>13.7</v>
      </c>
      <c r="N18" s="8">
        <v>8.0645161290322598</v>
      </c>
      <c r="O18" s="8">
        <v>12.3456790123457</v>
      </c>
      <c r="P18" s="8">
        <v>1.63934426229508</v>
      </c>
      <c r="Q18" s="8">
        <v>9.6153846153846203</v>
      </c>
      <c r="R18" s="8">
        <v>6.1</v>
      </c>
      <c r="S18" s="8">
        <v>9.67741935483871</v>
      </c>
      <c r="T18" s="8">
        <v>11.1111111111111</v>
      </c>
      <c r="U18" s="8">
        <v>4.9180327868852496</v>
      </c>
      <c r="V18" s="8">
        <v>5.7692307692307701</v>
      </c>
      <c r="W18" s="8">
        <v>15.7</v>
      </c>
      <c r="X18" s="8">
        <v>9.67741935483871</v>
      </c>
      <c r="Y18" s="8">
        <v>8.6419753086419693</v>
      </c>
      <c r="Z18" s="8">
        <v>4.9180327868852496</v>
      </c>
      <c r="AA18" s="8">
        <v>11.538461538461499</v>
      </c>
      <c r="AB18" s="8">
        <v>5.9</v>
      </c>
      <c r="AC18" s="8">
        <v>24.193548387096801</v>
      </c>
      <c r="AD18" s="8">
        <v>24.6913580246914</v>
      </c>
      <c r="AE18" s="8">
        <v>11.4754098360656</v>
      </c>
      <c r="AF18" s="8">
        <v>30.769230769230798</v>
      </c>
      <c r="AG18" s="8">
        <v>33.299999999999997</v>
      </c>
      <c r="AH18" s="8">
        <v>12.9032258064516</v>
      </c>
      <c r="AI18" s="8">
        <v>14.814814814814801</v>
      </c>
      <c r="AJ18" s="8">
        <v>4.9180327868852496</v>
      </c>
      <c r="AK18" s="8">
        <v>17.307692307692299</v>
      </c>
      <c r="AL18" s="8">
        <v>14</v>
      </c>
      <c r="AM18" s="8">
        <v>17.741935483871</v>
      </c>
      <c r="AN18" s="8">
        <v>17.283950617283899</v>
      </c>
      <c r="AO18" s="8">
        <v>14.7540983606557</v>
      </c>
      <c r="AP18" s="8">
        <v>28.846153846153801</v>
      </c>
      <c r="AQ18" s="8">
        <v>13.7254901960784</v>
      </c>
      <c r="AR18" s="8">
        <v>9.67741935483871</v>
      </c>
      <c r="AS18" s="8">
        <v>12.3456790123457</v>
      </c>
      <c r="AT18" s="8">
        <v>11.4754098360656</v>
      </c>
      <c r="AU18" s="8">
        <v>11.538461538461499</v>
      </c>
      <c r="AV18" s="8">
        <v>19.6078431372549</v>
      </c>
      <c r="AW18" s="8">
        <v>12.9032258064516</v>
      </c>
      <c r="AX18" s="8">
        <v>9.8765432098765409</v>
      </c>
      <c r="AY18" s="8">
        <v>3.27868852459016</v>
      </c>
      <c r="AZ18" s="8">
        <v>13.461538461538501</v>
      </c>
      <c r="BA18" s="43">
        <v>7.8431372549019596</v>
      </c>
      <c r="BB18" s="8"/>
    </row>
    <row r="19" spans="2:54" x14ac:dyDescent="0.35">
      <c r="B19" s="10">
        <v>13</v>
      </c>
      <c r="C19" s="7" t="s">
        <v>55</v>
      </c>
      <c r="D19" s="8">
        <v>9.5032397408207405</v>
      </c>
      <c r="E19" s="8">
        <v>7.5862068965517198</v>
      </c>
      <c r="F19" s="8">
        <v>11.868131868131901</v>
      </c>
      <c r="G19" s="8">
        <v>11.7516629711752</v>
      </c>
      <c r="H19" s="8">
        <v>14.4</v>
      </c>
      <c r="I19" s="8">
        <v>7.9913606911447097</v>
      </c>
      <c r="J19" s="8">
        <v>8.4309133489461399</v>
      </c>
      <c r="K19" s="8">
        <v>14.5054945054945</v>
      </c>
      <c r="L19" s="8">
        <v>12.638580931263901</v>
      </c>
      <c r="M19" s="8">
        <v>17.8</v>
      </c>
      <c r="N19" s="8">
        <v>7.5593952483801301</v>
      </c>
      <c r="O19" s="8">
        <v>8.9861751152073701</v>
      </c>
      <c r="P19" s="8">
        <v>11.2582781456954</v>
      </c>
      <c r="Q19" s="8">
        <v>9.5768374164810695</v>
      </c>
      <c r="R19" s="8">
        <v>10.9</v>
      </c>
      <c r="S19" s="8">
        <v>7.9913606911447097</v>
      </c>
      <c r="T19" s="8">
        <v>7.4592074592074598</v>
      </c>
      <c r="U19" s="8">
        <v>8.1318681318681296</v>
      </c>
      <c r="V19" s="8">
        <v>8.8888888888888893</v>
      </c>
      <c r="W19" s="8">
        <v>10.5</v>
      </c>
      <c r="X19" s="8">
        <v>8.6393088552915795</v>
      </c>
      <c r="Y19" s="8">
        <v>6.6820276497695898</v>
      </c>
      <c r="Z19" s="8">
        <v>7.9120879120879097</v>
      </c>
      <c r="AA19" s="8">
        <v>7.9822616407982299</v>
      </c>
      <c r="AB19" s="8">
        <v>13.1</v>
      </c>
      <c r="AC19" s="8">
        <v>21.8142548596112</v>
      </c>
      <c r="AD19" s="8">
        <v>20.4651162790698</v>
      </c>
      <c r="AE19" s="8">
        <v>26.593406593406598</v>
      </c>
      <c r="AF19" s="8">
        <v>22.4444444444444</v>
      </c>
      <c r="AG19" s="8">
        <v>31.4</v>
      </c>
      <c r="AH19" s="8">
        <v>10.5831533477322</v>
      </c>
      <c r="AI19" s="8">
        <v>11.214953271028</v>
      </c>
      <c r="AJ19" s="8">
        <v>13.876651982378901</v>
      </c>
      <c r="AK19" s="8">
        <v>13.968957871396899</v>
      </c>
      <c r="AL19" s="8">
        <v>19.7</v>
      </c>
      <c r="AM19" s="8">
        <v>9.2872570194384494</v>
      </c>
      <c r="AN19" s="8">
        <v>15.862068965517199</v>
      </c>
      <c r="AO19" s="8">
        <v>17.582417582417602</v>
      </c>
      <c r="AP19" s="8">
        <v>16.851441241685102</v>
      </c>
      <c r="AQ19" s="8">
        <v>15.738498789346201</v>
      </c>
      <c r="AR19" s="8">
        <v>6.0475161987041002</v>
      </c>
      <c r="AS19" s="8">
        <v>5.5172413793103496</v>
      </c>
      <c r="AT19" s="8">
        <v>8.5714285714285694</v>
      </c>
      <c r="AU19" s="8">
        <v>9.7560975609756095</v>
      </c>
      <c r="AV19" s="8">
        <v>10.6537530266344</v>
      </c>
      <c r="AW19" s="8">
        <v>10.7991360691145</v>
      </c>
      <c r="AX19" s="8">
        <v>5.5427251732101599</v>
      </c>
      <c r="AY19" s="8">
        <v>8.5714285714285694</v>
      </c>
      <c r="AZ19" s="8">
        <v>9.9778270509977798</v>
      </c>
      <c r="BA19" s="43">
        <v>15.254237288135601</v>
      </c>
      <c r="BB19" s="8"/>
    </row>
    <row r="20" spans="2:54" x14ac:dyDescent="0.35">
      <c r="B20" s="10">
        <v>14</v>
      </c>
      <c r="C20" s="7" t="s">
        <v>56</v>
      </c>
      <c r="D20" s="8">
        <v>6.4587973273942101</v>
      </c>
      <c r="E20" s="8">
        <v>5.2232518955349603</v>
      </c>
      <c r="F20" s="8">
        <v>7.7095808383233502</v>
      </c>
      <c r="G20" s="8">
        <v>7.5062034739454102</v>
      </c>
      <c r="H20" s="8">
        <v>7.2</v>
      </c>
      <c r="I20" s="8">
        <v>6.2360801781737196</v>
      </c>
      <c r="J20" s="8">
        <v>8.9451476793248901</v>
      </c>
      <c r="K20" s="8">
        <v>10.187265917603</v>
      </c>
      <c r="L20" s="8">
        <v>8.8089330024813908</v>
      </c>
      <c r="M20" s="8">
        <v>8.3000000000000007</v>
      </c>
      <c r="N20" s="8">
        <v>7.9241071428571397</v>
      </c>
      <c r="O20" s="8">
        <v>8.4602368866328295</v>
      </c>
      <c r="P20" s="8">
        <v>10.007524454477</v>
      </c>
      <c r="Q20" s="8">
        <v>9.3788819875776408</v>
      </c>
      <c r="R20" s="8">
        <v>6.8</v>
      </c>
      <c r="S20" s="8">
        <v>3.8975501113585702</v>
      </c>
      <c r="T20" s="8">
        <v>4.6179680940386199</v>
      </c>
      <c r="U20" s="8">
        <v>4.8725637181409303</v>
      </c>
      <c r="V20" s="8">
        <v>6.0211049037864699</v>
      </c>
      <c r="W20" s="8">
        <v>6.7</v>
      </c>
      <c r="X20" s="8">
        <v>4.6770601336302899</v>
      </c>
      <c r="Y20" s="8">
        <v>4.8945147679324901</v>
      </c>
      <c r="Z20" s="8">
        <v>5.6928838951310903</v>
      </c>
      <c r="AA20" s="8">
        <v>4.4692737430167604</v>
      </c>
      <c r="AB20" s="8">
        <v>6</v>
      </c>
      <c r="AC20" s="8">
        <v>17.7257525083612</v>
      </c>
      <c r="AD20" s="8">
        <v>17.247238742565798</v>
      </c>
      <c r="AE20" s="8">
        <v>20.256024096385499</v>
      </c>
      <c r="AF20" s="8">
        <v>18.322981366459601</v>
      </c>
      <c r="AG20" s="8">
        <v>18.7</v>
      </c>
      <c r="AH20" s="8">
        <v>7.2463768115942004</v>
      </c>
      <c r="AI20" s="8">
        <v>8.8757396449704107</v>
      </c>
      <c r="AJ20" s="8">
        <v>10.044977511244401</v>
      </c>
      <c r="AK20" s="8">
        <v>9.7454996896337693</v>
      </c>
      <c r="AL20" s="8">
        <v>9.4</v>
      </c>
      <c r="AM20" s="8">
        <v>11.358574610245</v>
      </c>
      <c r="AN20" s="8">
        <v>10.614995787700099</v>
      </c>
      <c r="AO20" s="8">
        <v>11.227544910179599</v>
      </c>
      <c r="AP20" s="8">
        <v>12.9032258064516</v>
      </c>
      <c r="AQ20" s="8">
        <v>9.6496619545175193</v>
      </c>
      <c r="AR20" s="8">
        <v>7.3496659242761702</v>
      </c>
      <c r="AS20" s="8">
        <v>6.06571187868576</v>
      </c>
      <c r="AT20" s="8">
        <v>6.4371257485029902</v>
      </c>
      <c r="AU20" s="8">
        <v>7.1960297766749397</v>
      </c>
      <c r="AV20" s="8">
        <v>6.8223724646588799</v>
      </c>
      <c r="AW20" s="8">
        <v>5.56792873051225</v>
      </c>
      <c r="AX20" s="8">
        <v>3.88513513513514</v>
      </c>
      <c r="AY20" s="8">
        <v>5.6886227544910204</v>
      </c>
      <c r="AZ20" s="8">
        <v>4.9627791563275396</v>
      </c>
      <c r="BA20" s="43">
        <v>5.5316533497234204</v>
      </c>
      <c r="BB20" s="8"/>
    </row>
    <row r="21" spans="2:54" x14ac:dyDescent="0.35">
      <c r="B21" s="10">
        <v>15</v>
      </c>
      <c r="C21" s="7" t="s">
        <v>24</v>
      </c>
      <c r="D21" s="8">
        <v>10.411899313501101</v>
      </c>
      <c r="E21" s="8">
        <v>8.3353945090279495</v>
      </c>
      <c r="F21" s="8">
        <v>8.7879479570874199</v>
      </c>
      <c r="G21" s="8">
        <v>7.8415683136627301</v>
      </c>
      <c r="H21" s="8">
        <v>6.6</v>
      </c>
      <c r="I21" s="8">
        <v>10.2402745995423</v>
      </c>
      <c r="J21" s="8">
        <v>9.0750870213823998</v>
      </c>
      <c r="K21" s="8">
        <v>10.4337899543379</v>
      </c>
      <c r="L21" s="8">
        <v>8.3033213285314105</v>
      </c>
      <c r="M21" s="8">
        <v>8.1999999999999993</v>
      </c>
      <c r="N21" s="8">
        <v>9.3156986774008104</v>
      </c>
      <c r="O21" s="8">
        <v>7.3086419753086398</v>
      </c>
      <c r="P21" s="8">
        <v>8.8012835205134099</v>
      </c>
      <c r="Q21" s="8">
        <v>7.7432296890672001</v>
      </c>
      <c r="R21" s="8">
        <v>7.2</v>
      </c>
      <c r="S21" s="8">
        <v>9.2810083070753393</v>
      </c>
      <c r="T21" s="8">
        <v>7.9290815070179796</v>
      </c>
      <c r="U21" s="8">
        <v>7.8977402419538896</v>
      </c>
      <c r="V21" s="8">
        <v>7.1714743589743604</v>
      </c>
      <c r="W21" s="8">
        <v>7.9</v>
      </c>
      <c r="X21" s="8">
        <v>11.298627002288301</v>
      </c>
      <c r="Y21" s="8">
        <v>9.2147634381966803</v>
      </c>
      <c r="Z21" s="8">
        <v>9.6553298333713808</v>
      </c>
      <c r="AA21" s="8">
        <v>8.1632653061224492</v>
      </c>
      <c r="AB21" s="8">
        <v>7.6</v>
      </c>
      <c r="AC21" s="8">
        <v>25.8481886141461</v>
      </c>
      <c r="AD21" s="8">
        <v>22.023365647526699</v>
      </c>
      <c r="AE21" s="8">
        <v>22.4639340508358</v>
      </c>
      <c r="AF21" s="8">
        <v>20.4048907596713</v>
      </c>
      <c r="AG21" s="8">
        <v>19.7</v>
      </c>
      <c r="AH21" s="8">
        <v>12.911537360435201</v>
      </c>
      <c r="AI21" s="8">
        <v>10.5628564344161</v>
      </c>
      <c r="AJ21" s="8">
        <v>11.9004111466423</v>
      </c>
      <c r="AK21" s="8">
        <v>10.3123748498198</v>
      </c>
      <c r="AL21" s="8">
        <v>9.6999999999999993</v>
      </c>
      <c r="AM21" s="8">
        <v>11.7276887871854</v>
      </c>
      <c r="AN21" s="8">
        <v>11.5812917594655</v>
      </c>
      <c r="AO21" s="8">
        <v>12.3572407492005</v>
      </c>
      <c r="AP21" s="8">
        <v>12.4649859943978</v>
      </c>
      <c r="AQ21" s="8">
        <v>10.721649484536099</v>
      </c>
      <c r="AR21" s="8">
        <v>8.2665903890160202</v>
      </c>
      <c r="AS21" s="8">
        <v>5.6407718951014303</v>
      </c>
      <c r="AT21" s="8">
        <v>7.4183976261127604</v>
      </c>
      <c r="AU21" s="8">
        <v>8.0016003200640107</v>
      </c>
      <c r="AV21" s="8">
        <v>6.9353327085285903</v>
      </c>
      <c r="AW21" s="8">
        <v>8.4096109839816897</v>
      </c>
      <c r="AX21" s="8">
        <v>6.2654779593858301</v>
      </c>
      <c r="AY21" s="8">
        <v>6.3227573613330303</v>
      </c>
      <c r="AZ21" s="8">
        <v>5.0240192153722996</v>
      </c>
      <c r="BA21" s="43">
        <v>4.8949737434358598</v>
      </c>
      <c r="BB21" s="8"/>
    </row>
    <row r="22" spans="2:54" x14ac:dyDescent="0.35">
      <c r="B22" s="10">
        <v>16</v>
      </c>
      <c r="C22" s="7" t="s">
        <v>57</v>
      </c>
      <c r="D22" s="8">
        <v>16.964285714285701</v>
      </c>
      <c r="E22" s="8">
        <v>17.293233082706799</v>
      </c>
      <c r="F22" s="8">
        <v>14.84375</v>
      </c>
      <c r="G22" s="8">
        <v>18.110236220472402</v>
      </c>
      <c r="H22" s="8">
        <v>19.3</v>
      </c>
      <c r="I22" s="8">
        <v>15.1785714285714</v>
      </c>
      <c r="J22" s="8">
        <v>9.4890510948905096</v>
      </c>
      <c r="K22" s="8">
        <v>16.40625</v>
      </c>
      <c r="L22" s="8">
        <v>18.8976377952756</v>
      </c>
      <c r="M22" s="8">
        <v>15.1</v>
      </c>
      <c r="N22" s="8">
        <v>20.535714285714299</v>
      </c>
      <c r="O22" s="8">
        <v>14.893617021276601</v>
      </c>
      <c r="P22" s="8">
        <v>15.625</v>
      </c>
      <c r="Q22" s="8">
        <v>11.4754098360656</v>
      </c>
      <c r="R22" s="8">
        <v>15.1</v>
      </c>
      <c r="S22" s="8">
        <v>9.8214285714285694</v>
      </c>
      <c r="T22" s="8">
        <v>7.0921985815602797</v>
      </c>
      <c r="U22" s="8">
        <v>11.71875</v>
      </c>
      <c r="V22" s="8">
        <v>12.5984251968504</v>
      </c>
      <c r="W22" s="8">
        <v>20.3</v>
      </c>
      <c r="X22" s="8">
        <v>12.5</v>
      </c>
      <c r="Y22" s="8">
        <v>10.2189781021898</v>
      </c>
      <c r="Z22" s="8">
        <v>10.9375</v>
      </c>
      <c r="AA22" s="8">
        <v>13.3858267716535</v>
      </c>
      <c r="AB22" s="8">
        <v>10.9</v>
      </c>
      <c r="AC22" s="8">
        <v>35.714285714285701</v>
      </c>
      <c r="AD22" s="8">
        <v>33.582089552238799</v>
      </c>
      <c r="AE22" s="8">
        <v>28.125</v>
      </c>
      <c r="AF22" s="8">
        <v>33.3333333333333</v>
      </c>
      <c r="AG22" s="8">
        <v>33.6</v>
      </c>
      <c r="AH22" s="8">
        <v>17.8571428571429</v>
      </c>
      <c r="AI22" s="8">
        <v>14.074074074074099</v>
      </c>
      <c r="AJ22" s="8">
        <v>17.96875</v>
      </c>
      <c r="AK22" s="8">
        <v>21.428571428571399</v>
      </c>
      <c r="AL22" s="8">
        <v>20.2</v>
      </c>
      <c r="AM22" s="8">
        <v>19.6428571428571</v>
      </c>
      <c r="AN22" s="8">
        <v>30.827067669172902</v>
      </c>
      <c r="AO22" s="8">
        <v>25.78125</v>
      </c>
      <c r="AP22" s="8">
        <v>30.708661417322801</v>
      </c>
      <c r="AQ22" s="8">
        <v>22.2222222222222</v>
      </c>
      <c r="AR22" s="8">
        <v>11.6071428571429</v>
      </c>
      <c r="AS22" s="8">
        <v>14.285714285714301</v>
      </c>
      <c r="AT22" s="8">
        <v>12.5</v>
      </c>
      <c r="AU22" s="8">
        <v>14.1732283464567</v>
      </c>
      <c r="AV22" s="8">
        <v>19.658119658119698</v>
      </c>
      <c r="AW22" s="8">
        <v>9.8214285714285694</v>
      </c>
      <c r="AX22" s="8">
        <v>3.7593984962406002</v>
      </c>
      <c r="AY22" s="8">
        <v>6.25</v>
      </c>
      <c r="AZ22" s="8">
        <v>16.6666666666667</v>
      </c>
      <c r="BA22" s="43">
        <v>10.2564102564103</v>
      </c>
      <c r="BB22" s="8"/>
    </row>
    <row r="23" spans="2:54" x14ac:dyDescent="0.35">
      <c r="B23" s="10">
        <v>17</v>
      </c>
      <c r="C23" s="7" t="s">
        <v>58</v>
      </c>
      <c r="D23" s="8">
        <v>10.788381742738601</v>
      </c>
      <c r="E23" s="8">
        <v>9.2664092664092692</v>
      </c>
      <c r="F23" s="8">
        <v>13.3333333333333</v>
      </c>
      <c r="G23" s="8">
        <v>10.671936758893301</v>
      </c>
      <c r="H23" s="8">
        <v>7</v>
      </c>
      <c r="I23" s="8">
        <v>13.2780082987552</v>
      </c>
      <c r="J23" s="8">
        <v>8.1081081081081106</v>
      </c>
      <c r="K23" s="8">
        <v>13.3333333333333</v>
      </c>
      <c r="L23" s="8">
        <v>11.0671936758893</v>
      </c>
      <c r="M23" s="8">
        <v>7.4</v>
      </c>
      <c r="N23" s="8">
        <v>7.0539419087136901</v>
      </c>
      <c r="O23" s="8">
        <v>9.6525096525096501</v>
      </c>
      <c r="P23" s="8">
        <v>13.3333333333333</v>
      </c>
      <c r="Q23" s="8">
        <v>10.671936758893301</v>
      </c>
      <c r="R23" s="8">
        <v>6.6</v>
      </c>
      <c r="S23" s="8">
        <v>4.9792531120332004</v>
      </c>
      <c r="T23" s="8">
        <v>4.6332046332046302</v>
      </c>
      <c r="U23" s="8">
        <v>8.62745098039216</v>
      </c>
      <c r="V23" s="8">
        <v>6.3241106719367597</v>
      </c>
      <c r="W23" s="8">
        <v>9.1</v>
      </c>
      <c r="X23" s="8">
        <v>12.0331950207469</v>
      </c>
      <c r="Y23" s="8">
        <v>13.127413127413099</v>
      </c>
      <c r="Z23" s="8">
        <v>9.0196078431372495</v>
      </c>
      <c r="AA23" s="8">
        <v>7.11462450592885</v>
      </c>
      <c r="AB23" s="8">
        <v>7.8</v>
      </c>
      <c r="AC23" s="8">
        <v>23.651452282157699</v>
      </c>
      <c r="AD23" s="8">
        <v>22.393822393822401</v>
      </c>
      <c r="AE23" s="8">
        <v>26.6666666666667</v>
      </c>
      <c r="AF23" s="8">
        <v>23.320158102766801</v>
      </c>
      <c r="AG23" s="8">
        <v>20.2</v>
      </c>
      <c r="AH23" s="8">
        <v>12.8630705394191</v>
      </c>
      <c r="AI23" s="8">
        <v>12.741312741312701</v>
      </c>
      <c r="AJ23" s="8">
        <v>16.078431372549002</v>
      </c>
      <c r="AK23" s="8">
        <v>10.276679841897201</v>
      </c>
      <c r="AL23" s="8">
        <v>10.3</v>
      </c>
      <c r="AM23" s="8">
        <v>10.373443983402501</v>
      </c>
      <c r="AN23" s="8">
        <v>14.671814671814699</v>
      </c>
      <c r="AO23" s="8">
        <v>13.7254901960784</v>
      </c>
      <c r="AP23" s="8">
        <v>15.019762845849799</v>
      </c>
      <c r="AQ23" s="8">
        <v>10.6995884773663</v>
      </c>
      <c r="AR23" s="8">
        <v>6.6390041493775902</v>
      </c>
      <c r="AS23" s="8">
        <v>8.8803088803088794</v>
      </c>
      <c r="AT23" s="8">
        <v>12.5490196078431</v>
      </c>
      <c r="AU23" s="8">
        <v>11.857707509881401</v>
      </c>
      <c r="AV23" s="8">
        <v>6.1728395061728403</v>
      </c>
      <c r="AW23" s="8">
        <v>19.087136929460598</v>
      </c>
      <c r="AX23" s="8">
        <v>9.6525096525096501</v>
      </c>
      <c r="AY23" s="8">
        <v>10.1960784313725</v>
      </c>
      <c r="AZ23" s="8">
        <v>8.3003952569169996</v>
      </c>
      <c r="BA23" s="43">
        <v>4.9382716049382704</v>
      </c>
      <c r="BB23" s="8"/>
    </row>
    <row r="24" spans="2:54" x14ac:dyDescent="0.35">
      <c r="B24" s="10">
        <v>18</v>
      </c>
      <c r="C24" s="7" t="s">
        <v>59</v>
      </c>
      <c r="D24" s="8">
        <v>10.8247422680412</v>
      </c>
      <c r="E24" s="8">
        <v>12.5</v>
      </c>
      <c r="F24" s="8">
        <v>7.30337078651685</v>
      </c>
      <c r="G24" s="8">
        <v>12.807881773399</v>
      </c>
      <c r="H24" s="8">
        <v>14.2</v>
      </c>
      <c r="I24" s="8">
        <v>5.6701030927835099</v>
      </c>
      <c r="J24" s="8">
        <v>6.0185185185185199</v>
      </c>
      <c r="K24" s="8">
        <v>7.30337078651685</v>
      </c>
      <c r="L24" s="8">
        <v>10.837438423645301</v>
      </c>
      <c r="M24" s="8">
        <v>12.4</v>
      </c>
      <c r="N24" s="8">
        <v>7.7319587628865998</v>
      </c>
      <c r="O24" s="8">
        <v>7.8703703703703702</v>
      </c>
      <c r="P24" s="8">
        <v>10.1694915254237</v>
      </c>
      <c r="Q24" s="8">
        <v>9.3596059113300498</v>
      </c>
      <c r="R24" s="8">
        <v>9.5</v>
      </c>
      <c r="S24" s="8">
        <v>5.1546391752577296</v>
      </c>
      <c r="T24" s="8">
        <v>7.8703703703703702</v>
      </c>
      <c r="U24" s="8">
        <v>10.1123595505618</v>
      </c>
      <c r="V24" s="8">
        <v>6.8965517241379297</v>
      </c>
      <c r="W24" s="8">
        <v>7.1</v>
      </c>
      <c r="X24" s="8">
        <v>3.0927835051546402</v>
      </c>
      <c r="Y24" s="8">
        <v>6.4814814814814801</v>
      </c>
      <c r="Z24" s="8">
        <v>6.7415730337078603</v>
      </c>
      <c r="AA24" s="8">
        <v>7.3891625615763497</v>
      </c>
      <c r="AB24" s="8">
        <v>9.5</v>
      </c>
      <c r="AC24" s="8">
        <v>18.556701030927801</v>
      </c>
      <c r="AD24" s="8">
        <v>23.6111111111111</v>
      </c>
      <c r="AE24" s="8">
        <v>21.910112359550599</v>
      </c>
      <c r="AF24" s="8">
        <v>21.182266009852199</v>
      </c>
      <c r="AG24" s="8">
        <v>24.9</v>
      </c>
      <c r="AH24" s="8">
        <v>8.7628865979381398</v>
      </c>
      <c r="AI24" s="8">
        <v>9.2592592592592595</v>
      </c>
      <c r="AJ24" s="8">
        <v>11.235955056179799</v>
      </c>
      <c r="AK24" s="8">
        <v>12.807881773399</v>
      </c>
      <c r="AL24" s="8">
        <v>14.2</v>
      </c>
      <c r="AM24" s="8">
        <v>11.8556701030928</v>
      </c>
      <c r="AN24" s="8">
        <v>9.7222222222222197</v>
      </c>
      <c r="AO24" s="8">
        <v>8.9887640449438209</v>
      </c>
      <c r="AP24" s="8">
        <v>20.197044334975399</v>
      </c>
      <c r="AQ24" s="8">
        <v>14.792899408284001</v>
      </c>
      <c r="AR24" s="8">
        <v>7.7319587628865998</v>
      </c>
      <c r="AS24" s="8">
        <v>11.1111111111111</v>
      </c>
      <c r="AT24" s="8">
        <v>8.4269662921348303</v>
      </c>
      <c r="AU24" s="8">
        <v>12.3152709359606</v>
      </c>
      <c r="AV24" s="8">
        <v>8.8757396449704107</v>
      </c>
      <c r="AW24" s="8">
        <v>9.2783505154639201</v>
      </c>
      <c r="AX24" s="8">
        <v>9.2592592592592595</v>
      </c>
      <c r="AY24" s="8">
        <v>5.0561797752809001</v>
      </c>
      <c r="AZ24" s="8">
        <v>6.4039408866995098</v>
      </c>
      <c r="BA24" s="43">
        <v>8.2840236686390494</v>
      </c>
      <c r="BB24" s="8"/>
    </row>
    <row r="25" spans="2:54" x14ac:dyDescent="0.35">
      <c r="B25" s="10">
        <v>19</v>
      </c>
      <c r="C25" s="7" t="s">
        <v>25</v>
      </c>
      <c r="D25" s="8">
        <v>7.3529411764705896</v>
      </c>
      <c r="E25" s="8">
        <v>5.5591890124264198</v>
      </c>
      <c r="F25" s="8">
        <v>5.9758423394787004</v>
      </c>
      <c r="G25" s="8">
        <v>6.5864471184293896</v>
      </c>
      <c r="H25" s="8">
        <v>5.0999999999999996</v>
      </c>
      <c r="I25" s="8">
        <v>8.6764705882352899</v>
      </c>
      <c r="J25" s="8">
        <v>5.6319580877537696</v>
      </c>
      <c r="K25" s="8">
        <v>6.1665607120152597</v>
      </c>
      <c r="L25" s="8">
        <v>6.7131095630145703</v>
      </c>
      <c r="M25" s="8">
        <v>7.3</v>
      </c>
      <c r="N25" s="8">
        <v>8.5311572700296701</v>
      </c>
      <c r="O25" s="8">
        <v>4.9934296977660999</v>
      </c>
      <c r="P25" s="8">
        <v>6.4578005115089496</v>
      </c>
      <c r="Q25" s="8">
        <v>6.8298969072164901</v>
      </c>
      <c r="R25" s="8">
        <v>7.5</v>
      </c>
      <c r="S25" s="8">
        <v>6.0338484179543803</v>
      </c>
      <c r="T25" s="8">
        <v>4.6254071661237797</v>
      </c>
      <c r="U25" s="8">
        <v>4.7043865225683401</v>
      </c>
      <c r="V25" s="8">
        <v>5.1363348129359503</v>
      </c>
      <c r="W25" s="8">
        <v>4.3</v>
      </c>
      <c r="X25" s="8">
        <v>9.1243561442236896</v>
      </c>
      <c r="Y25" s="8">
        <v>6.2335958005249301</v>
      </c>
      <c r="Z25" s="8">
        <v>6.8022886204704403</v>
      </c>
      <c r="AA25" s="8">
        <v>6.7131095630145703</v>
      </c>
      <c r="AB25" s="8">
        <v>4.8</v>
      </c>
      <c r="AC25" s="8">
        <v>20.147601476014799</v>
      </c>
      <c r="AD25" s="8">
        <v>15.3896961690885</v>
      </c>
      <c r="AE25" s="8">
        <v>15.9438775510204</v>
      </c>
      <c r="AF25" s="8">
        <v>17.374517374517399</v>
      </c>
      <c r="AG25" s="8">
        <v>15.5</v>
      </c>
      <c r="AH25" s="8">
        <v>10.235640648011801</v>
      </c>
      <c r="AI25" s="8">
        <v>6.4304461942257198</v>
      </c>
      <c r="AJ25" s="8">
        <v>7.2020395156150396</v>
      </c>
      <c r="AK25" s="8">
        <v>8.3121827411167502</v>
      </c>
      <c r="AL25" s="8">
        <v>7.6</v>
      </c>
      <c r="AM25" s="8">
        <v>9.5658572479764494</v>
      </c>
      <c r="AN25" s="8">
        <v>8.5676913015042508</v>
      </c>
      <c r="AO25" s="8">
        <v>8.2644628099173598</v>
      </c>
      <c r="AP25" s="8">
        <v>8.4863837872070906</v>
      </c>
      <c r="AQ25" s="8">
        <v>7.2139303482587103</v>
      </c>
      <c r="AR25" s="8">
        <v>7.5055187637969096</v>
      </c>
      <c r="AS25" s="8">
        <v>5.1047120418848202</v>
      </c>
      <c r="AT25" s="8">
        <v>6.3572790845518101</v>
      </c>
      <c r="AU25" s="8">
        <v>6.0164661177960701</v>
      </c>
      <c r="AV25" s="8">
        <v>4.7263681592039797</v>
      </c>
      <c r="AW25" s="8">
        <v>5.8823529411764701</v>
      </c>
      <c r="AX25" s="8">
        <v>4.7931713722915301</v>
      </c>
      <c r="AY25" s="8">
        <v>4.7193877551020398</v>
      </c>
      <c r="AZ25" s="8">
        <v>6.0936497754971102</v>
      </c>
      <c r="BA25" s="43">
        <v>4.9751243781094496</v>
      </c>
      <c r="BB25" s="8"/>
    </row>
    <row r="26" spans="2:54" x14ac:dyDescent="0.35">
      <c r="B26" s="10">
        <v>20</v>
      </c>
      <c r="C26" s="7" t="s">
        <v>60</v>
      </c>
      <c r="D26" s="8">
        <v>12.827225130890101</v>
      </c>
      <c r="E26" s="8">
        <v>12.101910828025501</v>
      </c>
      <c r="F26" s="8">
        <v>8.7719298245614006</v>
      </c>
      <c r="G26" s="8">
        <v>12.788259958071301</v>
      </c>
      <c r="H26" s="8">
        <v>9</v>
      </c>
      <c r="I26" s="8">
        <v>14.397905759162301</v>
      </c>
      <c r="J26" s="8">
        <v>8.9552238805970106</v>
      </c>
      <c r="K26" s="8">
        <v>8.5769980506822598</v>
      </c>
      <c r="L26" s="8">
        <v>10.901467505241101</v>
      </c>
      <c r="M26" s="8">
        <v>11.5</v>
      </c>
      <c r="N26" s="8">
        <v>15.445026178010499</v>
      </c>
      <c r="O26" s="8">
        <v>9.1489361702127692</v>
      </c>
      <c r="P26" s="8">
        <v>6.4327485380117002</v>
      </c>
      <c r="Q26" s="8">
        <v>8.8421052631578902</v>
      </c>
      <c r="R26" s="8">
        <v>9.9</v>
      </c>
      <c r="S26" s="8">
        <v>10.182767624020901</v>
      </c>
      <c r="T26" s="8">
        <v>7.4309978768577496</v>
      </c>
      <c r="U26" s="8">
        <v>9.1617933723196892</v>
      </c>
      <c r="V26" s="8">
        <v>7.7568134171907799</v>
      </c>
      <c r="W26" s="8">
        <v>10.199999999999999</v>
      </c>
      <c r="X26" s="8">
        <v>12.2715404699739</v>
      </c>
      <c r="Y26" s="8">
        <v>10.2127659574468</v>
      </c>
      <c r="Z26" s="8">
        <v>8.9668615984405395</v>
      </c>
      <c r="AA26" s="8">
        <v>7.5471698113207504</v>
      </c>
      <c r="AB26" s="8">
        <v>8</v>
      </c>
      <c r="AC26" s="8">
        <v>28.010471204188502</v>
      </c>
      <c r="AD26" s="8">
        <v>23.2905982905983</v>
      </c>
      <c r="AE26" s="8">
        <v>21.2475633528265</v>
      </c>
      <c r="AF26" s="8">
        <v>22.431865828092199</v>
      </c>
      <c r="AG26" s="8">
        <v>24.1</v>
      </c>
      <c r="AH26" s="8">
        <v>17.277486910994799</v>
      </c>
      <c r="AI26" s="8">
        <v>13.6170212765957</v>
      </c>
      <c r="AJ26" s="8">
        <v>10.1364522417154</v>
      </c>
      <c r="AK26" s="8">
        <v>13.655462184873899</v>
      </c>
      <c r="AL26" s="8">
        <v>12.7</v>
      </c>
      <c r="AM26" s="8">
        <v>15.9685863874346</v>
      </c>
      <c r="AN26" s="8">
        <v>14.861995753715499</v>
      </c>
      <c r="AO26" s="8">
        <v>9.7465886939571096</v>
      </c>
      <c r="AP26" s="8">
        <v>16.142557651991599</v>
      </c>
      <c r="AQ26" s="8">
        <v>14.634146341463399</v>
      </c>
      <c r="AR26" s="8">
        <v>8.9005235602094199</v>
      </c>
      <c r="AS26" s="8">
        <v>7.2186836518046702</v>
      </c>
      <c r="AT26" s="8">
        <v>7.7972709551656898</v>
      </c>
      <c r="AU26" s="8">
        <v>8.1761006289308202</v>
      </c>
      <c r="AV26" s="8">
        <v>9.2682926829268304</v>
      </c>
      <c r="AW26" s="8">
        <v>11.5183246073298</v>
      </c>
      <c r="AX26" s="8">
        <v>7.6595744680851103</v>
      </c>
      <c r="AY26" s="8">
        <v>7.2124756335282596</v>
      </c>
      <c r="AZ26" s="8">
        <v>7.12788259958071</v>
      </c>
      <c r="BA26" s="43">
        <v>6.0975609756097597</v>
      </c>
      <c r="BB26" s="8"/>
    </row>
    <row r="27" spans="2:54" x14ac:dyDescent="0.35">
      <c r="B27" s="10">
        <v>21</v>
      </c>
      <c r="C27" s="7" t="s">
        <v>26</v>
      </c>
      <c r="D27" s="8">
        <v>11.0872675250358</v>
      </c>
      <c r="E27" s="8">
        <v>9.1982597886886293</v>
      </c>
      <c r="F27" s="8">
        <v>9.1296409007912391</v>
      </c>
      <c r="G27" s="8">
        <v>7.6642335766423404</v>
      </c>
      <c r="H27" s="8">
        <v>8.8000000000000007</v>
      </c>
      <c r="I27" s="8">
        <v>11.301859799713901</v>
      </c>
      <c r="J27" s="8">
        <v>10.1875</v>
      </c>
      <c r="K27" s="8">
        <v>9.0079123554473508</v>
      </c>
      <c r="L27" s="8">
        <v>9.0632603406326009</v>
      </c>
      <c r="M27" s="8">
        <v>9.1999999999999993</v>
      </c>
      <c r="N27" s="8">
        <v>11.7310443490701</v>
      </c>
      <c r="O27" s="8">
        <v>8.5411471321695807</v>
      </c>
      <c r="P27" s="8">
        <v>9.3406593406593394</v>
      </c>
      <c r="Q27" s="8">
        <v>8.3740831295843492</v>
      </c>
      <c r="R27" s="8">
        <v>8</v>
      </c>
      <c r="S27" s="8">
        <v>8.7267525035765399</v>
      </c>
      <c r="T27" s="8">
        <v>7.3958980733374799</v>
      </c>
      <c r="U27" s="8">
        <v>7.4299634591960997</v>
      </c>
      <c r="V27" s="8">
        <v>5.9002433090024304</v>
      </c>
      <c r="W27" s="8">
        <v>8</v>
      </c>
      <c r="X27" s="8">
        <v>10.8726752503577</v>
      </c>
      <c r="Y27" s="8">
        <v>9.2039800995024894</v>
      </c>
      <c r="Z27" s="8">
        <v>5.7212416311625098</v>
      </c>
      <c r="AA27" s="8">
        <v>6.0864272671941597</v>
      </c>
      <c r="AB27" s="8">
        <v>7.3</v>
      </c>
      <c r="AC27" s="8">
        <v>25.107296137339102</v>
      </c>
      <c r="AD27" s="8">
        <v>23.279098873592002</v>
      </c>
      <c r="AE27" s="8">
        <v>20.853658536585399</v>
      </c>
      <c r="AF27" s="8">
        <v>18.5705558949298</v>
      </c>
      <c r="AG27" s="8">
        <v>19.8</v>
      </c>
      <c r="AH27" s="8">
        <v>14.663805436337601</v>
      </c>
      <c r="AI27" s="8">
        <v>11.6438356164384</v>
      </c>
      <c r="AJ27" s="8">
        <v>9.9329677026203491</v>
      </c>
      <c r="AK27" s="8">
        <v>10.414129110840401</v>
      </c>
      <c r="AL27" s="8">
        <v>10.1</v>
      </c>
      <c r="AM27" s="8">
        <v>11.158798283261801</v>
      </c>
      <c r="AN27" s="8">
        <v>14.3746110765401</v>
      </c>
      <c r="AO27" s="8">
        <v>13.633597078514899</v>
      </c>
      <c r="AP27" s="8">
        <v>11.435523114355201</v>
      </c>
      <c r="AQ27" s="8">
        <v>10.363972856261601</v>
      </c>
      <c r="AR27" s="8">
        <v>9.6566523605150199</v>
      </c>
      <c r="AS27" s="8">
        <v>8.9496581727781201</v>
      </c>
      <c r="AT27" s="8">
        <v>8.3384053560560005</v>
      </c>
      <c r="AU27" s="8">
        <v>8.3333333333333304</v>
      </c>
      <c r="AV27" s="8">
        <v>8.8217149907464503</v>
      </c>
      <c r="AW27" s="8">
        <v>9.1559370529327602</v>
      </c>
      <c r="AX27" s="8">
        <v>6.72478206724782</v>
      </c>
      <c r="AY27" s="8">
        <v>6.6950699939135703</v>
      </c>
      <c r="AZ27" s="8">
        <v>6.32603406326034</v>
      </c>
      <c r="BA27" s="43">
        <v>7.5879086983343598</v>
      </c>
      <c r="BB27" s="8"/>
    </row>
    <row r="28" spans="2:54" x14ac:dyDescent="0.35">
      <c r="B28" s="10">
        <v>22</v>
      </c>
      <c r="C28" s="7" t="s">
        <v>61</v>
      </c>
      <c r="D28" s="8">
        <v>19.148936170212799</v>
      </c>
      <c r="E28" s="8">
        <v>8.9285714285714306</v>
      </c>
      <c r="F28" s="8">
        <v>13.8297872340426</v>
      </c>
      <c r="G28" s="8">
        <v>5.2083333333333304</v>
      </c>
      <c r="H28" s="8">
        <v>8.6999999999999993</v>
      </c>
      <c r="I28" s="8">
        <v>14.893617021276601</v>
      </c>
      <c r="J28" s="8">
        <v>8.03571428571429</v>
      </c>
      <c r="K28" s="8">
        <v>3.1914893617021298</v>
      </c>
      <c r="L28" s="8">
        <v>5.2083333333333304</v>
      </c>
      <c r="M28" s="8">
        <v>3.5</v>
      </c>
      <c r="N28" s="8">
        <v>13.8297872340426</v>
      </c>
      <c r="O28" s="8">
        <v>3.5714285714285698</v>
      </c>
      <c r="P28" s="8">
        <v>8.5106382978723403</v>
      </c>
      <c r="Q28" s="8">
        <v>3.125</v>
      </c>
      <c r="R28" s="8">
        <v>4.3</v>
      </c>
      <c r="S28" s="8">
        <v>8.5106382978723403</v>
      </c>
      <c r="T28" s="8">
        <v>7.1428571428571397</v>
      </c>
      <c r="U28" s="8">
        <v>18.085106382978701</v>
      </c>
      <c r="V28" s="8">
        <v>7.2916666666666696</v>
      </c>
      <c r="W28" s="8">
        <v>7.8</v>
      </c>
      <c r="X28" s="8">
        <v>5.31914893617021</v>
      </c>
      <c r="Y28" s="8">
        <v>9.8214285714285694</v>
      </c>
      <c r="Z28" s="8">
        <v>12.7659574468085</v>
      </c>
      <c r="AA28" s="8">
        <v>4.1666666666666696</v>
      </c>
      <c r="AB28" s="8">
        <v>5.2</v>
      </c>
      <c r="AC28" s="8">
        <v>25.531914893617</v>
      </c>
      <c r="AD28" s="8">
        <v>15.1785714285714</v>
      </c>
      <c r="AE28" s="8">
        <v>28.723404255319199</v>
      </c>
      <c r="AF28" s="8">
        <v>12.5</v>
      </c>
      <c r="AG28" s="8">
        <v>19.100000000000001</v>
      </c>
      <c r="AH28" s="8">
        <v>14.893617021276601</v>
      </c>
      <c r="AI28" s="8">
        <v>9.8214285714285694</v>
      </c>
      <c r="AJ28" s="8">
        <v>12.7659574468085</v>
      </c>
      <c r="AK28" s="8">
        <v>7.2916666666666696</v>
      </c>
      <c r="AL28" s="8">
        <v>8.6999999999999993</v>
      </c>
      <c r="AM28" s="8">
        <v>13.8297872340426</v>
      </c>
      <c r="AN28" s="8">
        <v>8.03571428571429</v>
      </c>
      <c r="AO28" s="8">
        <v>18.085106382978701</v>
      </c>
      <c r="AP28" s="8">
        <v>17.7083333333333</v>
      </c>
      <c r="AQ28" s="8">
        <v>10.4347826086957</v>
      </c>
      <c r="AR28" s="8">
        <v>13.8297872340426</v>
      </c>
      <c r="AS28" s="8">
        <v>5.3571428571428603</v>
      </c>
      <c r="AT28" s="8">
        <v>9.5744680851063801</v>
      </c>
      <c r="AU28" s="8">
        <v>7.2916666666666696</v>
      </c>
      <c r="AV28" s="8">
        <v>6.0869565217391299</v>
      </c>
      <c r="AW28" s="8">
        <v>14.893617021276601</v>
      </c>
      <c r="AX28" s="8">
        <v>11.6071428571429</v>
      </c>
      <c r="AY28" s="8">
        <v>10.6382978723404</v>
      </c>
      <c r="AZ28" s="8">
        <v>1.0416666666666701</v>
      </c>
      <c r="BA28" s="43">
        <v>6.0869565217391299</v>
      </c>
      <c r="BB28" s="8"/>
    </row>
    <row r="29" spans="2:54" x14ac:dyDescent="0.35">
      <c r="B29" s="10">
        <v>23</v>
      </c>
      <c r="C29" s="7" t="s">
        <v>27</v>
      </c>
      <c r="D29" s="8">
        <v>4.4342507645259897</v>
      </c>
      <c r="E29" s="8">
        <v>4.8132183908046002</v>
      </c>
      <c r="F29" s="8">
        <v>5.0231328486450799</v>
      </c>
      <c r="G29" s="8">
        <v>5.0384884534639598</v>
      </c>
      <c r="H29" s="8">
        <v>5.3</v>
      </c>
      <c r="I29" s="8">
        <v>5.2752293577981701</v>
      </c>
      <c r="J29" s="8">
        <v>4.3072505384063202</v>
      </c>
      <c r="K29" s="8">
        <v>6.6093853271645697</v>
      </c>
      <c r="L29" s="8">
        <v>6.5780265920223897</v>
      </c>
      <c r="M29" s="8">
        <v>7.2</v>
      </c>
      <c r="N29" s="8">
        <v>6.4043209876543203</v>
      </c>
      <c r="O29" s="8">
        <v>5.6793673616103497</v>
      </c>
      <c r="P29" s="8">
        <v>5.56291390728477</v>
      </c>
      <c r="Q29" s="8">
        <v>5.6179775280898898</v>
      </c>
      <c r="R29" s="8">
        <v>7.4</v>
      </c>
      <c r="S29" s="8">
        <v>2.75229357798165</v>
      </c>
      <c r="T29" s="8">
        <v>2.5862068965517202</v>
      </c>
      <c r="U29" s="8">
        <v>2.19414893617021</v>
      </c>
      <c r="V29" s="8">
        <v>1.6818500350385399</v>
      </c>
      <c r="W29" s="8">
        <v>3</v>
      </c>
      <c r="X29" s="8">
        <v>4.2846212700841599</v>
      </c>
      <c r="Y29" s="8">
        <v>4.1636755204594396</v>
      </c>
      <c r="Z29" s="8">
        <v>3.7037037037037002</v>
      </c>
      <c r="AA29" s="8">
        <v>4.5486354093771899</v>
      </c>
      <c r="AB29" s="8">
        <v>4.7</v>
      </c>
      <c r="AC29" s="8">
        <v>14.3956889915319</v>
      </c>
      <c r="AD29" s="8">
        <v>12.670986321094301</v>
      </c>
      <c r="AE29" s="8">
        <v>14.0957446808511</v>
      </c>
      <c r="AF29" s="8">
        <v>13.623595505618001</v>
      </c>
      <c r="AG29" s="8">
        <v>15.5</v>
      </c>
      <c r="AH29" s="8">
        <v>5.1380368098159499</v>
      </c>
      <c r="AI29" s="8">
        <v>5.3879310344827598</v>
      </c>
      <c r="AJ29" s="8">
        <v>5.56291390728477</v>
      </c>
      <c r="AK29" s="8">
        <v>6.2324929971988796</v>
      </c>
      <c r="AL29" s="8">
        <v>6.6</v>
      </c>
      <c r="AM29" s="8">
        <v>9.4036697247706407</v>
      </c>
      <c r="AN29" s="8">
        <v>9.1954022988505706</v>
      </c>
      <c r="AO29" s="8">
        <v>6.4111037673496396</v>
      </c>
      <c r="AP29" s="8">
        <v>6.1624649859943998</v>
      </c>
      <c r="AQ29" s="8">
        <v>6.62782228696285</v>
      </c>
      <c r="AR29" s="8">
        <v>4.8165137614678901</v>
      </c>
      <c r="AS29" s="8">
        <v>4.7413793103448301</v>
      </c>
      <c r="AT29" s="8">
        <v>4.4943820224719104</v>
      </c>
      <c r="AU29" s="8">
        <v>6.0881735479356198</v>
      </c>
      <c r="AV29" s="8">
        <v>6.76855895196507</v>
      </c>
      <c r="AW29" s="8">
        <v>4.5107033639143701</v>
      </c>
      <c r="AX29" s="8">
        <v>4.0948275862069003</v>
      </c>
      <c r="AY29" s="8">
        <v>4.6926635822868503</v>
      </c>
      <c r="AZ29" s="8">
        <v>4.4786564030790803</v>
      </c>
      <c r="BA29" s="43">
        <v>4.44606413994169</v>
      </c>
      <c r="BB29" s="8"/>
    </row>
    <row r="30" spans="2:54" x14ac:dyDescent="0.35">
      <c r="B30" s="10">
        <v>24</v>
      </c>
      <c r="C30" s="7" t="s">
        <v>62</v>
      </c>
      <c r="D30" s="8">
        <v>5.5335968379446596</v>
      </c>
      <c r="E30" s="8">
        <v>8.1447963800905008</v>
      </c>
      <c r="F30" s="8">
        <v>11.764705882352899</v>
      </c>
      <c r="G30" s="8">
        <v>14.285714285714301</v>
      </c>
      <c r="H30" s="8">
        <v>10.199999999999999</v>
      </c>
      <c r="I30" s="8">
        <v>7.9051383399209501</v>
      </c>
      <c r="J30" s="8">
        <v>8.2125603864734291</v>
      </c>
      <c r="K30" s="8">
        <v>13.235294117647101</v>
      </c>
      <c r="L30" s="8">
        <v>15.8730158730159</v>
      </c>
      <c r="M30" s="8">
        <v>9.1</v>
      </c>
      <c r="N30" s="8">
        <v>5.1383399209486198</v>
      </c>
      <c r="O30" s="8">
        <v>6.3636363636363598</v>
      </c>
      <c r="P30" s="8">
        <v>18.137254901960802</v>
      </c>
      <c r="Q30" s="8">
        <v>17.460317460317501</v>
      </c>
      <c r="R30" s="8">
        <v>11.3</v>
      </c>
      <c r="S30" s="8">
        <v>5.9288537549407101</v>
      </c>
      <c r="T30" s="8">
        <v>5.6521739130434803</v>
      </c>
      <c r="U30" s="8">
        <v>9.3137254901960809</v>
      </c>
      <c r="V30" s="8">
        <v>6.8783068783068799</v>
      </c>
      <c r="W30" s="8">
        <v>9.1</v>
      </c>
      <c r="X30" s="8">
        <v>5.1383399209486198</v>
      </c>
      <c r="Y30" s="8">
        <v>9.8214285714285694</v>
      </c>
      <c r="Z30" s="8">
        <v>7.8431372549019596</v>
      </c>
      <c r="AA30" s="8">
        <v>13.756613756613801</v>
      </c>
      <c r="AB30" s="8">
        <v>6.5</v>
      </c>
      <c r="AC30" s="8">
        <v>15.019762845849799</v>
      </c>
      <c r="AD30" s="8">
        <v>25.120772946859901</v>
      </c>
      <c r="AE30" s="8">
        <v>29.901960784313701</v>
      </c>
      <c r="AF30" s="8">
        <v>30.158730158730201</v>
      </c>
      <c r="AG30" s="8">
        <v>24.2</v>
      </c>
      <c r="AH30" s="8">
        <v>8.6956521739130395</v>
      </c>
      <c r="AI30" s="8">
        <v>9.5238095238095202</v>
      </c>
      <c r="AJ30" s="8">
        <v>14.705882352941201</v>
      </c>
      <c r="AK30" s="8">
        <v>19.047619047619001</v>
      </c>
      <c r="AL30" s="8">
        <v>11.8</v>
      </c>
      <c r="AM30" s="8">
        <v>8.3003952569169996</v>
      </c>
      <c r="AN30" s="8">
        <v>6.7873303167420804</v>
      </c>
      <c r="AO30" s="8">
        <v>16.176470588235301</v>
      </c>
      <c r="AP30" s="8">
        <v>16.402116402116398</v>
      </c>
      <c r="AQ30" s="8">
        <v>15.4255319148936</v>
      </c>
      <c r="AR30" s="8">
        <v>7.11462450592885</v>
      </c>
      <c r="AS30" s="8">
        <v>7.2398190045248896</v>
      </c>
      <c r="AT30" s="8">
        <v>10.7843137254902</v>
      </c>
      <c r="AU30" s="8">
        <v>11.1111111111111</v>
      </c>
      <c r="AV30" s="8">
        <v>6.9148936170212796</v>
      </c>
      <c r="AW30" s="8">
        <v>5.1587301587301599</v>
      </c>
      <c r="AX30" s="8">
        <v>7.4074074074074101</v>
      </c>
      <c r="AY30" s="8">
        <v>8.8235294117647101</v>
      </c>
      <c r="AZ30" s="8">
        <v>12.1693121693122</v>
      </c>
      <c r="BA30" s="43">
        <v>7.9787234042553203</v>
      </c>
      <c r="BB30" s="8"/>
    </row>
    <row r="31" spans="2:54" x14ac:dyDescent="0.35">
      <c r="B31" s="10">
        <v>25</v>
      </c>
      <c r="C31" s="7" t="s">
        <v>63</v>
      </c>
      <c r="D31" s="8">
        <v>6.4056939501779402</v>
      </c>
      <c r="E31" s="8">
        <v>5.5944055944055897</v>
      </c>
      <c r="F31" s="8">
        <v>3.9156626506024099</v>
      </c>
      <c r="G31" s="8">
        <v>7.5907590759075898</v>
      </c>
      <c r="H31" s="8">
        <v>11.3</v>
      </c>
      <c r="I31" s="8">
        <v>7.1174377224199299</v>
      </c>
      <c r="J31" s="8">
        <v>7.6923076923076898</v>
      </c>
      <c r="K31" s="8">
        <v>4.5180722891566303</v>
      </c>
      <c r="L31" s="8">
        <v>5.9405940594059397</v>
      </c>
      <c r="M31" s="8">
        <v>12.2</v>
      </c>
      <c r="N31" s="8">
        <v>7.2727272727272698</v>
      </c>
      <c r="O31" s="8">
        <v>6.4056939501779402</v>
      </c>
      <c r="P31" s="8">
        <v>3.31325301204819</v>
      </c>
      <c r="Q31" s="8">
        <v>5.9800664451827199</v>
      </c>
      <c r="R31" s="8">
        <v>8.6999999999999993</v>
      </c>
      <c r="S31" s="8">
        <v>3.6231884057971002</v>
      </c>
      <c r="T31" s="8">
        <v>3.5087719298245599</v>
      </c>
      <c r="U31" s="8">
        <v>7.5301204819277103</v>
      </c>
      <c r="V31" s="8">
        <v>7.5907590759075898</v>
      </c>
      <c r="W31" s="8">
        <v>5.8</v>
      </c>
      <c r="X31" s="8">
        <v>6.7615658362989297</v>
      </c>
      <c r="Y31" s="8">
        <v>5.2447552447552503</v>
      </c>
      <c r="Z31" s="8">
        <v>3.31325301204819</v>
      </c>
      <c r="AA31" s="8">
        <v>4.2904290429042904</v>
      </c>
      <c r="AB31" s="8">
        <v>6.7</v>
      </c>
      <c r="AC31" s="8">
        <v>14.545454545454501</v>
      </c>
      <c r="AD31" s="8">
        <v>15.9010600706714</v>
      </c>
      <c r="AE31" s="8">
        <v>14.1566265060241</v>
      </c>
      <c r="AF31" s="8">
        <v>17.6079734219269</v>
      </c>
      <c r="AG31" s="8">
        <v>22.4</v>
      </c>
      <c r="AH31" s="8">
        <v>8.2733812949640306</v>
      </c>
      <c r="AI31" s="8">
        <v>9.1228070175438596</v>
      </c>
      <c r="AJ31" s="8">
        <v>5.1204819277108404</v>
      </c>
      <c r="AK31" s="8">
        <v>7.5907590759075898</v>
      </c>
      <c r="AL31" s="8">
        <v>12.2</v>
      </c>
      <c r="AM31" s="8">
        <v>7.8291814946619196</v>
      </c>
      <c r="AN31" s="8">
        <v>7.7192982456140404</v>
      </c>
      <c r="AO31" s="8">
        <v>6.0240963855421699</v>
      </c>
      <c r="AP31" s="8">
        <v>9.9009900990098991</v>
      </c>
      <c r="AQ31" s="8">
        <v>11.304347826087</v>
      </c>
      <c r="AR31" s="8">
        <v>5.6939501779359398</v>
      </c>
      <c r="AS31" s="8">
        <v>4.5454545454545503</v>
      </c>
      <c r="AT31" s="8">
        <v>5.4216867469879499</v>
      </c>
      <c r="AU31" s="8">
        <v>7.2847682119205297</v>
      </c>
      <c r="AV31" s="8">
        <v>8.1159420289855095</v>
      </c>
      <c r="AW31" s="8">
        <v>6.04982206405694</v>
      </c>
      <c r="AX31" s="8">
        <v>6.6666666666666696</v>
      </c>
      <c r="AY31" s="8">
        <v>4.2168674698795199</v>
      </c>
      <c r="AZ31" s="8">
        <v>4.2904290429042904</v>
      </c>
      <c r="BA31" s="43">
        <v>9.5652173913043494</v>
      </c>
      <c r="BB31" s="8"/>
    </row>
    <row r="32" spans="2:54" x14ac:dyDescent="0.35">
      <c r="B32" s="10">
        <v>26</v>
      </c>
      <c r="C32" s="7" t="s">
        <v>28</v>
      </c>
      <c r="D32" s="8">
        <v>7.4976569821930603</v>
      </c>
      <c r="E32" s="8">
        <v>7.6744186046511604</v>
      </c>
      <c r="F32" s="8">
        <v>8.8823094004441199</v>
      </c>
      <c r="G32" s="8">
        <v>9.3271152564956701</v>
      </c>
      <c r="H32" s="8">
        <v>10.3</v>
      </c>
      <c r="I32" s="8">
        <v>11.059044048734799</v>
      </c>
      <c r="J32" s="8">
        <v>7.5851393188854503</v>
      </c>
      <c r="K32" s="8">
        <v>8.9563286454478206</v>
      </c>
      <c r="L32" s="8">
        <v>9.7934710193204495</v>
      </c>
      <c r="M32" s="8">
        <v>11</v>
      </c>
      <c r="N32" s="8">
        <v>11.819887429643501</v>
      </c>
      <c r="O32" s="8">
        <v>7.85219399538106</v>
      </c>
      <c r="P32" s="8">
        <v>9.5697329376854601</v>
      </c>
      <c r="Q32" s="8">
        <v>10.740493662441599</v>
      </c>
      <c r="R32" s="8">
        <v>10.3</v>
      </c>
      <c r="S32" s="8">
        <v>7.4039362699156497</v>
      </c>
      <c r="T32" s="8">
        <v>6.5384615384615401</v>
      </c>
      <c r="U32" s="8">
        <v>7.17986676535899</v>
      </c>
      <c r="V32" s="8">
        <v>7.8824315297261203</v>
      </c>
      <c r="W32" s="8">
        <v>10.4</v>
      </c>
      <c r="X32" s="8">
        <v>8.9034676663542704</v>
      </c>
      <c r="Y32" s="8">
        <v>8.73261205564142</v>
      </c>
      <c r="Z32" s="8">
        <v>7.9200592153959999</v>
      </c>
      <c r="AA32" s="8">
        <v>7.9280479680213203</v>
      </c>
      <c r="AB32" s="8">
        <v>9.4</v>
      </c>
      <c r="AC32" s="8">
        <v>23.076923076923102</v>
      </c>
      <c r="AD32" s="8">
        <v>19.242658423493001</v>
      </c>
      <c r="AE32" s="8">
        <v>20.8456973293769</v>
      </c>
      <c r="AF32" s="8">
        <v>22.496662216288399</v>
      </c>
      <c r="AG32" s="8">
        <v>23.9</v>
      </c>
      <c r="AH32" s="8">
        <v>12.5585754451734</v>
      </c>
      <c r="AI32" s="8">
        <v>9.8297213622290993</v>
      </c>
      <c r="AJ32" s="8">
        <v>11.8430792005922</v>
      </c>
      <c r="AK32" s="8">
        <v>12.4583610926049</v>
      </c>
      <c r="AL32" s="8">
        <v>13.3</v>
      </c>
      <c r="AM32" s="8">
        <v>12.1836925960637</v>
      </c>
      <c r="AN32" s="8">
        <v>11.162790697674399</v>
      </c>
      <c r="AO32" s="8">
        <v>11.3989637305699</v>
      </c>
      <c r="AP32" s="8">
        <v>12.7248500999334</v>
      </c>
      <c r="AQ32" s="8">
        <v>12.3534010946052</v>
      </c>
      <c r="AR32" s="8">
        <v>6.1855670103092804</v>
      </c>
      <c r="AS32" s="8">
        <v>6.58914728682171</v>
      </c>
      <c r="AT32" s="8">
        <v>8.2161361954108099</v>
      </c>
      <c r="AU32" s="8">
        <v>7.4616922051965302</v>
      </c>
      <c r="AV32" s="8">
        <v>8.671875</v>
      </c>
      <c r="AW32" s="8">
        <v>6.3730084348641096</v>
      </c>
      <c r="AX32" s="8">
        <v>6.7441860465116301</v>
      </c>
      <c r="AY32" s="8">
        <v>6.0695780903034802</v>
      </c>
      <c r="AZ32" s="8">
        <v>6.59560293137908</v>
      </c>
      <c r="BA32" s="43">
        <v>8.90625</v>
      </c>
      <c r="BB32" s="8"/>
    </row>
    <row r="33" spans="2:54" x14ac:dyDescent="0.35">
      <c r="B33" s="10">
        <v>27</v>
      </c>
      <c r="C33" s="7" t="s">
        <v>29</v>
      </c>
      <c r="D33" s="8">
        <v>12.0967741935484</v>
      </c>
      <c r="E33" s="8">
        <v>13.1293817718292</v>
      </c>
      <c r="F33" s="8">
        <v>11.6465863453815</v>
      </c>
      <c r="G33" s="8">
        <v>10.3448275862069</v>
      </c>
      <c r="H33" s="8">
        <v>10.7</v>
      </c>
      <c r="I33" s="8">
        <v>11.4324142568931</v>
      </c>
      <c r="J33" s="8">
        <v>17.541613316261198</v>
      </c>
      <c r="K33" s="8">
        <v>11.703958691910501</v>
      </c>
      <c r="L33" s="8">
        <v>11.062431544359301</v>
      </c>
      <c r="M33" s="8">
        <v>13.8</v>
      </c>
      <c r="N33" s="8">
        <v>12.0945945945946</v>
      </c>
      <c r="O33" s="8">
        <v>12.188895979578801</v>
      </c>
      <c r="P33" s="8">
        <v>8.2373271889400907</v>
      </c>
      <c r="Q33" s="8">
        <v>8.7004405286343598</v>
      </c>
      <c r="R33" s="8">
        <v>8.9</v>
      </c>
      <c r="S33" s="8">
        <v>11.499663752521901</v>
      </c>
      <c r="T33" s="8">
        <v>11.1817026683609</v>
      </c>
      <c r="U33" s="8">
        <v>9.5921883974727198</v>
      </c>
      <c r="V33" s="8">
        <v>9.5342465753424701</v>
      </c>
      <c r="W33" s="8">
        <v>11.7</v>
      </c>
      <c r="X33" s="8">
        <v>19.1661062542031</v>
      </c>
      <c r="Y33" s="8">
        <v>20.1787994891443</v>
      </c>
      <c r="Z33" s="8">
        <v>15.1549942594719</v>
      </c>
      <c r="AA33" s="8">
        <v>13.636363636363599</v>
      </c>
      <c r="AB33" s="8">
        <v>14.5</v>
      </c>
      <c r="AC33" s="8">
        <v>33.018230925050602</v>
      </c>
      <c r="AD33" s="8">
        <v>37.051282051282101</v>
      </c>
      <c r="AE33" s="8">
        <v>28.349626221966599</v>
      </c>
      <c r="AF33" s="8">
        <v>27.661909989023101</v>
      </c>
      <c r="AG33" s="8">
        <v>28.2</v>
      </c>
      <c r="AH33" s="8">
        <v>16.285329744279899</v>
      </c>
      <c r="AI33" s="8">
        <v>19.807692307692299</v>
      </c>
      <c r="AJ33" s="8">
        <v>14.211737629459099</v>
      </c>
      <c r="AK33" s="8">
        <v>13.4065934065934</v>
      </c>
      <c r="AL33" s="8">
        <v>15.9</v>
      </c>
      <c r="AM33" s="8">
        <v>16.935483870967701</v>
      </c>
      <c r="AN33" s="8">
        <v>17.166560306317798</v>
      </c>
      <c r="AO33" s="8">
        <v>16.351118760757299</v>
      </c>
      <c r="AP33" s="8">
        <v>15.2792990142388</v>
      </c>
      <c r="AQ33" s="8">
        <v>13.934426229508199</v>
      </c>
      <c r="AR33" s="8">
        <v>9.5430107526881702</v>
      </c>
      <c r="AS33" s="8">
        <v>8.5404716379859806</v>
      </c>
      <c r="AT33" s="8">
        <v>9.6385542168674707</v>
      </c>
      <c r="AU33" s="8">
        <v>7.8817733990147802</v>
      </c>
      <c r="AV33" s="8">
        <v>8.3625730994152008</v>
      </c>
      <c r="AW33" s="8">
        <v>6.1827956989247301</v>
      </c>
      <c r="AX33" s="8">
        <v>10.338225909381</v>
      </c>
      <c r="AY33" s="8">
        <v>7.3436603557085496</v>
      </c>
      <c r="AZ33" s="8">
        <v>7.0060207991242498</v>
      </c>
      <c r="BA33" s="43">
        <v>8.4844938560561705</v>
      </c>
      <c r="BB33" s="8"/>
    </row>
    <row r="34" spans="2:54" x14ac:dyDescent="0.35">
      <c r="B34" s="10">
        <v>28</v>
      </c>
      <c r="C34" s="7" t="s">
        <v>30</v>
      </c>
      <c r="D34" s="8">
        <v>6.3153310104529599</v>
      </c>
      <c r="E34" s="8">
        <v>8.5286984640258705</v>
      </c>
      <c r="F34" s="8">
        <v>7.5643564356435604</v>
      </c>
      <c r="G34" s="8">
        <v>8.8331515812431807</v>
      </c>
      <c r="H34" s="8">
        <v>9.1999999999999993</v>
      </c>
      <c r="I34" s="8">
        <v>8.2317073170731696</v>
      </c>
      <c r="J34" s="8">
        <v>7.1109305160503897</v>
      </c>
      <c r="K34" s="8">
        <v>7.6435643564356397</v>
      </c>
      <c r="L34" s="8">
        <v>9.5965103598691393</v>
      </c>
      <c r="M34" s="8">
        <v>8.6</v>
      </c>
      <c r="N34" s="8">
        <v>7.7226853883282098</v>
      </c>
      <c r="O34" s="8">
        <v>7.7741407528641604</v>
      </c>
      <c r="P34" s="8">
        <v>7.0947284978200598</v>
      </c>
      <c r="Q34" s="8">
        <v>10.3862973760933</v>
      </c>
      <c r="R34" s="8">
        <v>8.6999999999999993</v>
      </c>
      <c r="S34" s="8">
        <v>5.2861511577107896</v>
      </c>
      <c r="T34" s="8">
        <v>5.4949494949494904</v>
      </c>
      <c r="U34" s="8">
        <v>5.5071315372424703</v>
      </c>
      <c r="V34" s="8">
        <v>6.2249726974881696</v>
      </c>
      <c r="W34" s="8">
        <v>7.2</v>
      </c>
      <c r="X34" s="8">
        <v>7.6219512195121997</v>
      </c>
      <c r="Y34" s="8">
        <v>7.3999191265669202</v>
      </c>
      <c r="Z34" s="8">
        <v>6.3366336633663396</v>
      </c>
      <c r="AA34" s="8">
        <v>7.3791348600508897</v>
      </c>
      <c r="AB34" s="8">
        <v>6.2</v>
      </c>
      <c r="AC34" s="8">
        <v>19.0956979806848</v>
      </c>
      <c r="AD34" s="8">
        <v>18.670496512105</v>
      </c>
      <c r="AE34" s="8">
        <v>17.551505546751201</v>
      </c>
      <c r="AF34" s="8">
        <v>21.246355685131199</v>
      </c>
      <c r="AG34" s="8">
        <v>19.3</v>
      </c>
      <c r="AH34" s="8">
        <v>9.3763628434365494</v>
      </c>
      <c r="AI34" s="8">
        <v>9.2051905920519097</v>
      </c>
      <c r="AJ34" s="8">
        <v>8.5216012683313505</v>
      </c>
      <c r="AK34" s="8">
        <v>10.9130592942888</v>
      </c>
      <c r="AL34" s="8">
        <v>10.3</v>
      </c>
      <c r="AM34" s="8">
        <v>9.7560975609756095</v>
      </c>
      <c r="AN34" s="8">
        <v>11.034761519806001</v>
      </c>
      <c r="AO34" s="8">
        <v>11.1727416798732</v>
      </c>
      <c r="AP34" s="8">
        <v>12.181818181818199</v>
      </c>
      <c r="AQ34" s="8">
        <v>11.9548872180451</v>
      </c>
      <c r="AR34" s="8">
        <v>7.3170731707317103</v>
      </c>
      <c r="AS34" s="8">
        <v>7.2756669361358099</v>
      </c>
      <c r="AT34" s="8">
        <v>6.7326732673267298</v>
      </c>
      <c r="AU34" s="8">
        <v>6.9792802617230096</v>
      </c>
      <c r="AV34" s="8">
        <v>7.9669297256670397</v>
      </c>
      <c r="AW34" s="8">
        <v>5.3135888501742201</v>
      </c>
      <c r="AX34" s="8">
        <v>6.4672594987873904</v>
      </c>
      <c r="AY34" s="8">
        <v>6.5346534653465396</v>
      </c>
      <c r="AZ34" s="8">
        <v>7.66993820428935</v>
      </c>
      <c r="BA34" s="43">
        <v>7.21533258173619</v>
      </c>
      <c r="BB34" s="8"/>
    </row>
    <row r="35" spans="2:54" x14ac:dyDescent="0.35">
      <c r="B35" s="10">
        <v>29</v>
      </c>
      <c r="C35" s="7" t="s">
        <v>31</v>
      </c>
      <c r="D35" s="8">
        <v>9.1863517060367492</v>
      </c>
      <c r="E35" s="8">
        <v>9.5290251916757907</v>
      </c>
      <c r="F35" s="8">
        <v>10.2732240437158</v>
      </c>
      <c r="G35" s="8">
        <v>16.5083135391924</v>
      </c>
      <c r="H35" s="8">
        <v>11.9</v>
      </c>
      <c r="I35" s="8">
        <v>9.3175853018372692</v>
      </c>
      <c r="J35" s="8">
        <v>11.400651465797999</v>
      </c>
      <c r="K35" s="8">
        <v>11.269146608315101</v>
      </c>
      <c r="L35" s="8">
        <v>15.439429928741101</v>
      </c>
      <c r="M35" s="8">
        <v>11.5</v>
      </c>
      <c r="N35" s="8">
        <v>9.1390728476821206</v>
      </c>
      <c r="O35" s="8">
        <v>8.0131723380900102</v>
      </c>
      <c r="P35" s="8">
        <v>12.144420131291</v>
      </c>
      <c r="Q35" s="8">
        <v>14.489311163895501</v>
      </c>
      <c r="R35" s="8">
        <v>11.1</v>
      </c>
      <c r="S35" s="8">
        <v>12.0893561103811</v>
      </c>
      <c r="T35" s="8">
        <v>9.8913043478260896</v>
      </c>
      <c r="U35" s="8">
        <v>10.065645514223201</v>
      </c>
      <c r="V35" s="8">
        <v>13.539192399049901</v>
      </c>
      <c r="W35" s="8">
        <v>11.5</v>
      </c>
      <c r="X35" s="8">
        <v>10.3674540682415</v>
      </c>
      <c r="Y35" s="8">
        <v>9.0413943355119795</v>
      </c>
      <c r="Z35" s="8">
        <v>11.5973741794311</v>
      </c>
      <c r="AA35" s="8">
        <v>14.9643705463183</v>
      </c>
      <c r="AB35" s="8">
        <v>9.5</v>
      </c>
      <c r="AC35" s="8">
        <v>23.5836627140975</v>
      </c>
      <c r="AD35" s="8">
        <v>24.642464246424598</v>
      </c>
      <c r="AE35" s="8">
        <v>26.5864332603939</v>
      </c>
      <c r="AF35" s="8">
        <v>30.760095011876501</v>
      </c>
      <c r="AG35" s="8">
        <v>25.5</v>
      </c>
      <c r="AH35" s="8">
        <v>12.6149802890933</v>
      </c>
      <c r="AI35" s="8">
        <v>11.572052401746699</v>
      </c>
      <c r="AJ35" s="8">
        <v>14.7702407002188</v>
      </c>
      <c r="AK35" s="8">
        <v>19.358669833729198</v>
      </c>
      <c r="AL35" s="8">
        <v>14.3</v>
      </c>
      <c r="AM35" s="8">
        <v>10.2362204724409</v>
      </c>
      <c r="AN35" s="8">
        <v>12.157721796276</v>
      </c>
      <c r="AO35" s="8">
        <v>15.1912568306011</v>
      </c>
      <c r="AP35" s="8">
        <v>19.833729216152001</v>
      </c>
      <c r="AQ35" s="8">
        <v>14.7247119078105</v>
      </c>
      <c r="AR35" s="8">
        <v>6.2992125984251999</v>
      </c>
      <c r="AS35" s="8">
        <v>7.8860898138006599</v>
      </c>
      <c r="AT35" s="8">
        <v>8.9617486338797807</v>
      </c>
      <c r="AU35" s="8">
        <v>10.0950118764846</v>
      </c>
      <c r="AV35" s="8">
        <v>10.883482714468601</v>
      </c>
      <c r="AW35" s="8">
        <v>8.5301837270341192</v>
      </c>
      <c r="AX35" s="8">
        <v>7.7850877192982502</v>
      </c>
      <c r="AY35" s="8">
        <v>9.5081967213114709</v>
      </c>
      <c r="AZ35" s="8">
        <v>15.083135391923999</v>
      </c>
      <c r="BA35" s="43">
        <v>9.7311139564660696</v>
      </c>
      <c r="BB35" s="8"/>
    </row>
    <row r="36" spans="2:54" x14ac:dyDescent="0.35">
      <c r="B36" s="10">
        <v>30</v>
      </c>
      <c r="C36" s="7" t="s">
        <v>64</v>
      </c>
      <c r="D36" s="8">
        <v>2.9411764705882399</v>
      </c>
      <c r="E36" s="8">
        <v>12.8654970760234</v>
      </c>
      <c r="F36" s="8">
        <v>10.7784431137725</v>
      </c>
      <c r="G36" s="8">
        <v>13.178294573643401</v>
      </c>
      <c r="H36" s="8">
        <v>9.6999999999999993</v>
      </c>
      <c r="I36" s="8">
        <v>7.3529411764705896</v>
      </c>
      <c r="J36" s="8">
        <v>10.526315789473699</v>
      </c>
      <c r="K36" s="8">
        <v>6.5868263473053901</v>
      </c>
      <c r="L36" s="8">
        <v>6.2015503875968996</v>
      </c>
      <c r="M36" s="8">
        <v>6.5</v>
      </c>
      <c r="N36" s="8">
        <v>5.92592592592593</v>
      </c>
      <c r="O36" s="8">
        <v>6.4327485380117002</v>
      </c>
      <c r="P36" s="8">
        <v>5.9880239520958103</v>
      </c>
      <c r="Q36" s="8">
        <v>9.3023255813953494</v>
      </c>
      <c r="R36" s="8">
        <v>10.5</v>
      </c>
      <c r="S36" s="8">
        <v>3.7037037037037002</v>
      </c>
      <c r="T36" s="8">
        <v>4.6783625730994096</v>
      </c>
      <c r="U36" s="8">
        <v>7.7844311377245496</v>
      </c>
      <c r="V36" s="8">
        <v>6.2015503875968996</v>
      </c>
      <c r="W36" s="8">
        <v>5.6</v>
      </c>
      <c r="X36" s="8">
        <v>3.6764705882352899</v>
      </c>
      <c r="Y36" s="8">
        <v>9.4117647058823497</v>
      </c>
      <c r="Z36" s="8">
        <v>10.179640718562901</v>
      </c>
      <c r="AA36" s="8">
        <v>3.1007751937984498</v>
      </c>
      <c r="AB36" s="8">
        <v>6.5</v>
      </c>
      <c r="AC36" s="8">
        <v>13.4328358208955</v>
      </c>
      <c r="AD36" s="8">
        <v>24.117647058823501</v>
      </c>
      <c r="AE36" s="8">
        <v>23.952095808383199</v>
      </c>
      <c r="AF36" s="8">
        <v>22.4806201550388</v>
      </c>
      <c r="AG36" s="8">
        <v>19.399999999999999</v>
      </c>
      <c r="AH36" s="8">
        <v>5.8823529411764701</v>
      </c>
      <c r="AI36" s="8">
        <v>11.1111111111111</v>
      </c>
      <c r="AJ36" s="8">
        <v>9.5808383233532908</v>
      </c>
      <c r="AK36" s="8">
        <v>8.5271317829457391</v>
      </c>
      <c r="AL36" s="8">
        <v>9.6999999999999993</v>
      </c>
      <c r="AM36" s="8">
        <v>10.294117647058799</v>
      </c>
      <c r="AN36" s="8">
        <v>10.526315789473699</v>
      </c>
      <c r="AO36" s="8">
        <v>12.5748502994012</v>
      </c>
      <c r="AP36" s="8">
        <v>10.8527131782946</v>
      </c>
      <c r="AQ36" s="8">
        <v>12.1951219512195</v>
      </c>
      <c r="AR36" s="8">
        <v>6.6176470588235299</v>
      </c>
      <c r="AS36" s="8">
        <v>7.0175438596491198</v>
      </c>
      <c r="AT36" s="8">
        <v>7.7844311377245496</v>
      </c>
      <c r="AU36" s="8">
        <v>1.55038759689922</v>
      </c>
      <c r="AV36" s="8">
        <v>8.1300813008130106</v>
      </c>
      <c r="AW36" s="8">
        <v>0.73529411764705899</v>
      </c>
      <c r="AX36" s="8">
        <v>14.705882352941201</v>
      </c>
      <c r="AY36" s="8">
        <v>9.5808383233532908</v>
      </c>
      <c r="AZ36" s="8">
        <v>9.3023255813953494</v>
      </c>
      <c r="BA36" s="43">
        <v>14.634146341463399</v>
      </c>
      <c r="BB36" s="8"/>
    </row>
    <row r="37" spans="2:54" x14ac:dyDescent="0.35">
      <c r="B37" s="10">
        <v>31</v>
      </c>
      <c r="C37" s="7" t="s">
        <v>65</v>
      </c>
      <c r="D37" s="8">
        <v>17.647058823529399</v>
      </c>
      <c r="E37" s="8">
        <v>18.75</v>
      </c>
      <c r="F37" s="8">
        <v>4.1666666666666696</v>
      </c>
      <c r="G37" s="8">
        <v>14.0625</v>
      </c>
      <c r="H37" s="8">
        <v>13</v>
      </c>
      <c r="I37" s="8">
        <v>22.0588235294118</v>
      </c>
      <c r="J37" s="8">
        <v>6.25</v>
      </c>
      <c r="K37" s="8">
        <v>6.25</v>
      </c>
      <c r="L37" s="8">
        <v>10.9375</v>
      </c>
      <c r="M37" s="8">
        <v>13</v>
      </c>
      <c r="N37" s="8">
        <v>7.3529411764705896</v>
      </c>
      <c r="O37" s="8">
        <v>6.25</v>
      </c>
      <c r="P37" s="8">
        <v>4.1666666666666696</v>
      </c>
      <c r="Q37" s="8">
        <v>15.625</v>
      </c>
      <c r="R37" s="8">
        <v>10.9</v>
      </c>
      <c r="S37" s="8">
        <v>1.47058823529412</v>
      </c>
      <c r="T37" s="8">
        <v>2.0833333333333299</v>
      </c>
      <c r="U37" s="8">
        <v>4.1666666666666696</v>
      </c>
      <c r="V37" s="8">
        <v>3.125</v>
      </c>
      <c r="W37" s="8">
        <v>13</v>
      </c>
      <c r="X37" s="8">
        <v>14.705882352941201</v>
      </c>
      <c r="Y37" s="8">
        <v>4.1666666666666696</v>
      </c>
      <c r="Z37" s="8">
        <v>2.0833333333333299</v>
      </c>
      <c r="AA37" s="8">
        <v>4.6875</v>
      </c>
      <c r="AB37" s="8">
        <v>19.600000000000001</v>
      </c>
      <c r="AC37" s="8">
        <v>29.411764705882401</v>
      </c>
      <c r="AD37" s="8">
        <v>18.75</v>
      </c>
      <c r="AE37" s="8">
        <v>14.5833333333333</v>
      </c>
      <c r="AF37" s="8">
        <v>23.4375</v>
      </c>
      <c r="AG37" s="8">
        <v>32.6</v>
      </c>
      <c r="AH37" s="8">
        <v>20.588235294117599</v>
      </c>
      <c r="AI37" s="8">
        <v>10.4166666666667</v>
      </c>
      <c r="AJ37" s="8">
        <v>4.1666666666666696</v>
      </c>
      <c r="AK37" s="8">
        <v>14.0625</v>
      </c>
      <c r="AL37" s="8">
        <v>17.399999999999999</v>
      </c>
      <c r="AM37" s="8">
        <v>10.294117647058799</v>
      </c>
      <c r="AN37" s="8">
        <v>18.75</v>
      </c>
      <c r="AO37" s="8">
        <v>16.6666666666667</v>
      </c>
      <c r="AP37" s="8">
        <v>28.125</v>
      </c>
      <c r="AQ37" s="8">
        <v>24.4444444444444</v>
      </c>
      <c r="AR37" s="8">
        <v>11.764705882352899</v>
      </c>
      <c r="AS37" s="8">
        <v>10.4166666666667</v>
      </c>
      <c r="AT37" s="8">
        <v>6.25</v>
      </c>
      <c r="AU37" s="8">
        <v>9.375</v>
      </c>
      <c r="AV37" s="8">
        <v>8.8888888888888893</v>
      </c>
      <c r="AW37" s="8">
        <v>23.529411764705898</v>
      </c>
      <c r="AX37" s="8">
        <v>8.3333333333333304</v>
      </c>
      <c r="AY37" s="8">
        <v>14.5833333333333</v>
      </c>
      <c r="AZ37" s="8">
        <v>10.9375</v>
      </c>
      <c r="BA37" s="43">
        <v>13.3333333333333</v>
      </c>
      <c r="BB37" s="8"/>
    </row>
    <row r="38" spans="2:54" x14ac:dyDescent="0.35">
      <c r="B38" s="10">
        <v>32</v>
      </c>
      <c r="C38" s="7" t="s">
        <v>32</v>
      </c>
      <c r="D38" s="8">
        <v>8.5106382978723403</v>
      </c>
      <c r="E38" s="8">
        <v>8.9397089397089395</v>
      </c>
      <c r="F38" s="8">
        <v>7.0075757575757596</v>
      </c>
      <c r="G38" s="8">
        <v>10.215053763440901</v>
      </c>
      <c r="H38" s="8">
        <v>6.3</v>
      </c>
      <c r="I38" s="8">
        <v>9.2945128779395301</v>
      </c>
      <c r="J38" s="8">
        <v>9.3652445369406898</v>
      </c>
      <c r="K38" s="8">
        <v>9.7630331753554493</v>
      </c>
      <c r="L38" s="8">
        <v>8.5944494180841495</v>
      </c>
      <c r="M38" s="8">
        <v>7.1</v>
      </c>
      <c r="N38" s="8">
        <v>7.8740157480314998</v>
      </c>
      <c r="O38" s="8">
        <v>6.6945606694560702</v>
      </c>
      <c r="P38" s="8">
        <v>6.6985645933014402</v>
      </c>
      <c r="Q38" s="8">
        <v>6.7264573991031398</v>
      </c>
      <c r="R38" s="8">
        <v>6.8</v>
      </c>
      <c r="S38" s="8">
        <v>6.1521252796420596</v>
      </c>
      <c r="T38" s="8">
        <v>5.3997923156801697</v>
      </c>
      <c r="U38" s="8">
        <v>5.5924170616113704</v>
      </c>
      <c r="V38" s="8">
        <v>6.7204301075268802</v>
      </c>
      <c r="W38" s="8">
        <v>6.2</v>
      </c>
      <c r="X38" s="8">
        <v>10.402684563758401</v>
      </c>
      <c r="Y38" s="8">
        <v>8.4287200832466205</v>
      </c>
      <c r="Z38" s="8">
        <v>9.2890995260663498</v>
      </c>
      <c r="AA38" s="8">
        <v>7.70609318996416</v>
      </c>
      <c r="AB38" s="8">
        <v>5.9</v>
      </c>
      <c r="AC38" s="8">
        <v>21.1883408071749</v>
      </c>
      <c r="AD38" s="8">
        <v>18.8541666666667</v>
      </c>
      <c r="AE38" s="8">
        <v>21.122740247383401</v>
      </c>
      <c r="AF38" s="8">
        <v>19.461883408071699</v>
      </c>
      <c r="AG38" s="8">
        <v>15.6</v>
      </c>
      <c r="AH38" s="8">
        <v>11.198208286674101</v>
      </c>
      <c r="AI38" s="8">
        <v>10.1147028154327</v>
      </c>
      <c r="AJ38" s="8">
        <v>9.9047619047619104</v>
      </c>
      <c r="AK38" s="8">
        <v>10.842293906809999</v>
      </c>
      <c r="AL38" s="8">
        <v>8.1</v>
      </c>
      <c r="AM38" s="8">
        <v>10.190369540873499</v>
      </c>
      <c r="AN38" s="8">
        <v>9.6673596673596691</v>
      </c>
      <c r="AO38" s="8">
        <v>8.3333333333333304</v>
      </c>
      <c r="AP38" s="8">
        <v>11.379928315412201</v>
      </c>
      <c r="AQ38" s="8">
        <v>7.4404761904761898</v>
      </c>
      <c r="AR38" s="8">
        <v>8.7346024636058193</v>
      </c>
      <c r="AS38" s="8">
        <v>6.8678459937565002</v>
      </c>
      <c r="AT38" s="8">
        <v>6.9194312796208504</v>
      </c>
      <c r="AU38" s="8">
        <v>8.6098654708520197</v>
      </c>
      <c r="AV38" s="8">
        <v>7.4404761904761898</v>
      </c>
      <c r="AW38" s="8">
        <v>7.2788353863381898</v>
      </c>
      <c r="AX38" s="8">
        <v>6.2370062370062396</v>
      </c>
      <c r="AY38" s="8">
        <v>5.8712121212121202</v>
      </c>
      <c r="AZ38" s="8">
        <v>7.8853046594982104</v>
      </c>
      <c r="BA38" s="43">
        <v>5.4617676266136996</v>
      </c>
      <c r="BB38" s="8"/>
    </row>
    <row r="39" spans="2:54" x14ac:dyDescent="0.35">
      <c r="B39" s="10">
        <v>33</v>
      </c>
      <c r="C39" s="7" t="s">
        <v>15</v>
      </c>
      <c r="D39" s="8">
        <v>6.7264573991031398</v>
      </c>
      <c r="E39" s="8">
        <v>9.0196078431372495</v>
      </c>
      <c r="F39" s="8">
        <v>9.8039215686274499</v>
      </c>
      <c r="G39" s="8">
        <v>11.6182572614108</v>
      </c>
      <c r="H39" s="8">
        <v>8.5</v>
      </c>
      <c r="I39" s="8">
        <v>7.1748878923766801</v>
      </c>
      <c r="J39" s="8">
        <v>10.526315789473699</v>
      </c>
      <c r="K39" s="8">
        <v>12.9411764705882</v>
      </c>
      <c r="L39" s="8">
        <v>15.352697095435699</v>
      </c>
      <c r="M39" s="8">
        <v>8.5</v>
      </c>
      <c r="N39" s="8">
        <v>8.52017937219731</v>
      </c>
      <c r="O39" s="8">
        <v>11.71875</v>
      </c>
      <c r="P39" s="8">
        <v>12.5984251968504</v>
      </c>
      <c r="Q39" s="8">
        <v>13.6929460580913</v>
      </c>
      <c r="R39" s="8">
        <v>11.1</v>
      </c>
      <c r="S39" s="8">
        <v>4.9327354260089704</v>
      </c>
      <c r="T39" s="8">
        <v>8.1081081081081106</v>
      </c>
      <c r="U39" s="8">
        <v>10.588235294117601</v>
      </c>
      <c r="V39" s="8">
        <v>8.7136929460580905</v>
      </c>
      <c r="W39" s="8">
        <v>10.199999999999999</v>
      </c>
      <c r="X39" s="8">
        <v>4.4843049327354301</v>
      </c>
      <c r="Y39" s="8">
        <v>9.8039215686274499</v>
      </c>
      <c r="Z39" s="8">
        <v>9.8039215686274499</v>
      </c>
      <c r="AA39" s="8">
        <v>5.8091286307053904</v>
      </c>
      <c r="AB39" s="8">
        <v>7.2</v>
      </c>
      <c r="AC39" s="8">
        <v>18.385650224215201</v>
      </c>
      <c r="AD39" s="8">
        <v>23.076923076923102</v>
      </c>
      <c r="AE39" s="8">
        <v>25.196850393700799</v>
      </c>
      <c r="AF39" s="8">
        <v>23.236514522821601</v>
      </c>
      <c r="AG39" s="8">
        <v>22.2</v>
      </c>
      <c r="AH39" s="8">
        <v>7.6233183856502196</v>
      </c>
      <c r="AI39" s="8">
        <v>13.9442231075697</v>
      </c>
      <c r="AJ39" s="8">
        <v>18.039215686274499</v>
      </c>
      <c r="AK39" s="8">
        <v>16.597510373443999</v>
      </c>
      <c r="AL39" s="8">
        <v>13.2</v>
      </c>
      <c r="AM39" s="8">
        <v>8.52017937219731</v>
      </c>
      <c r="AN39" s="8">
        <v>12.156862745098</v>
      </c>
      <c r="AO39" s="8">
        <v>13.3333333333333</v>
      </c>
      <c r="AP39" s="8">
        <v>16.182572614107901</v>
      </c>
      <c r="AQ39" s="8">
        <v>13.1914893617021</v>
      </c>
      <c r="AR39" s="8">
        <v>8.0717488789237706</v>
      </c>
      <c r="AS39" s="8">
        <v>5.8823529411764701</v>
      </c>
      <c r="AT39" s="8">
        <v>9.0196078431372495</v>
      </c>
      <c r="AU39" s="8">
        <v>9.9585062240663902</v>
      </c>
      <c r="AV39" s="8">
        <v>8.0851063829787204</v>
      </c>
      <c r="AW39" s="8">
        <v>5.8295964125560502</v>
      </c>
      <c r="AX39" s="8">
        <v>8.4</v>
      </c>
      <c r="AY39" s="8">
        <v>7.8431372549019596</v>
      </c>
      <c r="AZ39" s="8">
        <v>7.46887966804979</v>
      </c>
      <c r="BA39" s="43">
        <v>8.0851063829787204</v>
      </c>
      <c r="BB39" s="8"/>
    </row>
    <row r="40" spans="2:54" x14ac:dyDescent="0.35">
      <c r="B40" s="10">
        <v>34</v>
      </c>
      <c r="C40" s="7" t="s">
        <v>33</v>
      </c>
      <c r="D40" s="8">
        <v>10.505645557191899</v>
      </c>
      <c r="E40" s="8">
        <v>11.4093959731544</v>
      </c>
      <c r="F40" s="8">
        <v>9.4296577946768103</v>
      </c>
      <c r="G40" s="8">
        <v>12.954690491384801</v>
      </c>
      <c r="H40" s="8">
        <v>11.5</v>
      </c>
      <c r="I40" s="8">
        <v>14.2506142506143</v>
      </c>
      <c r="J40" s="8">
        <v>11.236897274633099</v>
      </c>
      <c r="K40" s="8">
        <v>11.7490494296578</v>
      </c>
      <c r="L40" s="8">
        <v>13.433312061263599</v>
      </c>
      <c r="M40" s="8">
        <v>14.7</v>
      </c>
      <c r="N40" s="8">
        <v>10.8308605341246</v>
      </c>
      <c r="O40" s="8">
        <v>8.4680851063829792</v>
      </c>
      <c r="P40" s="8">
        <v>9.2952380952380995</v>
      </c>
      <c r="Q40" s="8">
        <v>11.254434053531099</v>
      </c>
      <c r="R40" s="8">
        <v>10.5</v>
      </c>
      <c r="S40" s="8">
        <v>10.202069985214401</v>
      </c>
      <c r="T40" s="8">
        <v>10.449013848090599</v>
      </c>
      <c r="U40" s="8">
        <v>9.0216977540921199</v>
      </c>
      <c r="V40" s="8">
        <v>11.548304542546401</v>
      </c>
      <c r="W40" s="8">
        <v>11.6</v>
      </c>
      <c r="X40" s="8">
        <v>14.8475909537856</v>
      </c>
      <c r="Y40" s="8">
        <v>13.2494758909853</v>
      </c>
      <c r="Z40" s="8">
        <v>10.840623811335099</v>
      </c>
      <c r="AA40" s="8">
        <v>13.665389527458499</v>
      </c>
      <c r="AB40" s="8">
        <v>12.7</v>
      </c>
      <c r="AC40" s="8">
        <v>29.466929911154999</v>
      </c>
      <c r="AD40" s="8">
        <v>27.161016949152501</v>
      </c>
      <c r="AE40" s="8">
        <v>25.275980205557701</v>
      </c>
      <c r="AF40" s="8">
        <v>28.948214860083599</v>
      </c>
      <c r="AG40" s="8">
        <v>28.7</v>
      </c>
      <c r="AH40" s="8">
        <v>16.403940886699498</v>
      </c>
      <c r="AI40" s="8">
        <v>14.339781328847801</v>
      </c>
      <c r="AJ40" s="8">
        <v>13.465195891974099</v>
      </c>
      <c r="AK40" s="8">
        <v>16.4107485604607</v>
      </c>
      <c r="AL40" s="8">
        <v>16.2</v>
      </c>
      <c r="AM40" s="8">
        <v>13.991163475699601</v>
      </c>
      <c r="AN40" s="8">
        <v>15.7718120805369</v>
      </c>
      <c r="AO40" s="8">
        <v>13.769494104222099</v>
      </c>
      <c r="AP40" s="8">
        <v>16.4379189275455</v>
      </c>
      <c r="AQ40" s="8">
        <v>15.610510046367899</v>
      </c>
      <c r="AR40" s="8">
        <v>8.9882121807465598</v>
      </c>
      <c r="AS40" s="8">
        <v>7.4244966442953002</v>
      </c>
      <c r="AT40" s="8">
        <v>6.8821292775665404</v>
      </c>
      <c r="AU40" s="8">
        <v>9.5724313975749808</v>
      </c>
      <c r="AV40" s="8">
        <v>9.0262751159196295</v>
      </c>
      <c r="AW40" s="8">
        <v>8.3946980854197299</v>
      </c>
      <c r="AX40" s="8">
        <v>7.7181208053691304</v>
      </c>
      <c r="AY40" s="8">
        <v>6.4258555133079804</v>
      </c>
      <c r="AZ40" s="8">
        <v>9.3809827696234809</v>
      </c>
      <c r="BA40" s="43">
        <v>7.9183420971234204</v>
      </c>
      <c r="BB40" s="8"/>
    </row>
    <row r="41" spans="2:54" x14ac:dyDescent="0.35">
      <c r="B41" s="10">
        <v>35</v>
      </c>
      <c r="C41" s="7" t="s">
        <v>66</v>
      </c>
      <c r="D41" s="8">
        <v>3.3816425120772902</v>
      </c>
      <c r="E41" s="8">
        <v>7.4074074074074101</v>
      </c>
      <c r="F41" s="8">
        <v>8.9171974522292992</v>
      </c>
      <c r="G41" s="8">
        <v>17.010309278350501</v>
      </c>
      <c r="H41" s="8">
        <v>3.3</v>
      </c>
      <c r="I41" s="8">
        <v>4.3478260869565197</v>
      </c>
      <c r="J41" s="8">
        <v>6.4814814814814801</v>
      </c>
      <c r="K41" s="8">
        <v>7.6433121019108299</v>
      </c>
      <c r="L41" s="8">
        <v>11.340206185567</v>
      </c>
      <c r="M41" s="8">
        <v>5.4</v>
      </c>
      <c r="N41" s="8">
        <v>6.7632850241545901</v>
      </c>
      <c r="O41" s="8">
        <v>9.7674418604651194</v>
      </c>
      <c r="P41" s="8">
        <v>10.828025477707</v>
      </c>
      <c r="Q41" s="8">
        <v>10.8247422680412</v>
      </c>
      <c r="R41" s="8">
        <v>3.8</v>
      </c>
      <c r="S41" s="8">
        <v>2.4154589371980699</v>
      </c>
      <c r="T41" s="8">
        <v>4.6296296296296298</v>
      </c>
      <c r="U41" s="8">
        <v>6.3694267515923597</v>
      </c>
      <c r="V41" s="8">
        <v>9.2783505154639201</v>
      </c>
      <c r="W41" s="8">
        <v>2.7</v>
      </c>
      <c r="X41" s="8">
        <v>3.3816425120772902</v>
      </c>
      <c r="Y41" s="8">
        <v>3.7037037037037002</v>
      </c>
      <c r="Z41" s="8">
        <v>7.6433121019108299</v>
      </c>
      <c r="AA41" s="8">
        <v>10.8247422680412</v>
      </c>
      <c r="AB41" s="8">
        <v>3.8</v>
      </c>
      <c r="AC41" s="8">
        <v>12.077294685990299</v>
      </c>
      <c r="AD41" s="8">
        <v>18.518518518518501</v>
      </c>
      <c r="AE41" s="8">
        <v>21.656050955413999</v>
      </c>
      <c r="AF41" s="8">
        <v>27.835051546391799</v>
      </c>
      <c r="AG41" s="8">
        <v>9.8000000000000007</v>
      </c>
      <c r="AH41" s="8">
        <v>6.2801932367149798</v>
      </c>
      <c r="AI41" s="8">
        <v>8.3720930232558093</v>
      </c>
      <c r="AJ41" s="8">
        <v>10.828025477707</v>
      </c>
      <c r="AK41" s="8">
        <v>17.525773195876301</v>
      </c>
      <c r="AL41" s="8">
        <v>4.3</v>
      </c>
      <c r="AM41" s="8">
        <v>7.7294685990338197</v>
      </c>
      <c r="AN41" s="8">
        <v>12.962962962962999</v>
      </c>
      <c r="AO41" s="8">
        <v>7.6433121019108299</v>
      </c>
      <c r="AP41" s="8">
        <v>15.979381443298999</v>
      </c>
      <c r="AQ41" s="8">
        <v>4.9450549450549497</v>
      </c>
      <c r="AR41" s="8">
        <v>3.8647342995169098</v>
      </c>
      <c r="AS41" s="8">
        <v>4.1666666666666696</v>
      </c>
      <c r="AT41" s="8">
        <v>6.3694267515923597</v>
      </c>
      <c r="AU41" s="8">
        <v>7.7319587628865998</v>
      </c>
      <c r="AV41" s="8">
        <v>4.3956043956044004</v>
      </c>
      <c r="AW41" s="8">
        <v>5.3140096618357502</v>
      </c>
      <c r="AX41" s="8">
        <v>4.6296296296296298</v>
      </c>
      <c r="AY41" s="8">
        <v>5.7324840764331197</v>
      </c>
      <c r="AZ41" s="8">
        <v>16.494845360824701</v>
      </c>
      <c r="BA41" s="43">
        <v>6.0439560439560402</v>
      </c>
      <c r="BB41" s="8"/>
    </row>
    <row r="42" spans="2:54" x14ac:dyDescent="0.35">
      <c r="B42" s="10">
        <v>36</v>
      </c>
      <c r="C42" s="7" t="s">
        <v>104</v>
      </c>
      <c r="D42" s="8">
        <v>5.2631578947368398</v>
      </c>
      <c r="E42" s="8">
        <v>5.33484676503973</v>
      </c>
      <c r="F42" s="8">
        <v>5.3464266230223698</v>
      </c>
      <c r="G42" s="8">
        <v>5.8790593505039199</v>
      </c>
      <c r="H42" s="8">
        <v>6.1</v>
      </c>
      <c r="I42" s="8">
        <v>5.9691912708600796</v>
      </c>
      <c r="J42" s="8">
        <v>8.30489192263936</v>
      </c>
      <c r="K42" s="8">
        <v>5.7828696126568504</v>
      </c>
      <c r="L42" s="8">
        <v>6.9428891377379598</v>
      </c>
      <c r="M42" s="8">
        <v>7.6</v>
      </c>
      <c r="N42" s="8">
        <v>5.4627249357326502</v>
      </c>
      <c r="O42" s="8">
        <v>6.0536836093660797</v>
      </c>
      <c r="P42" s="8">
        <v>5.5221432476763299</v>
      </c>
      <c r="Q42" s="8">
        <v>5.2720134604598998</v>
      </c>
      <c r="R42" s="8">
        <v>6.5</v>
      </c>
      <c r="S42" s="8">
        <v>3.6585365853658498</v>
      </c>
      <c r="T42" s="8">
        <v>4.1453719477569599</v>
      </c>
      <c r="U42" s="8">
        <v>2.9508196721311499</v>
      </c>
      <c r="V42" s="8">
        <v>4.0873460246360596</v>
      </c>
      <c r="W42" s="8">
        <v>3.7</v>
      </c>
      <c r="X42" s="8">
        <v>6.7394094993581497</v>
      </c>
      <c r="Y42" s="8">
        <v>6.9239500567536902</v>
      </c>
      <c r="Z42" s="8">
        <v>5.4555373704309904</v>
      </c>
      <c r="AA42" s="8">
        <v>5.0391937290033599</v>
      </c>
      <c r="AB42" s="8">
        <v>4.9000000000000004</v>
      </c>
      <c r="AC42" s="8">
        <v>15.4685494223363</v>
      </c>
      <c r="AD42" s="8">
        <v>16.904625928041099</v>
      </c>
      <c r="AE42" s="8">
        <v>13.6761487964989</v>
      </c>
      <c r="AF42" s="8">
        <v>16.376892877173301</v>
      </c>
      <c r="AG42" s="8">
        <v>14.5</v>
      </c>
      <c r="AH42" s="8">
        <v>6.0411311053984598</v>
      </c>
      <c r="AI42" s="8">
        <v>7.9112122936824099</v>
      </c>
      <c r="AJ42" s="8">
        <v>6.3353358820316803</v>
      </c>
      <c r="AK42" s="8">
        <v>6.6069428891377404</v>
      </c>
      <c r="AL42" s="8">
        <v>7.3</v>
      </c>
      <c r="AM42" s="8">
        <v>8.0872913992297804</v>
      </c>
      <c r="AN42" s="8">
        <v>8.7400681044267898</v>
      </c>
      <c r="AO42" s="8">
        <v>7.9148471615720499</v>
      </c>
      <c r="AP42" s="8">
        <v>8.0067189249720006</v>
      </c>
      <c r="AQ42" s="8">
        <v>8.0568720379146903</v>
      </c>
      <c r="AR42" s="8">
        <v>6.1617458279845998</v>
      </c>
      <c r="AS42" s="8">
        <v>4.82406356413167</v>
      </c>
      <c r="AT42" s="8">
        <v>5.7283142389525397</v>
      </c>
      <c r="AU42" s="8">
        <v>5.8790593505039199</v>
      </c>
      <c r="AV42" s="8">
        <v>5.68720379146919</v>
      </c>
      <c r="AW42" s="8">
        <v>4.8169556840077101</v>
      </c>
      <c r="AX42" s="8">
        <v>4.4343376918703798</v>
      </c>
      <c r="AY42" s="8">
        <v>4.63720676486634</v>
      </c>
      <c r="AZ42" s="8">
        <v>6.1030235162373998</v>
      </c>
      <c r="BA42" s="43">
        <v>5.0355450236966801</v>
      </c>
      <c r="BB42" s="8"/>
    </row>
    <row r="43" spans="2:54" x14ac:dyDescent="0.35">
      <c r="B43" s="10">
        <v>37</v>
      </c>
      <c r="C43" s="7" t="s">
        <v>34</v>
      </c>
      <c r="D43" s="8">
        <v>7.2112316528398201</v>
      </c>
      <c r="E43" s="8">
        <v>7.0631970260222996</v>
      </c>
      <c r="F43" s="8">
        <v>6.6821615339918603</v>
      </c>
      <c r="G43" s="8">
        <v>6.3802905874920999</v>
      </c>
      <c r="H43" s="8">
        <v>7.6</v>
      </c>
      <c r="I43" s="8">
        <v>6.3816209317166601</v>
      </c>
      <c r="J43" s="8">
        <v>6.1173533083645397</v>
      </c>
      <c r="K43" s="8">
        <v>5.0552004648460196</v>
      </c>
      <c r="L43" s="8">
        <v>6.7593177511054998</v>
      </c>
      <c r="M43" s="8">
        <v>7.6</v>
      </c>
      <c r="N43" s="8">
        <v>7.8544061302681998</v>
      </c>
      <c r="O43" s="8">
        <v>5.0435865504358697</v>
      </c>
      <c r="P43" s="8">
        <v>6.8301225919439599</v>
      </c>
      <c r="Q43" s="8">
        <v>7.1609632446134297</v>
      </c>
      <c r="R43" s="8">
        <v>8</v>
      </c>
      <c r="S43" s="8">
        <v>3.9566049776643299</v>
      </c>
      <c r="T43" s="8">
        <v>5.07739938080495</v>
      </c>
      <c r="U43" s="8">
        <v>3.7187681580476499</v>
      </c>
      <c r="V43" s="8">
        <v>4.3588123815540101</v>
      </c>
      <c r="W43" s="8">
        <v>4.9000000000000004</v>
      </c>
      <c r="X43" s="8">
        <v>5.1052967453733196</v>
      </c>
      <c r="Y43" s="8">
        <v>6.3432835820895503</v>
      </c>
      <c r="Z43" s="8">
        <v>5.2295177222545002</v>
      </c>
      <c r="AA43" s="8">
        <v>5.3695514845230603</v>
      </c>
      <c r="AB43" s="8">
        <v>6.4</v>
      </c>
      <c r="AC43" s="8">
        <v>16.985951468710098</v>
      </c>
      <c r="AD43" s="8">
        <v>15.5583437892095</v>
      </c>
      <c r="AE43" s="8">
        <v>15.810968494749099</v>
      </c>
      <c r="AF43" s="8">
        <v>16.339455351488301</v>
      </c>
      <c r="AG43" s="8">
        <v>17.600000000000001</v>
      </c>
      <c r="AH43" s="8">
        <v>7.65794511805999</v>
      </c>
      <c r="AI43" s="8">
        <v>7.3566084788029897</v>
      </c>
      <c r="AJ43" s="8">
        <v>6.5116279069767398</v>
      </c>
      <c r="AK43" s="8">
        <v>7.0751737207833196</v>
      </c>
      <c r="AL43" s="8">
        <v>9.4</v>
      </c>
      <c r="AM43" s="8">
        <v>8.48755583918315</v>
      </c>
      <c r="AN43" s="8">
        <v>9.4795539033457192</v>
      </c>
      <c r="AO43" s="8">
        <v>10.981987216734501</v>
      </c>
      <c r="AP43" s="8">
        <v>10.303413400758499</v>
      </c>
      <c r="AQ43" s="8">
        <v>10.8470444850701</v>
      </c>
      <c r="AR43" s="8">
        <v>8.67900446713465</v>
      </c>
      <c r="AS43" s="8">
        <v>6.81536555142503</v>
      </c>
      <c r="AT43" s="8">
        <v>5.4619407321324802</v>
      </c>
      <c r="AU43" s="8">
        <v>7.5173720783322802</v>
      </c>
      <c r="AV43" s="8">
        <v>6.7032297379646604</v>
      </c>
      <c r="AW43" s="8">
        <v>5.4243777919591603</v>
      </c>
      <c r="AX43" s="8">
        <v>5.5142503097893396</v>
      </c>
      <c r="AY43" s="8">
        <v>4.4741429401510704</v>
      </c>
      <c r="AZ43" s="8">
        <v>4.3588123815540101</v>
      </c>
      <c r="BA43" s="43">
        <v>6.8860450944545999</v>
      </c>
      <c r="BB43" s="8"/>
    </row>
    <row r="44" spans="2:54" x14ac:dyDescent="0.35">
      <c r="B44" s="10">
        <v>38</v>
      </c>
      <c r="C44" s="7" t="s">
        <v>105</v>
      </c>
      <c r="D44" s="8">
        <v>11.990686845168799</v>
      </c>
      <c r="E44" s="8">
        <v>11.8863049095607</v>
      </c>
      <c r="F44" s="8">
        <v>15.1358344113842</v>
      </c>
      <c r="G44" s="8">
        <v>16.391639163916398</v>
      </c>
      <c r="H44" s="8">
        <v>15.2</v>
      </c>
      <c r="I44" s="8">
        <v>11.408614668218901</v>
      </c>
      <c r="J44" s="8">
        <v>11.443433029909</v>
      </c>
      <c r="K44" s="8">
        <v>15.3945666235446</v>
      </c>
      <c r="L44" s="8">
        <v>16.5016501650165</v>
      </c>
      <c r="M44" s="8">
        <v>14.9</v>
      </c>
      <c r="N44" s="8">
        <v>12.107101280558799</v>
      </c>
      <c r="O44" s="8">
        <v>9.7150259067357503</v>
      </c>
      <c r="P44" s="8">
        <v>15.1358344113842</v>
      </c>
      <c r="Q44" s="8">
        <v>15.0881057268722</v>
      </c>
      <c r="R44" s="8">
        <v>11.5</v>
      </c>
      <c r="S44" s="8">
        <v>11.0593713620489</v>
      </c>
      <c r="T44" s="8">
        <v>12.2137404580153</v>
      </c>
      <c r="U44" s="8">
        <v>11.254851228978</v>
      </c>
      <c r="V44" s="8">
        <v>11.991199119912</v>
      </c>
      <c r="W44" s="8">
        <v>12.5</v>
      </c>
      <c r="X44" s="8">
        <v>11.408614668218901</v>
      </c>
      <c r="Y44" s="8">
        <v>10.796915167095101</v>
      </c>
      <c r="Z44" s="8">
        <v>11.384217335058199</v>
      </c>
      <c r="AA44" s="8">
        <v>13.201320132013199</v>
      </c>
      <c r="AB44" s="8">
        <v>10.7</v>
      </c>
      <c r="AC44" s="8">
        <v>26.076833527357401</v>
      </c>
      <c r="AD44" s="8">
        <v>27.094240837696301</v>
      </c>
      <c r="AE44" s="8">
        <v>29.366106080207</v>
      </c>
      <c r="AF44" s="8">
        <v>28.162816281628199</v>
      </c>
      <c r="AG44" s="8">
        <v>26.3</v>
      </c>
      <c r="AH44" s="8">
        <v>16.181606519208401</v>
      </c>
      <c r="AI44" s="8">
        <v>15.2741514360313</v>
      </c>
      <c r="AJ44" s="8">
        <v>17.981888745148801</v>
      </c>
      <c r="AK44" s="8">
        <v>18.8118811881188</v>
      </c>
      <c r="AL44" s="8">
        <v>17.5</v>
      </c>
      <c r="AM44" s="8">
        <v>12.9220023282887</v>
      </c>
      <c r="AN44" s="8">
        <v>13.8242894056848</v>
      </c>
      <c r="AO44" s="8">
        <v>15.653298835705</v>
      </c>
      <c r="AP44" s="8">
        <v>20.462046204620499</v>
      </c>
      <c r="AQ44" s="8">
        <v>18.170580964153299</v>
      </c>
      <c r="AR44" s="8">
        <v>8.9639115250291006</v>
      </c>
      <c r="AS44" s="8">
        <v>8.9147286821705407</v>
      </c>
      <c r="AT44" s="8">
        <v>14.1009055627426</v>
      </c>
      <c r="AU44" s="8">
        <v>15.5115511551155</v>
      </c>
      <c r="AV44" s="8">
        <v>10.2595797280593</v>
      </c>
      <c r="AW44" s="8">
        <v>11.1757857974389</v>
      </c>
      <c r="AX44" s="8">
        <v>8.0729166666666696</v>
      </c>
      <c r="AY44" s="8">
        <v>10.219922380336399</v>
      </c>
      <c r="AZ44" s="8">
        <v>12.321232123212299</v>
      </c>
      <c r="BA44" s="43">
        <v>10.6304079110012</v>
      </c>
      <c r="BB44" s="8"/>
    </row>
    <row r="45" spans="2:54" x14ac:dyDescent="0.35">
      <c r="B45" s="10">
        <v>39</v>
      </c>
      <c r="C45" s="7" t="s">
        <v>67</v>
      </c>
      <c r="D45" s="8">
        <v>12.8205128205128</v>
      </c>
      <c r="E45" s="8">
        <v>8</v>
      </c>
      <c r="F45" s="8">
        <v>16.417910447761201</v>
      </c>
      <c r="G45" s="8">
        <v>16.417910447761201</v>
      </c>
      <c r="H45" s="8">
        <v>10.9</v>
      </c>
      <c r="I45" s="8">
        <v>16.6666666666667</v>
      </c>
      <c r="J45" s="8">
        <v>6.6666666666666696</v>
      </c>
      <c r="K45" s="8">
        <v>5.9701492537313401</v>
      </c>
      <c r="L45" s="8">
        <v>8.9552238805970106</v>
      </c>
      <c r="M45" s="8">
        <v>7.3</v>
      </c>
      <c r="N45" s="8">
        <v>14.285714285714301</v>
      </c>
      <c r="O45" s="8">
        <v>10.6666666666667</v>
      </c>
      <c r="P45" s="8">
        <v>10.4477611940298</v>
      </c>
      <c r="Q45" s="8">
        <v>8.9552238805970106</v>
      </c>
      <c r="R45" s="8">
        <v>3.6</v>
      </c>
      <c r="S45" s="8">
        <v>3.8461538461538498</v>
      </c>
      <c r="T45" s="8">
        <v>6.6666666666666696</v>
      </c>
      <c r="U45" s="8">
        <v>2.98507462686567</v>
      </c>
      <c r="V45" s="8">
        <v>11.9402985074627</v>
      </c>
      <c r="W45" s="8">
        <v>9.1</v>
      </c>
      <c r="X45" s="8">
        <v>12.8205128205128</v>
      </c>
      <c r="Y45" s="8">
        <v>4</v>
      </c>
      <c r="Z45" s="8">
        <v>8.9552238805970106</v>
      </c>
      <c r="AA45" s="8">
        <v>13.4328358208955</v>
      </c>
      <c r="AB45" s="8">
        <v>9.1</v>
      </c>
      <c r="AC45" s="8">
        <v>26.923076923076898</v>
      </c>
      <c r="AD45" s="8">
        <v>18.6666666666667</v>
      </c>
      <c r="AE45" s="8">
        <v>26.865671641791</v>
      </c>
      <c r="AF45" s="8">
        <v>23.880597014925399</v>
      </c>
      <c r="AG45" s="8">
        <v>21.8</v>
      </c>
      <c r="AH45" s="8">
        <v>19.230769230769202</v>
      </c>
      <c r="AI45" s="8">
        <v>10.6666666666667</v>
      </c>
      <c r="AJ45" s="8">
        <v>8.9552238805970106</v>
      </c>
      <c r="AK45" s="8">
        <v>16.417910447761201</v>
      </c>
      <c r="AL45" s="8">
        <v>9.1</v>
      </c>
      <c r="AM45" s="8">
        <v>8.9743589743589691</v>
      </c>
      <c r="AN45" s="8">
        <v>12</v>
      </c>
      <c r="AO45" s="8">
        <v>19.402985074626901</v>
      </c>
      <c r="AP45" s="8">
        <v>22.388059701492502</v>
      </c>
      <c r="AQ45" s="8">
        <v>25.4237288135593</v>
      </c>
      <c r="AR45" s="8">
        <v>11.538461538461499</v>
      </c>
      <c r="AS45" s="8">
        <v>5.3333333333333304</v>
      </c>
      <c r="AT45" s="8">
        <v>16.417910447761201</v>
      </c>
      <c r="AU45" s="8">
        <v>16.417910447761201</v>
      </c>
      <c r="AV45" s="8">
        <v>10.1694915254237</v>
      </c>
      <c r="AW45" s="8">
        <v>10.2564102564103</v>
      </c>
      <c r="AX45" s="8">
        <v>9.3333333333333304</v>
      </c>
      <c r="AY45" s="8">
        <v>8.9552238805970106</v>
      </c>
      <c r="AZ45" s="8">
        <v>10.4477611940298</v>
      </c>
      <c r="BA45" s="43">
        <v>8.4745762711864394</v>
      </c>
      <c r="BB45" s="8"/>
    </row>
    <row r="46" spans="2:54" x14ac:dyDescent="0.35">
      <c r="B46" s="10">
        <v>40</v>
      </c>
      <c r="C46" s="7" t="s">
        <v>68</v>
      </c>
      <c r="D46" s="8">
        <v>6.4393939393939403</v>
      </c>
      <c r="E46" s="8">
        <v>8.0327868852458995</v>
      </c>
      <c r="F46" s="8">
        <v>4.8622366288492698</v>
      </c>
      <c r="G46" s="8">
        <v>6.8965517241379297</v>
      </c>
      <c r="H46" s="8">
        <v>6.3</v>
      </c>
      <c r="I46" s="8">
        <v>7.9545454545454497</v>
      </c>
      <c r="J46" s="8">
        <v>7.0723684210526301</v>
      </c>
      <c r="K46" s="8">
        <v>6.1588330632090802</v>
      </c>
      <c r="L46" s="8">
        <v>6.7398119122257096</v>
      </c>
      <c r="M46" s="8">
        <v>5.2</v>
      </c>
      <c r="N46" s="8">
        <v>6.8441064638783304</v>
      </c>
      <c r="O46" s="8">
        <v>8.7748344370860902</v>
      </c>
      <c r="P46" s="8">
        <v>5.1948051948051903</v>
      </c>
      <c r="Q46" s="8">
        <v>7.0532915360501596</v>
      </c>
      <c r="R46" s="8">
        <v>6.5</v>
      </c>
      <c r="S46" s="8">
        <v>3.2258064516128999</v>
      </c>
      <c r="T46" s="8">
        <v>5.2459016393442601</v>
      </c>
      <c r="U46" s="8">
        <v>3.2414910858995101</v>
      </c>
      <c r="V46" s="8">
        <v>3.2915360501567399</v>
      </c>
      <c r="W46" s="8">
        <v>4.8</v>
      </c>
      <c r="X46" s="8">
        <v>5.3030303030303001</v>
      </c>
      <c r="Y46" s="8">
        <v>6.0755336617405602</v>
      </c>
      <c r="Z46" s="8">
        <v>3.56564019448947</v>
      </c>
      <c r="AA46" s="8">
        <v>3.6050156739811898</v>
      </c>
      <c r="AB46" s="8">
        <v>4.4000000000000004</v>
      </c>
      <c r="AC46" s="8">
        <v>14.638783269962</v>
      </c>
      <c r="AD46" s="8">
        <v>19.071310116086199</v>
      </c>
      <c r="AE46" s="8">
        <v>13.474025974026</v>
      </c>
      <c r="AF46" s="8">
        <v>16.144200626959201</v>
      </c>
      <c r="AG46" s="8">
        <v>15.3</v>
      </c>
      <c r="AH46" s="8">
        <v>8.5227272727272698</v>
      </c>
      <c r="AI46" s="8">
        <v>9.0460526315789505</v>
      </c>
      <c r="AJ46" s="8">
        <v>6.3209076175040497</v>
      </c>
      <c r="AK46" s="8">
        <v>6.4263322884012499</v>
      </c>
      <c r="AL46" s="8">
        <v>6.7</v>
      </c>
      <c r="AM46" s="8">
        <v>6.0606060606060597</v>
      </c>
      <c r="AN46" s="8">
        <v>6.2295081967213104</v>
      </c>
      <c r="AO46" s="8">
        <v>5.5105348460291701</v>
      </c>
      <c r="AP46" s="8">
        <v>8.6206896551724093</v>
      </c>
      <c r="AQ46" s="8">
        <v>5.3882725832012701</v>
      </c>
      <c r="AR46" s="8">
        <v>6.8181818181818201</v>
      </c>
      <c r="AS46" s="8">
        <v>6.5573770491803298</v>
      </c>
      <c r="AT46" s="8">
        <v>5.1863857374392204</v>
      </c>
      <c r="AU46" s="8">
        <v>4.7021943573667704</v>
      </c>
      <c r="AV46" s="8">
        <v>4.4374009508716297</v>
      </c>
      <c r="AW46" s="8">
        <v>6.8181818181818201</v>
      </c>
      <c r="AX46" s="8">
        <v>6.4144736842105301</v>
      </c>
      <c r="AY46" s="8">
        <v>5.1863857374392204</v>
      </c>
      <c r="AZ46" s="8">
        <v>7.8369905956112902</v>
      </c>
      <c r="BA46" s="43">
        <v>6.4976228209191804</v>
      </c>
      <c r="BB46" s="8"/>
    </row>
    <row r="47" spans="2:54" x14ac:dyDescent="0.35">
      <c r="B47" s="10">
        <v>41</v>
      </c>
      <c r="C47" s="7" t="s">
        <v>35</v>
      </c>
      <c r="D47" s="8">
        <v>4.33673469387755</v>
      </c>
      <c r="E47" s="8">
        <v>3.6448598130841101</v>
      </c>
      <c r="F47" s="8">
        <v>5.7053941908713703</v>
      </c>
      <c r="G47" s="8">
        <v>6.7005937234944897</v>
      </c>
      <c r="H47" s="8">
        <v>5.8</v>
      </c>
      <c r="I47" s="8">
        <v>5.4421768707483</v>
      </c>
      <c r="J47" s="8">
        <v>5.8601134215500901</v>
      </c>
      <c r="K47" s="8">
        <v>7.2689511941848401</v>
      </c>
      <c r="L47" s="8">
        <v>10.0932994062765</v>
      </c>
      <c r="M47" s="8">
        <v>5.8</v>
      </c>
      <c r="N47" s="8">
        <v>6.4901793339026499</v>
      </c>
      <c r="O47" s="8">
        <v>5.7819905213270104</v>
      </c>
      <c r="P47" s="8">
        <v>6.7778936392075098</v>
      </c>
      <c r="Q47" s="8">
        <v>7.4639525021204403</v>
      </c>
      <c r="R47" s="8">
        <v>5.6</v>
      </c>
      <c r="S47" s="8">
        <v>2.8061224489795902</v>
      </c>
      <c r="T47" s="8">
        <v>2.52100840336134</v>
      </c>
      <c r="U47" s="8">
        <v>2.8008298755186698</v>
      </c>
      <c r="V47" s="8">
        <v>4.6649703138252798</v>
      </c>
      <c r="W47" s="8">
        <v>3.6</v>
      </c>
      <c r="X47" s="8">
        <v>4.7619047619047601</v>
      </c>
      <c r="Y47" s="8">
        <v>5.1449953227315204</v>
      </c>
      <c r="Z47" s="8">
        <v>7.9875518672199197</v>
      </c>
      <c r="AA47" s="8">
        <v>7.7184054283290902</v>
      </c>
      <c r="AB47" s="8">
        <v>7</v>
      </c>
      <c r="AC47" s="8">
        <v>14.151747655584</v>
      </c>
      <c r="AD47" s="8">
        <v>13.8226882745472</v>
      </c>
      <c r="AE47" s="8">
        <v>16.024973985431799</v>
      </c>
      <c r="AF47" s="8">
        <v>19.083969465648899</v>
      </c>
      <c r="AG47" s="8">
        <v>15.5</v>
      </c>
      <c r="AH47" s="8">
        <v>5.5366269165246997</v>
      </c>
      <c r="AI47" s="8">
        <v>5.9490084985835701</v>
      </c>
      <c r="AJ47" s="8">
        <v>7.5804776739356203</v>
      </c>
      <c r="AK47" s="8">
        <v>9.6692111959287494</v>
      </c>
      <c r="AL47" s="8">
        <v>6.8</v>
      </c>
      <c r="AM47" s="8">
        <v>7.9081632653061202</v>
      </c>
      <c r="AN47" s="8">
        <v>7.7570093457943896</v>
      </c>
      <c r="AO47" s="8">
        <v>8.1950207468879697</v>
      </c>
      <c r="AP47" s="8">
        <v>8.2342954159592505</v>
      </c>
      <c r="AQ47" s="8">
        <v>8.32618025751073</v>
      </c>
      <c r="AR47" s="8">
        <v>6.5476190476190501</v>
      </c>
      <c r="AS47" s="8">
        <v>3.5514018691588798</v>
      </c>
      <c r="AT47" s="8">
        <v>4.6680497925311197</v>
      </c>
      <c r="AU47" s="8">
        <v>6.5309584393553903</v>
      </c>
      <c r="AV47" s="8">
        <v>5.7461406518010296</v>
      </c>
      <c r="AW47" s="8">
        <v>3.5714285714285698</v>
      </c>
      <c r="AX47" s="8">
        <v>2.7179006560449901</v>
      </c>
      <c r="AY47" s="8">
        <v>4.9792531120332004</v>
      </c>
      <c r="AZ47" s="8">
        <v>5.8524173027989796</v>
      </c>
      <c r="BA47" s="43">
        <v>5.40308747855918</v>
      </c>
      <c r="BB47" s="8"/>
    </row>
    <row r="48" spans="2:54" x14ac:dyDescent="0.35">
      <c r="B48" s="10">
        <v>42</v>
      </c>
      <c r="C48" s="7" t="s">
        <v>69</v>
      </c>
      <c r="D48" s="8">
        <v>0</v>
      </c>
      <c r="E48" s="8">
        <v>5.5555555555555598</v>
      </c>
      <c r="F48" s="8">
        <v>6.3157894736842097</v>
      </c>
      <c r="G48" s="8">
        <v>6.0975609756097597</v>
      </c>
      <c r="H48" s="8">
        <v>1.3</v>
      </c>
      <c r="I48" s="8">
        <v>1.88679245283019</v>
      </c>
      <c r="J48" s="8">
        <v>2.2222222222222201</v>
      </c>
      <c r="K48" s="8">
        <v>7.3684210526315796</v>
      </c>
      <c r="L48" s="8">
        <v>3.6585365853658498</v>
      </c>
      <c r="M48" s="8">
        <v>1.3</v>
      </c>
      <c r="N48" s="8">
        <v>3.7735849056603801</v>
      </c>
      <c r="O48" s="8">
        <v>2.2222222222222201</v>
      </c>
      <c r="P48" s="8">
        <v>5.2631578947368398</v>
      </c>
      <c r="Q48" s="8">
        <v>4.8780487804878003</v>
      </c>
      <c r="R48" s="8">
        <v>0</v>
      </c>
      <c r="S48" s="8">
        <v>0</v>
      </c>
      <c r="T48" s="8">
        <v>5.5555555555555598</v>
      </c>
      <c r="U48" s="8">
        <v>5.2631578947368398</v>
      </c>
      <c r="V48" s="8">
        <v>2.4390243902439002</v>
      </c>
      <c r="W48" s="8">
        <v>2.7</v>
      </c>
      <c r="X48" s="8">
        <v>0</v>
      </c>
      <c r="Y48" s="8">
        <v>5.7471264367816097</v>
      </c>
      <c r="Z48" s="8">
        <v>5.2631578947368398</v>
      </c>
      <c r="AA48" s="8">
        <v>0</v>
      </c>
      <c r="AB48" s="8">
        <v>2.7</v>
      </c>
      <c r="AC48" s="8">
        <v>3.7735849056603801</v>
      </c>
      <c r="AD48" s="8">
        <v>12.643678160919499</v>
      </c>
      <c r="AE48" s="8">
        <v>14.7368421052632</v>
      </c>
      <c r="AF48" s="8">
        <v>9.7560975609756095</v>
      </c>
      <c r="AG48" s="8">
        <v>6.7</v>
      </c>
      <c r="AH48" s="8">
        <v>1.88679245283019</v>
      </c>
      <c r="AI48" s="8">
        <v>3.3333333333333299</v>
      </c>
      <c r="AJ48" s="8">
        <v>6.3157894736842097</v>
      </c>
      <c r="AK48" s="8">
        <v>4.8780487804878003</v>
      </c>
      <c r="AL48" s="8">
        <v>1.3</v>
      </c>
      <c r="AM48" s="8">
        <v>3.7735849056603801</v>
      </c>
      <c r="AN48" s="8">
        <v>5.5555555555555598</v>
      </c>
      <c r="AO48" s="8">
        <v>7.3684210526315796</v>
      </c>
      <c r="AP48" s="8">
        <v>7.3170731707317103</v>
      </c>
      <c r="AQ48" s="8">
        <v>8</v>
      </c>
      <c r="AR48" s="8">
        <v>5.6603773584905701</v>
      </c>
      <c r="AS48" s="8">
        <v>6.6666666666666696</v>
      </c>
      <c r="AT48" s="8">
        <v>7.3684210526315796</v>
      </c>
      <c r="AU48" s="8">
        <v>6.0975609756097597</v>
      </c>
      <c r="AV48" s="8">
        <v>4</v>
      </c>
      <c r="AW48" s="8">
        <v>0</v>
      </c>
      <c r="AX48" s="8">
        <v>3.3333333333333299</v>
      </c>
      <c r="AY48" s="8">
        <v>6.3157894736842097</v>
      </c>
      <c r="AZ48" s="8">
        <v>3.6585365853658498</v>
      </c>
      <c r="BA48" s="43">
        <v>1.3333333333333299</v>
      </c>
      <c r="BB48" s="8"/>
    </row>
    <row r="49" spans="2:54" x14ac:dyDescent="0.35">
      <c r="B49" s="10">
        <v>43</v>
      </c>
      <c r="C49" s="7" t="s">
        <v>36</v>
      </c>
      <c r="D49" s="8">
        <v>10.8469539375929</v>
      </c>
      <c r="E49" s="8">
        <v>6.9356872635561198</v>
      </c>
      <c r="F49" s="8">
        <v>6.0540540540540499</v>
      </c>
      <c r="G49" s="8">
        <v>5.5674518201284799</v>
      </c>
      <c r="H49" s="8">
        <v>5.6</v>
      </c>
      <c r="I49" s="8">
        <v>9.3610698365527494</v>
      </c>
      <c r="J49" s="8">
        <v>6.4393939393939403</v>
      </c>
      <c r="K49" s="8">
        <v>7.6756756756756799</v>
      </c>
      <c r="L49" s="8">
        <v>7.1581196581196602</v>
      </c>
      <c r="M49" s="8">
        <v>5.5</v>
      </c>
      <c r="N49" s="8">
        <v>6.4467766116941503</v>
      </c>
      <c r="O49" s="8">
        <v>4.6835443037974702</v>
      </c>
      <c r="P49" s="8">
        <v>6.1822125813449</v>
      </c>
      <c r="Q49" s="8">
        <v>6.5591397849462396</v>
      </c>
      <c r="R49" s="8">
        <v>6.7</v>
      </c>
      <c r="S49" s="8">
        <v>6.6964285714285703</v>
      </c>
      <c r="T49" s="8">
        <v>5.1702395964691004</v>
      </c>
      <c r="U49" s="8">
        <v>4.8648648648648596</v>
      </c>
      <c r="V49" s="8">
        <v>3.3155080213903698</v>
      </c>
      <c r="W49" s="8">
        <v>4.5</v>
      </c>
      <c r="X49" s="8">
        <v>12.927191679049001</v>
      </c>
      <c r="Y49" s="8">
        <v>9.70996216897856</v>
      </c>
      <c r="Z49" s="8">
        <v>7.5675675675675702</v>
      </c>
      <c r="AA49" s="8">
        <v>6.9444444444444402</v>
      </c>
      <c r="AB49" s="8">
        <v>6.5</v>
      </c>
      <c r="AC49" s="8">
        <v>25.335320417287601</v>
      </c>
      <c r="AD49" s="8">
        <v>18.6075949367089</v>
      </c>
      <c r="AE49" s="8">
        <v>18.851570964246999</v>
      </c>
      <c r="AF49" s="8">
        <v>16.469321851453198</v>
      </c>
      <c r="AG49" s="8">
        <v>15.4</v>
      </c>
      <c r="AH49" s="8">
        <v>12.797619047618999</v>
      </c>
      <c r="AI49" s="8">
        <v>7.7020202020201998</v>
      </c>
      <c r="AJ49" s="8">
        <v>7.4675324675324699</v>
      </c>
      <c r="AK49" s="8">
        <v>6.8449197860962601</v>
      </c>
      <c r="AL49" s="8">
        <v>7.5</v>
      </c>
      <c r="AM49" s="8">
        <v>12.778603268945</v>
      </c>
      <c r="AN49" s="8">
        <v>12.1059268600252</v>
      </c>
      <c r="AO49" s="8">
        <v>7.5675675675675702</v>
      </c>
      <c r="AP49" s="8">
        <v>8.2441113490364</v>
      </c>
      <c r="AQ49" s="8">
        <v>7.1515151515151496</v>
      </c>
      <c r="AR49" s="8">
        <v>8.9285714285714306</v>
      </c>
      <c r="AS49" s="8">
        <v>5.6746532156368197</v>
      </c>
      <c r="AT49" s="8">
        <v>5.4054054054054097</v>
      </c>
      <c r="AU49" s="8">
        <v>5.6745182012848003</v>
      </c>
      <c r="AV49" s="8">
        <v>6.0606060606060597</v>
      </c>
      <c r="AW49" s="8">
        <v>7.2808320950965797</v>
      </c>
      <c r="AX49" s="8">
        <v>4.9304677623261703</v>
      </c>
      <c r="AY49" s="8">
        <v>4</v>
      </c>
      <c r="AZ49" s="8">
        <v>5.1391862955032099</v>
      </c>
      <c r="BA49" s="43">
        <v>4.48484848484848</v>
      </c>
      <c r="BB49" s="8"/>
    </row>
    <row r="50" spans="2:54" x14ac:dyDescent="0.35">
      <c r="B50" s="10">
        <v>44</v>
      </c>
      <c r="C50" s="7" t="s">
        <v>37</v>
      </c>
      <c r="D50" s="8">
        <v>7.0796460176991198</v>
      </c>
      <c r="E50" s="8">
        <v>5.8726220016542596</v>
      </c>
      <c r="F50" s="8">
        <v>5.7993730407523501</v>
      </c>
      <c r="G50" s="8">
        <v>7.3228346456692899</v>
      </c>
      <c r="H50" s="8">
        <v>5.5</v>
      </c>
      <c r="I50" s="8">
        <v>7.6991150442477903</v>
      </c>
      <c r="J50" s="8">
        <v>4.8841059602649004</v>
      </c>
      <c r="K50" s="8">
        <v>6.1912225705329096</v>
      </c>
      <c r="L50" s="8">
        <v>6.1417322834645702</v>
      </c>
      <c r="M50" s="8">
        <v>5.9</v>
      </c>
      <c r="N50" s="8">
        <v>9.2609082813891401</v>
      </c>
      <c r="O50" s="8">
        <v>5.5647840531561501</v>
      </c>
      <c r="P50" s="8">
        <v>8.1954294720252197</v>
      </c>
      <c r="Q50" s="8">
        <v>6.7460317460317496</v>
      </c>
      <c r="R50" s="8">
        <v>6.8</v>
      </c>
      <c r="S50" s="8">
        <v>4.0707964601769904</v>
      </c>
      <c r="T50" s="8">
        <v>3.2976092333058502</v>
      </c>
      <c r="U50" s="8">
        <v>3.2131661442006298</v>
      </c>
      <c r="V50" s="8">
        <v>5.9936908517350203</v>
      </c>
      <c r="W50" s="8">
        <v>3.6</v>
      </c>
      <c r="X50" s="8">
        <v>6.72566371681416</v>
      </c>
      <c r="Y50" s="8">
        <v>6.3636363636363598</v>
      </c>
      <c r="Z50" s="8">
        <v>5.4075235109717896</v>
      </c>
      <c r="AA50" s="8">
        <v>5.5905511811023603</v>
      </c>
      <c r="AB50" s="8">
        <v>4.9000000000000004</v>
      </c>
      <c r="AC50" s="8">
        <v>19.1111111111111</v>
      </c>
      <c r="AD50" s="8">
        <v>14.858096828046699</v>
      </c>
      <c r="AE50" s="8">
        <v>16.207710464201401</v>
      </c>
      <c r="AF50" s="8">
        <v>17.842981760507499</v>
      </c>
      <c r="AG50" s="8">
        <v>15.4</v>
      </c>
      <c r="AH50" s="8">
        <v>9.4858156028368796</v>
      </c>
      <c r="AI50" s="8">
        <v>5.9504132231405</v>
      </c>
      <c r="AJ50" s="8">
        <v>7.6923076923076898</v>
      </c>
      <c r="AK50" s="8">
        <v>8.2083662194159395</v>
      </c>
      <c r="AL50" s="8">
        <v>6.9</v>
      </c>
      <c r="AM50" s="8">
        <v>7.6991150442477903</v>
      </c>
      <c r="AN50" s="8">
        <v>9.0984284532671609</v>
      </c>
      <c r="AO50" s="8">
        <v>10.901960784313699</v>
      </c>
      <c r="AP50" s="8">
        <v>9.7637795275590609</v>
      </c>
      <c r="AQ50" s="8">
        <v>6.7865903515944401</v>
      </c>
      <c r="AR50" s="8">
        <v>6.19469026548673</v>
      </c>
      <c r="AS50" s="8">
        <v>5.2980132450331103</v>
      </c>
      <c r="AT50" s="8">
        <v>7.2884012539184999</v>
      </c>
      <c r="AU50" s="8">
        <v>7.1653543307086602</v>
      </c>
      <c r="AV50" s="8">
        <v>5.5600981193785799</v>
      </c>
      <c r="AW50" s="8">
        <v>8.6725663716814196</v>
      </c>
      <c r="AX50" s="8">
        <v>5.6431535269709503</v>
      </c>
      <c r="AY50" s="8">
        <v>4.0752351097178696</v>
      </c>
      <c r="AZ50" s="8">
        <v>5.5949566587864501</v>
      </c>
      <c r="BA50" s="43">
        <v>6.3777596075224903</v>
      </c>
      <c r="BB50" s="8"/>
    </row>
    <row r="51" spans="2:54" x14ac:dyDescent="0.35">
      <c r="B51" s="10">
        <v>45</v>
      </c>
      <c r="C51" s="7" t="s">
        <v>38</v>
      </c>
      <c r="D51" s="8">
        <v>13.357400722021699</v>
      </c>
      <c r="E51" s="8">
        <v>9.4986807387862804</v>
      </c>
      <c r="F51" s="8">
        <v>10.1351351351351</v>
      </c>
      <c r="G51" s="8">
        <v>7.4576271186440701</v>
      </c>
      <c r="H51" s="8">
        <v>10.8</v>
      </c>
      <c r="I51" s="8">
        <v>12.996389891696699</v>
      </c>
      <c r="J51" s="8">
        <v>8.44327176781003</v>
      </c>
      <c r="K51" s="8">
        <v>8.1081081081081106</v>
      </c>
      <c r="L51" s="8">
        <v>9.15254237288136</v>
      </c>
      <c r="M51" s="8">
        <v>10.3</v>
      </c>
      <c r="N51" s="8">
        <v>13.4057971014493</v>
      </c>
      <c r="O51" s="8">
        <v>6.0686015831134599</v>
      </c>
      <c r="P51" s="8">
        <v>11.1111111111111</v>
      </c>
      <c r="Q51" s="8">
        <v>8.1355932203389791</v>
      </c>
      <c r="R51" s="8">
        <v>7.3</v>
      </c>
      <c r="S51" s="8">
        <v>11.913357400721999</v>
      </c>
      <c r="T51" s="8">
        <v>5</v>
      </c>
      <c r="U51" s="8">
        <v>4.5045045045045002</v>
      </c>
      <c r="V51" s="8">
        <v>5.0847457627118704</v>
      </c>
      <c r="W51" s="8">
        <v>5.7</v>
      </c>
      <c r="X51" s="8">
        <v>14.079422382671501</v>
      </c>
      <c r="Y51" s="8">
        <v>14.814814814814801</v>
      </c>
      <c r="Z51" s="8">
        <v>11.2612612612613</v>
      </c>
      <c r="AA51" s="8">
        <v>11.0169491525424</v>
      </c>
      <c r="AB51" s="8">
        <v>10.199999999999999</v>
      </c>
      <c r="AC51" s="8">
        <v>28.519855595667899</v>
      </c>
      <c r="AD51" s="8">
        <v>25.729442970822301</v>
      </c>
      <c r="AE51" s="8">
        <v>22.799097065462799</v>
      </c>
      <c r="AF51" s="8">
        <v>20.847457627118601</v>
      </c>
      <c r="AG51" s="8">
        <v>21.1</v>
      </c>
      <c r="AH51" s="8">
        <v>18.411552346570399</v>
      </c>
      <c r="AI51" s="8">
        <v>10.610079575596799</v>
      </c>
      <c r="AJ51" s="8">
        <v>12.1896162528217</v>
      </c>
      <c r="AK51" s="8">
        <v>9.8305084745762699</v>
      </c>
      <c r="AL51" s="8">
        <v>12.7</v>
      </c>
      <c r="AM51" s="8">
        <v>19.855595667869999</v>
      </c>
      <c r="AN51" s="8">
        <v>15.039577836411601</v>
      </c>
      <c r="AO51" s="8">
        <v>12.387387387387401</v>
      </c>
      <c r="AP51" s="8">
        <v>10.1694915254237</v>
      </c>
      <c r="AQ51" s="8">
        <v>10.932475884244401</v>
      </c>
      <c r="AR51" s="8">
        <v>5.7761732851985599</v>
      </c>
      <c r="AS51" s="8">
        <v>5.5408970976253302</v>
      </c>
      <c r="AT51" s="8">
        <v>7.4324324324324298</v>
      </c>
      <c r="AU51" s="8">
        <v>6.1016949152542397</v>
      </c>
      <c r="AV51" s="8">
        <v>8.3870967741935498</v>
      </c>
      <c r="AW51" s="8">
        <v>10.108303249097499</v>
      </c>
      <c r="AX51" s="8">
        <v>7.1618037135278501</v>
      </c>
      <c r="AY51" s="8">
        <v>6.3063063063063103</v>
      </c>
      <c r="AZ51" s="8">
        <v>6.7796610169491496</v>
      </c>
      <c r="BA51" s="43">
        <v>6.7524115755627001</v>
      </c>
      <c r="BB51" s="8"/>
    </row>
    <row r="52" spans="2:54" x14ac:dyDescent="0.35">
      <c r="B52" s="10">
        <v>46</v>
      </c>
      <c r="C52" s="7" t="s">
        <v>39</v>
      </c>
      <c r="D52" s="8">
        <v>6.0777385159010597</v>
      </c>
      <c r="E52" s="8">
        <v>8.5714285714285694</v>
      </c>
      <c r="F52" s="8">
        <v>8.6790653314258499</v>
      </c>
      <c r="G52" s="8">
        <v>7.94979079497908</v>
      </c>
      <c r="H52" s="8">
        <v>9.4</v>
      </c>
      <c r="I52" s="8">
        <v>7.0771408351026199</v>
      </c>
      <c r="J52" s="8">
        <v>9.1793313069908802</v>
      </c>
      <c r="K52" s="8">
        <v>9.4420600858369106</v>
      </c>
      <c r="L52" s="8">
        <v>9.2088740058601903</v>
      </c>
      <c r="M52" s="8">
        <v>11.5</v>
      </c>
      <c r="N52" s="8">
        <v>8.1560283687943294</v>
      </c>
      <c r="O52" s="8">
        <v>7.0336391437308903</v>
      </c>
      <c r="P52" s="8">
        <v>7.6923076923076898</v>
      </c>
      <c r="Q52" s="8">
        <v>7.6146403029028198</v>
      </c>
      <c r="R52" s="8">
        <v>8.3000000000000007</v>
      </c>
      <c r="S52" s="8">
        <v>6.1745919091554304</v>
      </c>
      <c r="T52" s="8">
        <v>6.9951338199513398</v>
      </c>
      <c r="U52" s="8">
        <v>7.2996183206106897</v>
      </c>
      <c r="V52" s="8">
        <v>7.5313807531380803</v>
      </c>
      <c r="W52" s="8">
        <v>10.199999999999999</v>
      </c>
      <c r="X52" s="8">
        <v>7.6433121019108299</v>
      </c>
      <c r="Y52" s="8">
        <v>8.8753799392097292</v>
      </c>
      <c r="Z52" s="8">
        <v>7.2961373390557904</v>
      </c>
      <c r="AA52" s="8">
        <v>6.7810799497697802</v>
      </c>
      <c r="AB52" s="8">
        <v>10.1</v>
      </c>
      <c r="AC52" s="8">
        <v>19.758351101634702</v>
      </c>
      <c r="AD52" s="8">
        <v>20.9018890920171</v>
      </c>
      <c r="AE52" s="8">
        <v>20.964660936007601</v>
      </c>
      <c r="AF52" s="8">
        <v>20.546218487394999</v>
      </c>
      <c r="AG52" s="8">
        <v>23.9</v>
      </c>
      <c r="AH52" s="8">
        <v>8.4337349397590398</v>
      </c>
      <c r="AI52" s="8">
        <v>11.273613650213299</v>
      </c>
      <c r="AJ52" s="8">
        <v>10.157367668097301</v>
      </c>
      <c r="AK52" s="8">
        <v>10.058675607711701</v>
      </c>
      <c r="AL52" s="8">
        <v>13.5</v>
      </c>
      <c r="AM52" s="8">
        <v>9.6819787985865702</v>
      </c>
      <c r="AN52" s="8">
        <v>11.914893617021299</v>
      </c>
      <c r="AO52" s="8">
        <v>11.3495469718646</v>
      </c>
      <c r="AP52" s="8">
        <v>12.6778242677824</v>
      </c>
      <c r="AQ52" s="8">
        <v>11.814814814814801</v>
      </c>
      <c r="AR52" s="8">
        <v>7.0721357850070703</v>
      </c>
      <c r="AS52" s="8">
        <v>6.7477203647416397</v>
      </c>
      <c r="AT52" s="8">
        <v>6.2470195517405802</v>
      </c>
      <c r="AU52" s="8">
        <v>7.7824267782426801</v>
      </c>
      <c r="AV52" s="8">
        <v>9.0740740740740709</v>
      </c>
      <c r="AW52" s="8">
        <v>4.3816254416961096</v>
      </c>
      <c r="AX52" s="8">
        <v>6.1472915398661003</v>
      </c>
      <c r="AY52" s="8">
        <v>6.4854554124940398</v>
      </c>
      <c r="AZ52" s="8">
        <v>4.6861924686192502</v>
      </c>
      <c r="BA52" s="43">
        <v>6.2592592592592604</v>
      </c>
      <c r="BB52" s="8"/>
    </row>
    <row r="53" spans="2:54" x14ac:dyDescent="0.35">
      <c r="B53" s="10">
        <v>47</v>
      </c>
      <c r="C53" s="7" t="s">
        <v>16</v>
      </c>
      <c r="D53" s="8">
        <v>11.2396694214876</v>
      </c>
      <c r="E53" s="8">
        <v>11.9047619047619</v>
      </c>
      <c r="F53" s="8">
        <v>8.8319088319088301</v>
      </c>
      <c r="G53" s="8">
        <v>10.930576070900999</v>
      </c>
      <c r="H53" s="8">
        <v>10</v>
      </c>
      <c r="I53" s="8">
        <v>11.2396694214876</v>
      </c>
      <c r="J53" s="8">
        <v>10.4497354497354</v>
      </c>
      <c r="K53" s="8">
        <v>9.6866096866096907</v>
      </c>
      <c r="L53" s="8">
        <v>8.7020648967551608</v>
      </c>
      <c r="M53" s="8">
        <v>10.1</v>
      </c>
      <c r="N53" s="8">
        <v>9.6185737976782804</v>
      </c>
      <c r="O53" s="8">
        <v>7.8145695364238401</v>
      </c>
      <c r="P53" s="8">
        <v>8.7267525035765399</v>
      </c>
      <c r="Q53" s="8">
        <v>10.6194690265487</v>
      </c>
      <c r="R53" s="8">
        <v>9.1</v>
      </c>
      <c r="S53" s="8">
        <v>8.5950413223140494</v>
      </c>
      <c r="T53" s="8">
        <v>9.5238095238095202</v>
      </c>
      <c r="U53" s="8">
        <v>8.1196581196581192</v>
      </c>
      <c r="V53" s="8">
        <v>10.4719764011799</v>
      </c>
      <c r="W53" s="8">
        <v>9.8000000000000007</v>
      </c>
      <c r="X53" s="8">
        <v>9.9173553719008307</v>
      </c>
      <c r="Y53" s="8">
        <v>10.3174603174603</v>
      </c>
      <c r="Z53" s="8">
        <v>6.2678062678062698</v>
      </c>
      <c r="AA53" s="8">
        <v>7.9646017699114999</v>
      </c>
      <c r="AB53" s="8">
        <v>6.7</v>
      </c>
      <c r="AC53" s="8">
        <v>25.331125827814599</v>
      </c>
      <c r="AD53" s="8">
        <v>23.576158940397399</v>
      </c>
      <c r="AE53" s="8">
        <v>22.285714285714299</v>
      </c>
      <c r="AF53" s="8">
        <v>23.303834808259602</v>
      </c>
      <c r="AG53" s="8">
        <v>23</v>
      </c>
      <c r="AH53" s="8">
        <v>13.410596026490101</v>
      </c>
      <c r="AI53" s="8">
        <v>13.3597883597884</v>
      </c>
      <c r="AJ53" s="8">
        <v>10.3988603988604</v>
      </c>
      <c r="AK53" s="8">
        <v>12.9985228951256</v>
      </c>
      <c r="AL53" s="8">
        <v>11.7</v>
      </c>
      <c r="AM53" s="8">
        <v>14.7350993377483</v>
      </c>
      <c r="AN53" s="8">
        <v>14.021164021163999</v>
      </c>
      <c r="AO53" s="8">
        <v>13.675213675213699</v>
      </c>
      <c r="AP53" s="8">
        <v>15.214180206794699</v>
      </c>
      <c r="AQ53" s="8">
        <v>13.0168453292496</v>
      </c>
      <c r="AR53" s="8">
        <v>9.2561983471074392</v>
      </c>
      <c r="AS53" s="8">
        <v>8.8624338624338606</v>
      </c>
      <c r="AT53" s="8">
        <v>9.1168091168091205</v>
      </c>
      <c r="AU53" s="8">
        <v>9.1580502215657305</v>
      </c>
      <c r="AV53" s="8">
        <v>7.0444104134762604</v>
      </c>
      <c r="AW53" s="8">
        <v>8.5950413223140494</v>
      </c>
      <c r="AX53" s="8">
        <v>10.978835978836001</v>
      </c>
      <c r="AY53" s="8">
        <v>6.1253561253561299</v>
      </c>
      <c r="AZ53" s="8">
        <v>8.5672082717872993</v>
      </c>
      <c r="BA53" s="43">
        <v>7.35068912710567</v>
      </c>
      <c r="BB53" s="8"/>
    </row>
    <row r="54" spans="2:54" x14ac:dyDescent="0.35">
      <c r="B54" s="10">
        <v>48</v>
      </c>
      <c r="C54" s="7" t="s">
        <v>70</v>
      </c>
      <c r="D54" s="8">
        <v>8.9211618257261396</v>
      </c>
      <c r="E54" s="8">
        <v>8.9866156787762907</v>
      </c>
      <c r="F54" s="8">
        <v>8.3333333333333304</v>
      </c>
      <c r="G54" s="8">
        <v>6.4297800338409496</v>
      </c>
      <c r="H54" s="8">
        <v>13.7</v>
      </c>
      <c r="I54" s="8">
        <v>9.1286307053941904</v>
      </c>
      <c r="J54" s="8">
        <v>10.3250478011472</v>
      </c>
      <c r="K54" s="8">
        <v>10.5902777777778</v>
      </c>
      <c r="L54" s="8">
        <v>8.1218274111675104</v>
      </c>
      <c r="M54" s="8">
        <v>13.7</v>
      </c>
      <c r="N54" s="8">
        <v>9.1286307053941904</v>
      </c>
      <c r="O54" s="8">
        <v>9.1778202676864193</v>
      </c>
      <c r="P54" s="8">
        <v>11.8055555555556</v>
      </c>
      <c r="Q54" s="8">
        <v>7.9931972789115697</v>
      </c>
      <c r="R54" s="8">
        <v>9.1999999999999993</v>
      </c>
      <c r="S54" s="8">
        <v>4.5548654244306404</v>
      </c>
      <c r="T54" s="8">
        <v>7.6481835564053497</v>
      </c>
      <c r="U54" s="8">
        <v>8.8541666666666696</v>
      </c>
      <c r="V54" s="8">
        <v>7.7834179357022002</v>
      </c>
      <c r="W54" s="8">
        <v>8.1</v>
      </c>
      <c r="X54" s="8">
        <v>5.3830227743271202</v>
      </c>
      <c r="Y54" s="8">
        <v>8.7954110898661604</v>
      </c>
      <c r="Z54" s="8">
        <v>7.4652777777777803</v>
      </c>
      <c r="AA54" s="8">
        <v>5.0761421319797</v>
      </c>
      <c r="AB54" s="8">
        <v>8.3000000000000007</v>
      </c>
      <c r="AC54" s="8">
        <v>20.124481327800801</v>
      </c>
      <c r="AD54" s="8">
        <v>24.282982791586999</v>
      </c>
      <c r="AE54" s="8">
        <v>23.6111111111111</v>
      </c>
      <c r="AF54" s="8">
        <v>18.877551020408202</v>
      </c>
      <c r="AG54" s="8">
        <v>26.6</v>
      </c>
      <c r="AH54" s="8">
        <v>9.1286307053941904</v>
      </c>
      <c r="AI54" s="8">
        <v>11.8546845124283</v>
      </c>
      <c r="AJ54" s="8">
        <v>11.9791666666667</v>
      </c>
      <c r="AK54" s="8">
        <v>9.6446700507614196</v>
      </c>
      <c r="AL54" s="8">
        <v>14.6</v>
      </c>
      <c r="AM54" s="8">
        <v>13.2780082987552</v>
      </c>
      <c r="AN54" s="8">
        <v>12.0458891013384</v>
      </c>
      <c r="AO54" s="8">
        <v>7.2916666666666696</v>
      </c>
      <c r="AP54" s="8">
        <v>10.321489001691999</v>
      </c>
      <c r="AQ54" s="8">
        <v>13.452914798206301</v>
      </c>
      <c r="AR54" s="8">
        <v>8.2987551867219906</v>
      </c>
      <c r="AS54" s="8">
        <v>7.0745697896749498</v>
      </c>
      <c r="AT54" s="8">
        <v>6.25</v>
      </c>
      <c r="AU54" s="8">
        <v>7.7834179357022002</v>
      </c>
      <c r="AV54" s="8">
        <v>8.6696562032884898</v>
      </c>
      <c r="AW54" s="8">
        <v>4.9792531120332004</v>
      </c>
      <c r="AX54" s="8">
        <v>8.2217973231357604</v>
      </c>
      <c r="AY54" s="8">
        <v>8.1597222222222197</v>
      </c>
      <c r="AZ54" s="8">
        <v>5.0761421319797</v>
      </c>
      <c r="BA54" s="43">
        <v>10.463378176382699</v>
      </c>
      <c r="BB54" s="8"/>
    </row>
    <row r="55" spans="2:54" x14ac:dyDescent="0.35">
      <c r="B55" s="10">
        <v>49</v>
      </c>
      <c r="C55" s="7" t="s">
        <v>71</v>
      </c>
      <c r="D55" s="8">
        <v>9.27152317880795</v>
      </c>
      <c r="E55" s="8">
        <v>5.4755043227665698</v>
      </c>
      <c r="F55" s="8">
        <v>11.821086261980801</v>
      </c>
      <c r="G55" s="8">
        <v>10.509554140127401</v>
      </c>
      <c r="H55" s="8">
        <v>11.5</v>
      </c>
      <c r="I55" s="8">
        <v>8.3056478405315595</v>
      </c>
      <c r="J55" s="8">
        <v>7.4927953890489896</v>
      </c>
      <c r="K55" s="8">
        <v>12.4600638977636</v>
      </c>
      <c r="L55" s="8">
        <v>9.2356687898089191</v>
      </c>
      <c r="M55" s="8">
        <v>10.9</v>
      </c>
      <c r="N55" s="8">
        <v>7.0234113712374597</v>
      </c>
      <c r="O55" s="8">
        <v>6.34005763688761</v>
      </c>
      <c r="P55" s="8">
        <v>9.2651757188498394</v>
      </c>
      <c r="Q55" s="8">
        <v>6.8852459016393404</v>
      </c>
      <c r="R55" s="8">
        <v>9</v>
      </c>
      <c r="S55" s="8">
        <v>7.9470198675496704</v>
      </c>
      <c r="T55" s="8">
        <v>6.34005763688761</v>
      </c>
      <c r="U55" s="8">
        <v>9.2651757188498394</v>
      </c>
      <c r="V55" s="8">
        <v>6.6878980891719699</v>
      </c>
      <c r="W55" s="8">
        <v>7.5</v>
      </c>
      <c r="X55" s="8">
        <v>11.589403973509899</v>
      </c>
      <c r="Y55" s="8">
        <v>7.4927953890489896</v>
      </c>
      <c r="Z55" s="8">
        <v>7.3482428115016001</v>
      </c>
      <c r="AA55" s="8">
        <v>8.2802547770700592</v>
      </c>
      <c r="AB55" s="8">
        <v>6.8</v>
      </c>
      <c r="AC55" s="8">
        <v>22.3333333333333</v>
      </c>
      <c r="AD55" s="8">
        <v>17.2910662824208</v>
      </c>
      <c r="AE55" s="8">
        <v>25.559105431309899</v>
      </c>
      <c r="AF55" s="8">
        <v>20.983606557377001</v>
      </c>
      <c r="AG55" s="8">
        <v>23.3</v>
      </c>
      <c r="AH55" s="8">
        <v>12</v>
      </c>
      <c r="AI55" s="8">
        <v>9.22190201729107</v>
      </c>
      <c r="AJ55" s="8">
        <v>13.418530351437701</v>
      </c>
      <c r="AK55" s="8">
        <v>10.1910828025478</v>
      </c>
      <c r="AL55" s="8">
        <v>11.5</v>
      </c>
      <c r="AM55" s="8">
        <v>7.2847682119205297</v>
      </c>
      <c r="AN55" s="8">
        <v>8.6455331412103806</v>
      </c>
      <c r="AO55" s="8">
        <v>14.057507987220401</v>
      </c>
      <c r="AP55" s="8">
        <v>15.9235668789809</v>
      </c>
      <c r="AQ55" s="8">
        <v>14.285714285714301</v>
      </c>
      <c r="AR55" s="8">
        <v>8.9403973509933792</v>
      </c>
      <c r="AS55" s="8">
        <v>4.6109510086455296</v>
      </c>
      <c r="AT55" s="8">
        <v>7.0287539936102199</v>
      </c>
      <c r="AU55" s="8">
        <v>9.2356687898089191</v>
      </c>
      <c r="AV55" s="8">
        <v>9.3167701863354004</v>
      </c>
      <c r="AW55" s="8">
        <v>8.9403973509933792</v>
      </c>
      <c r="AX55" s="8">
        <v>3.4582132564841501</v>
      </c>
      <c r="AY55" s="8">
        <v>10.8626198083067</v>
      </c>
      <c r="AZ55" s="8">
        <v>7.3248407643312099</v>
      </c>
      <c r="BA55" s="43">
        <v>9.6273291925465792</v>
      </c>
      <c r="BB55" s="8"/>
    </row>
    <row r="56" spans="2:54" x14ac:dyDescent="0.35">
      <c r="B56" s="10">
        <v>50</v>
      </c>
      <c r="C56" s="7" t="s">
        <v>40</v>
      </c>
      <c r="D56" s="8">
        <v>6.3314711359404097</v>
      </c>
      <c r="E56" s="8">
        <v>5.3708439897698197</v>
      </c>
      <c r="F56" s="8">
        <v>5.1961823966065701</v>
      </c>
      <c r="G56" s="8">
        <v>5.9351620947630899</v>
      </c>
      <c r="H56" s="8">
        <v>6.1</v>
      </c>
      <c r="I56" s="8">
        <v>6.9522036002482901</v>
      </c>
      <c r="J56" s="8">
        <v>6.03725112395633</v>
      </c>
      <c r="K56" s="8">
        <v>6.0477453580901903</v>
      </c>
      <c r="L56" s="8">
        <v>6.9825436408977604</v>
      </c>
      <c r="M56" s="8">
        <v>5.9</v>
      </c>
      <c r="N56" s="8">
        <v>7.7066500932256101</v>
      </c>
      <c r="O56" s="8">
        <v>5.96536241180244</v>
      </c>
      <c r="P56" s="8">
        <v>6.3909774436090201</v>
      </c>
      <c r="Q56" s="8">
        <v>6.3126252505010001</v>
      </c>
      <c r="R56" s="8">
        <v>5.3</v>
      </c>
      <c r="S56" s="8">
        <v>3.6623215394165101</v>
      </c>
      <c r="T56" s="8">
        <v>3.063178047224</v>
      </c>
      <c r="U56" s="8">
        <v>3.87679235262878</v>
      </c>
      <c r="V56" s="8">
        <v>3.5411471321695802</v>
      </c>
      <c r="W56" s="8">
        <v>3.4</v>
      </c>
      <c r="X56" s="8">
        <v>8.5040347610179996</v>
      </c>
      <c r="Y56" s="8">
        <v>7.2890025575447597</v>
      </c>
      <c r="Z56" s="8">
        <v>6.6277836691410403</v>
      </c>
      <c r="AA56" s="8">
        <v>6.5336658354114698</v>
      </c>
      <c r="AB56" s="8">
        <v>5.7</v>
      </c>
      <c r="AC56" s="8">
        <v>19.154228855721399</v>
      </c>
      <c r="AD56" s="8">
        <v>17.472598323662201</v>
      </c>
      <c r="AE56" s="8">
        <v>15.145005370569301</v>
      </c>
      <c r="AF56" s="8">
        <v>15.8920539730135</v>
      </c>
      <c r="AG56" s="8">
        <v>15.1</v>
      </c>
      <c r="AH56" s="8">
        <v>8.8819875776397499</v>
      </c>
      <c r="AI56" s="8">
        <v>6.6067992302758203</v>
      </c>
      <c r="AJ56" s="8">
        <v>7.3248407643312099</v>
      </c>
      <c r="AK56" s="8">
        <v>7.3889166250624099</v>
      </c>
      <c r="AL56" s="8">
        <v>6.5</v>
      </c>
      <c r="AM56" s="8">
        <v>11.9180633147114</v>
      </c>
      <c r="AN56" s="8">
        <v>9.7248880358285295</v>
      </c>
      <c r="AO56" s="8">
        <v>10.392364793213099</v>
      </c>
      <c r="AP56" s="8">
        <v>9.5261845386533697</v>
      </c>
      <c r="AQ56" s="8">
        <v>8.3430571761960302</v>
      </c>
      <c r="AR56" s="8">
        <v>5.7763975155279503</v>
      </c>
      <c r="AS56" s="8">
        <v>4.9232736572890001</v>
      </c>
      <c r="AT56" s="8">
        <v>5.2492046659596996</v>
      </c>
      <c r="AU56" s="8">
        <v>6.2344139650872803</v>
      </c>
      <c r="AV56" s="8">
        <v>6.5344224037339602</v>
      </c>
      <c r="AW56" s="8">
        <v>4.1589075108628197</v>
      </c>
      <c r="AX56" s="8">
        <v>3.7796284433055698</v>
      </c>
      <c r="AY56" s="8">
        <v>3.2873806998939599</v>
      </c>
      <c r="AZ56" s="8">
        <v>3.94014962593516</v>
      </c>
      <c r="BA56" s="43">
        <v>4.7841306884480703</v>
      </c>
      <c r="BB56" s="8"/>
    </row>
    <row r="57" spans="2:54" x14ac:dyDescent="0.35">
      <c r="B57" s="10">
        <v>51</v>
      </c>
      <c r="C57" s="7" t="s">
        <v>41</v>
      </c>
      <c r="D57" s="8">
        <v>3.0848329048843199</v>
      </c>
      <c r="E57" s="8">
        <v>7.4652777777777803</v>
      </c>
      <c r="F57" s="8">
        <v>5.4844606946983498</v>
      </c>
      <c r="G57" s="8">
        <v>4.7124600638977601</v>
      </c>
      <c r="H57" s="8">
        <v>5.7</v>
      </c>
      <c r="I57" s="8">
        <v>4.1166380789022297</v>
      </c>
      <c r="J57" s="8">
        <v>8.3623693379790893</v>
      </c>
      <c r="K57" s="8">
        <v>7.7696526508226702</v>
      </c>
      <c r="L57" s="8">
        <v>7.4281150159744396</v>
      </c>
      <c r="M57" s="8">
        <v>5.4</v>
      </c>
      <c r="N57" s="8">
        <v>3.8659793814432999</v>
      </c>
      <c r="O57" s="8">
        <v>5.2264808362369299</v>
      </c>
      <c r="P57" s="8">
        <v>7.4311926605504599</v>
      </c>
      <c r="Q57" s="8">
        <v>6.32</v>
      </c>
      <c r="R57" s="8">
        <v>4.5999999999999996</v>
      </c>
      <c r="S57" s="8">
        <v>3.17596566523605</v>
      </c>
      <c r="T57" s="8">
        <v>3.1195840554592702</v>
      </c>
      <c r="U57" s="8">
        <v>4.1133455210237697</v>
      </c>
      <c r="V57" s="8">
        <v>3.5971223021582701</v>
      </c>
      <c r="W57" s="8">
        <v>3.9</v>
      </c>
      <c r="X57" s="8">
        <v>4.0274207369323003</v>
      </c>
      <c r="Y57" s="8">
        <v>6.4180398959236804</v>
      </c>
      <c r="Z57" s="8">
        <v>4.9360146252285197</v>
      </c>
      <c r="AA57" s="8">
        <v>4.7923322683706102</v>
      </c>
      <c r="AB57" s="8">
        <v>4.0999999999999996</v>
      </c>
      <c r="AC57" s="8">
        <v>10.4901117798796</v>
      </c>
      <c r="AD57" s="8">
        <v>16.157205240174701</v>
      </c>
      <c r="AE57" s="8">
        <v>15.934065934065901</v>
      </c>
      <c r="AF57" s="8">
        <v>14.8681055155875</v>
      </c>
      <c r="AG57" s="8">
        <v>13.4</v>
      </c>
      <c r="AH57" s="8">
        <v>4.5454545454545503</v>
      </c>
      <c r="AI57" s="8">
        <v>7.64552562988706</v>
      </c>
      <c r="AJ57" s="8">
        <v>7.86106032906764</v>
      </c>
      <c r="AK57" s="8">
        <v>7.0343725019983996</v>
      </c>
      <c r="AL57" s="8">
        <v>5.3</v>
      </c>
      <c r="AM57" s="8">
        <v>6.5124250214224499</v>
      </c>
      <c r="AN57" s="8">
        <v>9.0277777777777803</v>
      </c>
      <c r="AO57" s="8">
        <v>8.4095063985374807</v>
      </c>
      <c r="AP57" s="8">
        <v>6.4696485623003204</v>
      </c>
      <c r="AQ57" s="8">
        <v>6.8406840684068397</v>
      </c>
      <c r="AR57" s="8">
        <v>7.6263924592973398</v>
      </c>
      <c r="AS57" s="8">
        <v>7.4041811846689898</v>
      </c>
      <c r="AT57" s="8">
        <v>6.3071297989031097</v>
      </c>
      <c r="AU57" s="8">
        <v>4.6362909672262198</v>
      </c>
      <c r="AV57" s="8">
        <v>5.9405940594059397</v>
      </c>
      <c r="AW57" s="8">
        <v>2.3136246786632402</v>
      </c>
      <c r="AX57" s="8">
        <v>7.7526132404181203</v>
      </c>
      <c r="AY57" s="8">
        <v>4.5787545787545803</v>
      </c>
      <c r="AZ57" s="8">
        <v>4.7923322683706102</v>
      </c>
      <c r="BA57" s="43">
        <v>4.0504050405040504</v>
      </c>
      <c r="BB57" s="8"/>
    </row>
    <row r="58" spans="2:54" x14ac:dyDescent="0.35">
      <c r="B58" s="10">
        <v>52</v>
      </c>
      <c r="C58" s="7" t="s">
        <v>72</v>
      </c>
      <c r="D58" s="8">
        <v>6.0344827586206904</v>
      </c>
      <c r="E58" s="8">
        <v>5.3708439897698197</v>
      </c>
      <c r="F58" s="8">
        <v>9.0140845070422504</v>
      </c>
      <c r="G58" s="8">
        <v>4.7619047619047601</v>
      </c>
      <c r="H58" s="8">
        <v>9.5</v>
      </c>
      <c r="I58" s="8">
        <v>5.4755043227665698</v>
      </c>
      <c r="J58" s="8">
        <v>5.3571428571428603</v>
      </c>
      <c r="K58" s="8">
        <v>10.422535211267601</v>
      </c>
      <c r="L58" s="8">
        <v>5.4726368159204002</v>
      </c>
      <c r="M58" s="8">
        <v>11.7</v>
      </c>
      <c r="N58" s="8">
        <v>6.12244897959184</v>
      </c>
      <c r="O58" s="8">
        <v>4.4619422572178502</v>
      </c>
      <c r="P58" s="8">
        <v>9.6045197740112993</v>
      </c>
      <c r="Q58" s="8">
        <v>4.7263681592039797</v>
      </c>
      <c r="R58" s="8">
        <v>10.5</v>
      </c>
      <c r="S58" s="8">
        <v>5.4755043227665698</v>
      </c>
      <c r="T58" s="8">
        <v>5.3846153846153904</v>
      </c>
      <c r="U58" s="8">
        <v>6.47887323943662</v>
      </c>
      <c r="V58" s="8">
        <v>2.7638190954773898</v>
      </c>
      <c r="W58" s="8">
        <v>7.2</v>
      </c>
      <c r="X58" s="8">
        <v>4.8710601719197699</v>
      </c>
      <c r="Y58" s="8">
        <v>5.1020408163265296</v>
      </c>
      <c r="Z58" s="8">
        <v>6.76056338028169</v>
      </c>
      <c r="AA58" s="8">
        <v>2.7568922305764398</v>
      </c>
      <c r="AB58" s="8">
        <v>6.9</v>
      </c>
      <c r="AC58" s="8">
        <v>15.850144092219001</v>
      </c>
      <c r="AD58" s="8">
        <v>15.5844155844156</v>
      </c>
      <c r="AE58" s="8">
        <v>21.468926553672301</v>
      </c>
      <c r="AF58" s="8">
        <v>11.75</v>
      </c>
      <c r="AG58" s="8">
        <v>22</v>
      </c>
      <c r="AH58" s="8">
        <v>7.8488372093023298</v>
      </c>
      <c r="AI58" s="8">
        <v>6.6666666666666696</v>
      </c>
      <c r="AJ58" s="8">
        <v>10.704225352112701</v>
      </c>
      <c r="AK58" s="8">
        <v>5.2631578947368398</v>
      </c>
      <c r="AL58" s="8">
        <v>11.7</v>
      </c>
      <c r="AM58" s="8">
        <v>11.8155619596542</v>
      </c>
      <c r="AN58" s="8">
        <v>8.6956521739130395</v>
      </c>
      <c r="AO58" s="8">
        <v>10.4519774011299</v>
      </c>
      <c r="AP58" s="8">
        <v>9.2731829573934803</v>
      </c>
      <c r="AQ58" s="8">
        <v>10.023866348448699</v>
      </c>
      <c r="AR58" s="8">
        <v>4.31034482758621</v>
      </c>
      <c r="AS58" s="8">
        <v>4.3478260869565197</v>
      </c>
      <c r="AT58" s="8">
        <v>7.0422535211267601</v>
      </c>
      <c r="AU58" s="8">
        <v>4.7619047619047601</v>
      </c>
      <c r="AV58" s="8">
        <v>7.6372315035799501</v>
      </c>
      <c r="AW58" s="8">
        <v>3.16091954022989</v>
      </c>
      <c r="AX58" s="8">
        <v>4.8593350383631702</v>
      </c>
      <c r="AY58" s="8">
        <v>8.4507042253521103</v>
      </c>
      <c r="AZ58" s="8">
        <v>4.2606516290726804</v>
      </c>
      <c r="BA58" s="43">
        <v>7.6372315035799501</v>
      </c>
      <c r="BB58" s="8"/>
    </row>
    <row r="59" spans="2:54" x14ac:dyDescent="0.35">
      <c r="B59" s="10">
        <v>53</v>
      </c>
      <c r="C59" s="7" t="s">
        <v>42</v>
      </c>
      <c r="D59" s="8">
        <v>6.5573770491803298</v>
      </c>
      <c r="E59" s="8">
        <v>5.9662775616083001</v>
      </c>
      <c r="F59" s="8">
        <v>8.5927770859277697</v>
      </c>
      <c r="G59" s="8">
        <v>7.6566125290023201</v>
      </c>
      <c r="H59" s="8">
        <v>8.1999999999999993</v>
      </c>
      <c r="I59" s="8">
        <v>10.506706408345799</v>
      </c>
      <c r="J59" s="8">
        <v>6.2905317769130997</v>
      </c>
      <c r="K59" s="8">
        <v>8.8418430884184307</v>
      </c>
      <c r="L59" s="8">
        <v>10.1508120649652</v>
      </c>
      <c r="M59" s="8">
        <v>11.8</v>
      </c>
      <c r="N59" s="8">
        <v>7.9341317365269504</v>
      </c>
      <c r="O59" s="8">
        <v>5.6099151989562897</v>
      </c>
      <c r="P59" s="8">
        <v>7.9275905118601804</v>
      </c>
      <c r="Q59" s="8">
        <v>8.5764294049008196</v>
      </c>
      <c r="R59" s="8">
        <v>7.7</v>
      </c>
      <c r="S59" s="8">
        <v>5.0822122571001502</v>
      </c>
      <c r="T59" s="8">
        <v>5.1880674448767801</v>
      </c>
      <c r="U59" s="8">
        <v>6.2928348909657297</v>
      </c>
      <c r="V59" s="8">
        <v>6.3225058004640404</v>
      </c>
      <c r="W59" s="8">
        <v>8.4</v>
      </c>
      <c r="X59" s="8">
        <v>9.4776119402985106</v>
      </c>
      <c r="Y59" s="8">
        <v>8.0571799870045506</v>
      </c>
      <c r="Z59" s="8">
        <v>8.1569115815691209</v>
      </c>
      <c r="AA59" s="8">
        <v>8.4106728538283093</v>
      </c>
      <c r="AB59" s="8">
        <v>8</v>
      </c>
      <c r="AC59" s="8">
        <v>20.883233532934099</v>
      </c>
      <c r="AD59" s="8">
        <v>17.328990228013001</v>
      </c>
      <c r="AE59" s="8">
        <v>20.6853582554517</v>
      </c>
      <c r="AF59" s="8">
        <v>20</v>
      </c>
      <c r="AG59" s="8">
        <v>20</v>
      </c>
      <c r="AH59" s="8">
        <v>10.365398956003</v>
      </c>
      <c r="AI59" s="8">
        <v>7.5974025974026</v>
      </c>
      <c r="AJ59" s="8">
        <v>10.2803738317757</v>
      </c>
      <c r="AK59" s="8">
        <v>10.5937136204889</v>
      </c>
      <c r="AL59" s="8">
        <v>12</v>
      </c>
      <c r="AM59" s="8">
        <v>9.9105812220566296</v>
      </c>
      <c r="AN59" s="8">
        <v>8.3657587548638102</v>
      </c>
      <c r="AO59" s="8">
        <v>10.9102244389027</v>
      </c>
      <c r="AP59" s="8">
        <v>10.1508120649652</v>
      </c>
      <c r="AQ59" s="8">
        <v>10.939597315436201</v>
      </c>
      <c r="AR59" s="8">
        <v>6.3338301043219101</v>
      </c>
      <c r="AS59" s="8">
        <v>5.0583657587548601</v>
      </c>
      <c r="AT59" s="8">
        <v>6.9115815691158202</v>
      </c>
      <c r="AU59" s="8">
        <v>6.4965197215777302</v>
      </c>
      <c r="AV59" s="8">
        <v>6.4429530201342304</v>
      </c>
      <c r="AW59" s="8">
        <v>5.36512667660209</v>
      </c>
      <c r="AX59" s="8">
        <v>4.8051948051948097</v>
      </c>
      <c r="AY59" s="8">
        <v>6.1643835616438398</v>
      </c>
      <c r="AZ59" s="8">
        <v>7.4825986078886304</v>
      </c>
      <c r="BA59" s="43">
        <v>6.1073825503355703</v>
      </c>
      <c r="BB59" s="8"/>
    </row>
    <row r="60" spans="2:54" x14ac:dyDescent="0.35">
      <c r="B60" s="10">
        <v>54</v>
      </c>
      <c r="C60" s="7" t="s">
        <v>73</v>
      </c>
      <c r="D60" s="8">
        <v>9.1570648878107903</v>
      </c>
      <c r="E60" s="8">
        <v>7.2603516732841804</v>
      </c>
      <c r="F60" s="8">
        <v>7.9196876742889</v>
      </c>
      <c r="G60" s="8">
        <v>7.8186968838526898</v>
      </c>
      <c r="H60" s="8">
        <v>6.5</v>
      </c>
      <c r="I60" s="8">
        <v>9.7028502122498494</v>
      </c>
      <c r="J60" s="8">
        <v>6.4699205448354098</v>
      </c>
      <c r="K60" s="8">
        <v>9.0351366424986104</v>
      </c>
      <c r="L60" s="8">
        <v>8.4419263456090707</v>
      </c>
      <c r="M60" s="8">
        <v>5.5</v>
      </c>
      <c r="N60" s="8">
        <v>9.3788063337393393</v>
      </c>
      <c r="O60" s="8">
        <v>6.9082672706681798</v>
      </c>
      <c r="P60" s="8">
        <v>8.03571428571429</v>
      </c>
      <c r="Q60" s="8">
        <v>7.7625570776255701</v>
      </c>
      <c r="R60" s="8">
        <v>6</v>
      </c>
      <c r="S60" s="8">
        <v>7.3984232868405098</v>
      </c>
      <c r="T60" s="8">
        <v>7.3612684031710103</v>
      </c>
      <c r="U60" s="8">
        <v>6.1349693251533699</v>
      </c>
      <c r="V60" s="8">
        <v>6.4095292115711899</v>
      </c>
      <c r="W60" s="8">
        <v>4.4000000000000004</v>
      </c>
      <c r="X60" s="8">
        <v>7.6363636363636402</v>
      </c>
      <c r="Y60" s="8">
        <v>6.1826432217810501</v>
      </c>
      <c r="Z60" s="8">
        <v>6.0234244283324001</v>
      </c>
      <c r="AA60" s="8">
        <v>5.3257790368271998</v>
      </c>
      <c r="AB60" s="8">
        <v>3.5</v>
      </c>
      <c r="AC60" s="8">
        <v>23.282674772036501</v>
      </c>
      <c r="AD60" s="8">
        <v>18.099032441661901</v>
      </c>
      <c r="AE60" s="8">
        <v>18.75</v>
      </c>
      <c r="AF60" s="8">
        <v>18.187001140250899</v>
      </c>
      <c r="AG60" s="8">
        <v>14.9</v>
      </c>
      <c r="AH60" s="8">
        <v>10.564663023679399</v>
      </c>
      <c r="AI60" s="8">
        <v>8.4515031196823607</v>
      </c>
      <c r="AJ60" s="8">
        <v>9.7601784718349105</v>
      </c>
      <c r="AK60" s="8">
        <v>9.3590470788428792</v>
      </c>
      <c r="AL60" s="8">
        <v>5.8</v>
      </c>
      <c r="AM60" s="8">
        <v>9.4602789569436005</v>
      </c>
      <c r="AN60" s="8">
        <v>9.3023255813953494</v>
      </c>
      <c r="AO60" s="8">
        <v>11.544896820970401</v>
      </c>
      <c r="AP60" s="8">
        <v>8.7252124645892408</v>
      </c>
      <c r="AQ60" s="8">
        <v>7.7821011673151697</v>
      </c>
      <c r="AR60" s="8">
        <v>9.7028502122498494</v>
      </c>
      <c r="AS60" s="8">
        <v>5.8423142370958603</v>
      </c>
      <c r="AT60" s="8">
        <v>6.4696040156162899</v>
      </c>
      <c r="AU60" s="8">
        <v>6.5722379603399403</v>
      </c>
      <c r="AV60" s="8">
        <v>6.0959792477302202</v>
      </c>
      <c r="AW60" s="8">
        <v>8.0654942389326898</v>
      </c>
      <c r="AX60" s="8">
        <v>6.2996594778660597</v>
      </c>
      <c r="AY60" s="8">
        <v>8.8120468488566708</v>
      </c>
      <c r="AZ60" s="8">
        <v>6.7422096317280404</v>
      </c>
      <c r="BA60" s="43">
        <v>6.9390402075226998</v>
      </c>
      <c r="BB60" s="8"/>
    </row>
    <row r="61" spans="2:54" x14ac:dyDescent="0.35">
      <c r="B61" s="10">
        <v>55</v>
      </c>
      <c r="C61" s="7" t="s">
        <v>74</v>
      </c>
      <c r="D61" s="8">
        <v>7.8947368421052602</v>
      </c>
      <c r="E61" s="8">
        <v>13.2596685082873</v>
      </c>
      <c r="F61" s="8">
        <v>14.7435897435897</v>
      </c>
      <c r="G61" s="8">
        <v>16.5562913907285</v>
      </c>
      <c r="H61" s="8">
        <v>4.0999999999999996</v>
      </c>
      <c r="I61" s="8">
        <v>7.4074074074074101</v>
      </c>
      <c r="J61" s="8">
        <v>6.0773480662983399</v>
      </c>
      <c r="K61" s="8">
        <v>11.538461538461499</v>
      </c>
      <c r="L61" s="8">
        <v>15.231788079470199</v>
      </c>
      <c r="M61" s="8">
        <v>9.4</v>
      </c>
      <c r="N61" s="8">
        <v>10.215053763440901</v>
      </c>
      <c r="O61" s="8">
        <v>7.7348066298342504</v>
      </c>
      <c r="P61" s="8">
        <v>9.6153846153846203</v>
      </c>
      <c r="Q61" s="8">
        <v>14.5695364238411</v>
      </c>
      <c r="R61" s="8">
        <v>9.6999999999999993</v>
      </c>
      <c r="S61" s="8">
        <v>6.6666666666666696</v>
      </c>
      <c r="T61" s="8">
        <v>7.7348066298342504</v>
      </c>
      <c r="U61" s="8">
        <v>11.538461538461499</v>
      </c>
      <c r="V61" s="8">
        <v>7.2847682119205297</v>
      </c>
      <c r="W61" s="8">
        <v>11.8</v>
      </c>
      <c r="X61" s="8">
        <v>5.7894736842105301</v>
      </c>
      <c r="Y61" s="8">
        <v>8.8397790055248606</v>
      </c>
      <c r="Z61" s="8">
        <v>9.6153846153846203</v>
      </c>
      <c r="AA61" s="8">
        <v>8.6092715231788102</v>
      </c>
      <c r="AB61" s="8">
        <v>5.3</v>
      </c>
      <c r="AC61" s="8">
        <v>18.7845303867403</v>
      </c>
      <c r="AD61" s="8">
        <v>21.546961325966901</v>
      </c>
      <c r="AE61" s="8">
        <v>25.6410256410256</v>
      </c>
      <c r="AF61" s="8">
        <v>28.476821192052999</v>
      </c>
      <c r="AG61" s="8">
        <v>19.3</v>
      </c>
      <c r="AH61" s="8">
        <v>11.1702127659574</v>
      </c>
      <c r="AI61" s="8">
        <v>8.8397790055248606</v>
      </c>
      <c r="AJ61" s="8">
        <v>14.1025641025641</v>
      </c>
      <c r="AK61" s="8">
        <v>15.231788079470199</v>
      </c>
      <c r="AL61" s="8">
        <v>11.2</v>
      </c>
      <c r="AM61" s="8">
        <v>7.4074074074074101</v>
      </c>
      <c r="AN61" s="8">
        <v>12.154696132596699</v>
      </c>
      <c r="AO61" s="8">
        <v>12.1794871794872</v>
      </c>
      <c r="AP61" s="8">
        <v>21.192052980132502</v>
      </c>
      <c r="AQ61" s="8">
        <v>10</v>
      </c>
      <c r="AR61" s="8">
        <v>6.3157894736842097</v>
      </c>
      <c r="AS61" s="8">
        <v>11.049723756906101</v>
      </c>
      <c r="AT61" s="8">
        <v>15.384615384615399</v>
      </c>
      <c r="AU61" s="8">
        <v>10.596026490066199</v>
      </c>
      <c r="AV61" s="8">
        <v>4.1176470588235299</v>
      </c>
      <c r="AW61" s="8">
        <v>8.4210526315789505</v>
      </c>
      <c r="AX61" s="8">
        <v>10.4972375690608</v>
      </c>
      <c r="AY61" s="8">
        <v>10.2564102564103</v>
      </c>
      <c r="AZ61" s="8">
        <v>14.5695364238411</v>
      </c>
      <c r="BA61" s="43">
        <v>2.9411764705882399</v>
      </c>
      <c r="BB61" s="8"/>
    </row>
    <row r="62" spans="2:54" x14ac:dyDescent="0.35">
      <c r="B62" s="10">
        <v>56</v>
      </c>
      <c r="C62" s="7" t="s">
        <v>75</v>
      </c>
      <c r="D62" s="8">
        <v>6.5727699530516404</v>
      </c>
      <c r="E62" s="8">
        <v>6</v>
      </c>
      <c r="F62" s="8">
        <v>6.0085836909871198</v>
      </c>
      <c r="G62" s="8">
        <v>5.7894736842105301</v>
      </c>
      <c r="H62" s="8">
        <v>6.8</v>
      </c>
      <c r="I62" s="8">
        <v>10.3286384976526</v>
      </c>
      <c r="J62" s="8">
        <v>4</v>
      </c>
      <c r="K62" s="8">
        <v>3.0042918454935599</v>
      </c>
      <c r="L62" s="8">
        <v>6.3157894736842097</v>
      </c>
      <c r="M62" s="8">
        <v>6.3</v>
      </c>
      <c r="N62" s="8">
        <v>9.3896713615023497</v>
      </c>
      <c r="O62" s="8">
        <v>6.7729083665338603</v>
      </c>
      <c r="P62" s="8">
        <v>5.5793991416309003</v>
      </c>
      <c r="Q62" s="8">
        <v>5.7894736842105301</v>
      </c>
      <c r="R62" s="8">
        <v>8.3000000000000007</v>
      </c>
      <c r="S62" s="8">
        <v>3.2863849765258202</v>
      </c>
      <c r="T62" s="8">
        <v>3.9840637450199199</v>
      </c>
      <c r="U62" s="8">
        <v>3.0042918454935599</v>
      </c>
      <c r="V62" s="8">
        <v>5.2631578947368398</v>
      </c>
      <c r="W62" s="8">
        <v>7.3</v>
      </c>
      <c r="X62" s="8">
        <v>6.1032863849765304</v>
      </c>
      <c r="Y62" s="8">
        <v>3.58565737051793</v>
      </c>
      <c r="Z62" s="8">
        <v>3.0042918454935599</v>
      </c>
      <c r="AA62" s="8">
        <v>3.1578947368421102</v>
      </c>
      <c r="AB62" s="8">
        <v>6.8</v>
      </c>
      <c r="AC62" s="8">
        <v>17.370892018779301</v>
      </c>
      <c r="AD62" s="8">
        <v>13.545816733067699</v>
      </c>
      <c r="AE62" s="8">
        <v>10.7296137339056</v>
      </c>
      <c r="AF62" s="8">
        <v>13.6842105263158</v>
      </c>
      <c r="AG62" s="8">
        <v>16.7</v>
      </c>
      <c r="AH62" s="8">
        <v>9.3896713615023497</v>
      </c>
      <c r="AI62" s="8">
        <v>6.4</v>
      </c>
      <c r="AJ62" s="8">
        <v>5.15021459227468</v>
      </c>
      <c r="AK62" s="8">
        <v>6.3157894736842097</v>
      </c>
      <c r="AL62" s="8">
        <v>9.3000000000000007</v>
      </c>
      <c r="AM62" s="8">
        <v>7.0422535211267601</v>
      </c>
      <c r="AN62" s="8">
        <v>9.1999999999999993</v>
      </c>
      <c r="AO62" s="8">
        <v>12.446351931330501</v>
      </c>
      <c r="AP62" s="8">
        <v>7.8947368421052602</v>
      </c>
      <c r="AQ62" s="8">
        <v>10.096153846153801</v>
      </c>
      <c r="AR62" s="8">
        <v>5.6338028169014098</v>
      </c>
      <c r="AS62" s="8">
        <v>6.8</v>
      </c>
      <c r="AT62" s="8">
        <v>8.1545064377682408</v>
      </c>
      <c r="AU62" s="8">
        <v>4.2105263157894699</v>
      </c>
      <c r="AV62" s="8">
        <v>8.1730769230769198</v>
      </c>
      <c r="AW62" s="8">
        <v>9.8591549295774605</v>
      </c>
      <c r="AX62" s="8">
        <v>3.6</v>
      </c>
      <c r="AY62" s="8">
        <v>3.0042918454935599</v>
      </c>
      <c r="AZ62" s="8">
        <v>4.7368421052631602</v>
      </c>
      <c r="BA62" s="43">
        <v>7.6923076923076898</v>
      </c>
      <c r="BB62" s="8"/>
    </row>
    <row r="63" spans="2:54" x14ac:dyDescent="0.35">
      <c r="B63" s="10">
        <v>57</v>
      </c>
      <c r="C63" s="7" t="s">
        <v>76</v>
      </c>
      <c r="D63" s="8">
        <v>7.6923076923076898</v>
      </c>
      <c r="E63" s="8">
        <v>15.5844155844156</v>
      </c>
      <c r="F63" s="8">
        <v>9.5238095238095202</v>
      </c>
      <c r="G63" s="8">
        <v>9.7560975609756095</v>
      </c>
      <c r="H63" s="8">
        <v>3.4</v>
      </c>
      <c r="I63" s="8">
        <v>6.9230769230769198</v>
      </c>
      <c r="J63" s="8">
        <v>13.636363636363599</v>
      </c>
      <c r="K63" s="8">
        <v>8.1632653061224492</v>
      </c>
      <c r="L63" s="8">
        <v>6.5040650406504099</v>
      </c>
      <c r="M63" s="8">
        <v>5.9</v>
      </c>
      <c r="N63" s="8">
        <v>9.3023255813953494</v>
      </c>
      <c r="O63" s="8">
        <v>14.935064935064901</v>
      </c>
      <c r="P63" s="8">
        <v>8.1632653061224492</v>
      </c>
      <c r="Q63" s="8">
        <v>7.3170731707317103</v>
      </c>
      <c r="R63" s="8">
        <v>2.5</v>
      </c>
      <c r="S63" s="8">
        <v>4.6153846153846203</v>
      </c>
      <c r="T63" s="8">
        <v>12.3376623376623</v>
      </c>
      <c r="U63" s="8">
        <v>10.8843537414966</v>
      </c>
      <c r="V63" s="8">
        <v>5.6910569105691096</v>
      </c>
      <c r="W63" s="8">
        <v>4.2</v>
      </c>
      <c r="X63" s="8">
        <v>8.4615384615384599</v>
      </c>
      <c r="Y63" s="8">
        <v>11.038961038961</v>
      </c>
      <c r="Z63" s="8">
        <v>10.2040816326531</v>
      </c>
      <c r="AA63" s="8">
        <v>3.2520325203252001</v>
      </c>
      <c r="AB63" s="8">
        <v>0.8</v>
      </c>
      <c r="AC63" s="8">
        <v>20.155038759689901</v>
      </c>
      <c r="AD63" s="8">
        <v>28.571428571428601</v>
      </c>
      <c r="AE63" s="8">
        <v>23.1292517006803</v>
      </c>
      <c r="AF63" s="8">
        <v>17.0731707317073</v>
      </c>
      <c r="AG63" s="8">
        <v>10.9</v>
      </c>
      <c r="AH63" s="8">
        <v>8.4615384615384599</v>
      </c>
      <c r="AI63" s="8">
        <v>18.181818181818201</v>
      </c>
      <c r="AJ63" s="8">
        <v>11.5646258503401</v>
      </c>
      <c r="AK63" s="8">
        <v>8.1300813008130106</v>
      </c>
      <c r="AL63" s="8">
        <v>5</v>
      </c>
      <c r="AM63" s="8">
        <v>8.4615384615384599</v>
      </c>
      <c r="AN63" s="8">
        <v>22.0779220779221</v>
      </c>
      <c r="AO63" s="8">
        <v>10.2040816326531</v>
      </c>
      <c r="AP63" s="8">
        <v>13.0081300813008</v>
      </c>
      <c r="AQ63" s="8">
        <v>12.5</v>
      </c>
      <c r="AR63" s="8">
        <v>3.8461538461538498</v>
      </c>
      <c r="AS63" s="8">
        <v>11.038961038961</v>
      </c>
      <c r="AT63" s="8">
        <v>5.4421768707483</v>
      </c>
      <c r="AU63" s="8">
        <v>6.5040650406504099</v>
      </c>
      <c r="AV63" s="8">
        <v>3.3333333333333299</v>
      </c>
      <c r="AW63" s="8">
        <v>12.307692307692299</v>
      </c>
      <c r="AX63" s="8">
        <v>16.883116883116902</v>
      </c>
      <c r="AY63" s="8">
        <v>9.5238095238095202</v>
      </c>
      <c r="AZ63" s="8">
        <v>1.6260162601626</v>
      </c>
      <c r="BA63" s="43">
        <v>3.3333333333333299</v>
      </c>
      <c r="BB63" s="8"/>
    </row>
    <row r="64" spans="2:54" x14ac:dyDescent="0.35">
      <c r="B64" s="10">
        <v>58</v>
      </c>
      <c r="C64" s="7" t="s">
        <v>77</v>
      </c>
      <c r="D64" s="8">
        <v>3.9855072463768102</v>
      </c>
      <c r="E64" s="8">
        <v>3.0562347188264098</v>
      </c>
      <c r="F64" s="8">
        <v>3.70860927152318</v>
      </c>
      <c r="G64" s="8">
        <v>3.9772727272727302</v>
      </c>
      <c r="H64" s="8">
        <v>4.5999999999999996</v>
      </c>
      <c r="I64" s="8">
        <v>3.8647342995169098</v>
      </c>
      <c r="J64" s="8">
        <v>4.7911547911547903</v>
      </c>
      <c r="K64" s="8">
        <v>2.7814569536423801</v>
      </c>
      <c r="L64" s="8">
        <v>5.6818181818181799</v>
      </c>
      <c r="M64" s="8">
        <v>5.3</v>
      </c>
      <c r="N64" s="8">
        <v>5.2311435523114396</v>
      </c>
      <c r="O64" s="8">
        <v>4.3478260869565197</v>
      </c>
      <c r="P64" s="8">
        <v>4.64807436918991</v>
      </c>
      <c r="Q64" s="8">
        <v>4.8295454545454497</v>
      </c>
      <c r="R64" s="8">
        <v>6</v>
      </c>
      <c r="S64" s="8">
        <v>3.6188178528347401</v>
      </c>
      <c r="T64" s="8">
        <v>2.68948655256724</v>
      </c>
      <c r="U64" s="8">
        <v>3.8410596026490098</v>
      </c>
      <c r="V64" s="8">
        <v>1.8492176386913199</v>
      </c>
      <c r="W64" s="8">
        <v>3.3</v>
      </c>
      <c r="X64" s="8">
        <v>2.7744270205066299</v>
      </c>
      <c r="Y64" s="8">
        <v>1.96319018404908</v>
      </c>
      <c r="Z64" s="8">
        <v>1.98675496688742</v>
      </c>
      <c r="AA64" s="8">
        <v>1.2784090909090899</v>
      </c>
      <c r="AB64" s="8">
        <v>2.6</v>
      </c>
      <c r="AC64" s="8">
        <v>12.2572815533981</v>
      </c>
      <c r="AD64" s="8">
        <v>10.3105590062112</v>
      </c>
      <c r="AE64" s="8">
        <v>11.6865869853918</v>
      </c>
      <c r="AF64" s="8">
        <v>10.9375</v>
      </c>
      <c r="AG64" s="8">
        <v>12.3</v>
      </c>
      <c r="AH64" s="8">
        <v>4.1162227602905599</v>
      </c>
      <c r="AI64" s="8">
        <v>3.6991368680641199</v>
      </c>
      <c r="AJ64" s="8">
        <v>3.5761589403973502</v>
      </c>
      <c r="AK64" s="8">
        <v>4.2674253200569003</v>
      </c>
      <c r="AL64" s="8">
        <v>5</v>
      </c>
      <c r="AM64" s="8">
        <v>5.6763285024154602</v>
      </c>
      <c r="AN64" s="8">
        <v>3.9119804400978002</v>
      </c>
      <c r="AO64" s="8">
        <v>5.9602649006622501</v>
      </c>
      <c r="AP64" s="8">
        <v>5.6818181818181799</v>
      </c>
      <c r="AQ64" s="8">
        <v>7.3298429319371703</v>
      </c>
      <c r="AR64" s="8">
        <v>6.5217391304347796</v>
      </c>
      <c r="AS64" s="8">
        <v>4.2787286063569701</v>
      </c>
      <c r="AT64" s="8">
        <v>4.50331125827815</v>
      </c>
      <c r="AU64" s="8">
        <v>5.6818181818181799</v>
      </c>
      <c r="AV64" s="8">
        <v>7.4782608695652204</v>
      </c>
      <c r="AW64" s="8">
        <v>2.8985507246376798</v>
      </c>
      <c r="AX64" s="8">
        <v>4.6568627450980404</v>
      </c>
      <c r="AY64" s="8">
        <v>4.6357615894039697</v>
      </c>
      <c r="AZ64" s="8">
        <v>4.4034090909090899</v>
      </c>
      <c r="BA64" s="43">
        <v>3.3043478260869601</v>
      </c>
      <c r="BB64" s="8"/>
    </row>
    <row r="65" spans="2:54" x14ac:dyDescent="0.35">
      <c r="B65" s="10">
        <v>59</v>
      </c>
      <c r="C65" s="7" t="s">
        <v>78</v>
      </c>
      <c r="D65" s="8">
        <v>14.9606299212598</v>
      </c>
      <c r="E65" s="8">
        <v>3.3898305084745801</v>
      </c>
      <c r="F65" s="8">
        <v>11.8279569892473</v>
      </c>
      <c r="G65" s="8">
        <v>4.8076923076923102</v>
      </c>
      <c r="H65" s="8">
        <v>12.3</v>
      </c>
      <c r="I65" s="8">
        <v>11.8110236220472</v>
      </c>
      <c r="J65" s="8">
        <v>1.6949152542372901</v>
      </c>
      <c r="K65" s="8">
        <v>15.0537634408602</v>
      </c>
      <c r="L65" s="8">
        <v>6.7307692307692299</v>
      </c>
      <c r="M65" s="8">
        <v>18.5</v>
      </c>
      <c r="N65" s="8">
        <v>18.253968253968299</v>
      </c>
      <c r="O65" s="8">
        <v>3.5714285714285698</v>
      </c>
      <c r="P65" s="8">
        <v>11.8279569892473</v>
      </c>
      <c r="Q65" s="8">
        <v>7.6923076923076898</v>
      </c>
      <c r="R65" s="8">
        <v>16</v>
      </c>
      <c r="S65" s="8">
        <v>7.8740157480314998</v>
      </c>
      <c r="T65" s="8">
        <v>6.7796610169491496</v>
      </c>
      <c r="U65" s="8">
        <v>5.3763440860215104</v>
      </c>
      <c r="V65" s="8">
        <v>8.6538461538461497</v>
      </c>
      <c r="W65" s="8">
        <v>23.5</v>
      </c>
      <c r="X65" s="8">
        <v>11.8110236220472</v>
      </c>
      <c r="Y65" s="8">
        <v>2.5423728813559299</v>
      </c>
      <c r="Z65" s="8">
        <v>3.2258064516128999</v>
      </c>
      <c r="AA65" s="8">
        <v>3.8461538461538498</v>
      </c>
      <c r="AB65" s="8">
        <v>9.9</v>
      </c>
      <c r="AC65" s="8">
        <v>29.365079365079399</v>
      </c>
      <c r="AD65" s="8">
        <v>10.6194690265487</v>
      </c>
      <c r="AE65" s="8">
        <v>21.505376344085999</v>
      </c>
      <c r="AF65" s="8">
        <v>14.4230769230769</v>
      </c>
      <c r="AG65" s="8">
        <v>33.299999999999997</v>
      </c>
      <c r="AH65" s="8">
        <v>14.1732283464567</v>
      </c>
      <c r="AI65" s="8">
        <v>4.2735042735042699</v>
      </c>
      <c r="AJ65" s="8">
        <v>13.9784946236559</v>
      </c>
      <c r="AK65" s="8">
        <v>8.6538461538461497</v>
      </c>
      <c r="AL65" s="8">
        <v>19.8</v>
      </c>
      <c r="AM65" s="8">
        <v>15.748031496063</v>
      </c>
      <c r="AN65" s="8">
        <v>14.4067796610169</v>
      </c>
      <c r="AO65" s="8">
        <v>29.0322580645161</v>
      </c>
      <c r="AP65" s="8">
        <v>14.4230769230769</v>
      </c>
      <c r="AQ65" s="8">
        <v>16.049382716049401</v>
      </c>
      <c r="AR65" s="8">
        <v>14.1732283464567</v>
      </c>
      <c r="AS65" s="8">
        <v>5.9322033898305104</v>
      </c>
      <c r="AT65" s="8">
        <v>6.4516129032258096</v>
      </c>
      <c r="AU65" s="8">
        <v>3.8461538461538498</v>
      </c>
      <c r="AV65" s="8">
        <v>11.1111111111111</v>
      </c>
      <c r="AW65" s="8">
        <v>9.4488188976377891</v>
      </c>
      <c r="AX65" s="8">
        <v>3.3898305084745801</v>
      </c>
      <c r="AY65" s="8">
        <v>11.8279569892473</v>
      </c>
      <c r="AZ65" s="8">
        <v>1.92307692307692</v>
      </c>
      <c r="BA65" s="43">
        <v>8.6419753086419693</v>
      </c>
      <c r="BB65" s="8"/>
    </row>
    <row r="66" spans="2:54" x14ac:dyDescent="0.35">
      <c r="B66" s="10">
        <v>60</v>
      </c>
      <c r="C66" s="7" t="s">
        <v>43</v>
      </c>
      <c r="D66" s="8">
        <v>7.3214285714285703</v>
      </c>
      <c r="E66" s="8">
        <v>5.9420289855072497</v>
      </c>
      <c r="F66" s="8">
        <v>5.4519368723098998</v>
      </c>
      <c r="G66" s="8">
        <v>4.6174142480211096</v>
      </c>
      <c r="H66" s="8">
        <v>6.7</v>
      </c>
      <c r="I66" s="8">
        <v>4.1071428571428603</v>
      </c>
      <c r="J66" s="8">
        <v>4.2089985486211896</v>
      </c>
      <c r="K66" s="8">
        <v>5.59540889526542</v>
      </c>
      <c r="L66" s="8">
        <v>5.2770448548812698</v>
      </c>
      <c r="M66" s="8">
        <v>5.7</v>
      </c>
      <c r="N66" s="8">
        <v>5.7553956834532398</v>
      </c>
      <c r="O66" s="8">
        <v>5.0724637681159397</v>
      </c>
      <c r="P66" s="8">
        <v>5.8823529411764701</v>
      </c>
      <c r="Q66" s="8">
        <v>7.2944297082228102</v>
      </c>
      <c r="R66" s="8">
        <v>5.7</v>
      </c>
      <c r="S66" s="8">
        <v>3.5714285714285698</v>
      </c>
      <c r="T66" s="8">
        <v>2.4637681159420302</v>
      </c>
      <c r="U66" s="8">
        <v>3.8904899135446702</v>
      </c>
      <c r="V66" s="8">
        <v>2.2427440633245399</v>
      </c>
      <c r="W66" s="8">
        <v>3.8</v>
      </c>
      <c r="X66" s="8">
        <v>3.9285714285714302</v>
      </c>
      <c r="Y66" s="8">
        <v>3.6231884057971002</v>
      </c>
      <c r="Z66" s="8">
        <v>4.1606886657101896</v>
      </c>
      <c r="AA66" s="8">
        <v>3.0343007915567299</v>
      </c>
      <c r="AB66" s="8">
        <v>4.4000000000000004</v>
      </c>
      <c r="AC66" s="8">
        <v>13.4649910233393</v>
      </c>
      <c r="AD66" s="8">
        <v>11.756168359941899</v>
      </c>
      <c r="AE66" s="8">
        <v>14.080459770114899</v>
      </c>
      <c r="AF66" s="8">
        <v>13.3774834437086</v>
      </c>
      <c r="AG66" s="8">
        <v>14.6</v>
      </c>
      <c r="AH66" s="8">
        <v>6.96428571428571</v>
      </c>
      <c r="AI66" s="8">
        <v>5.5072463768115902</v>
      </c>
      <c r="AJ66" s="8">
        <v>5.8992805755395699</v>
      </c>
      <c r="AK66" s="8">
        <v>5.6803170409511203</v>
      </c>
      <c r="AL66" s="8">
        <v>5.3</v>
      </c>
      <c r="AM66" s="8">
        <v>9.8214285714285694</v>
      </c>
      <c r="AN66" s="8">
        <v>7.6811594202898599</v>
      </c>
      <c r="AO66" s="8">
        <v>8.3213773314203703</v>
      </c>
      <c r="AP66" s="8">
        <v>7.3878627968337698</v>
      </c>
      <c r="AQ66" s="8">
        <v>8.0645161290322598</v>
      </c>
      <c r="AR66" s="8">
        <v>7.1428571428571397</v>
      </c>
      <c r="AS66" s="8">
        <v>7.2463768115942004</v>
      </c>
      <c r="AT66" s="8">
        <v>5.0215208034433303</v>
      </c>
      <c r="AU66" s="8">
        <v>6.0686015831134599</v>
      </c>
      <c r="AV66" s="8">
        <v>5.6375838926174504</v>
      </c>
      <c r="AW66" s="8">
        <v>6.6071428571428603</v>
      </c>
      <c r="AX66" s="8">
        <v>5.8055152394774998</v>
      </c>
      <c r="AY66" s="8">
        <v>6.1692969870875203</v>
      </c>
      <c r="AZ66" s="8">
        <v>3.0343007915567299</v>
      </c>
      <c r="BA66" s="43">
        <v>6.9798657718120802</v>
      </c>
      <c r="BB66" s="8"/>
    </row>
    <row r="67" spans="2:54" x14ac:dyDescent="0.35">
      <c r="B67" s="10">
        <v>61</v>
      </c>
      <c r="C67" s="7" t="s">
        <v>79</v>
      </c>
      <c r="D67" s="8">
        <v>1.63934426229508</v>
      </c>
      <c r="E67" s="8">
        <v>11.842105263157899</v>
      </c>
      <c r="F67" s="8">
        <v>9.5238095238095202</v>
      </c>
      <c r="G67" s="8">
        <v>12.5</v>
      </c>
      <c r="H67" s="8">
        <v>9</v>
      </c>
      <c r="I67" s="8">
        <v>8.1967213114754092</v>
      </c>
      <c r="J67" s="8">
        <v>13.3333333333333</v>
      </c>
      <c r="K67" s="8">
        <v>7.9365079365079403</v>
      </c>
      <c r="L67" s="8">
        <v>4.1666666666666696</v>
      </c>
      <c r="M67" s="8">
        <v>7.5</v>
      </c>
      <c r="N67" s="8">
        <v>10.1694915254237</v>
      </c>
      <c r="O67" s="8">
        <v>11.842105263157899</v>
      </c>
      <c r="P67" s="8">
        <v>11.1111111111111</v>
      </c>
      <c r="Q67" s="8">
        <v>5.6338028169014098</v>
      </c>
      <c r="R67" s="8">
        <v>9</v>
      </c>
      <c r="S67" s="8">
        <v>4.9180327868852496</v>
      </c>
      <c r="T67" s="8">
        <v>7.3529411764705896</v>
      </c>
      <c r="U67" s="8">
        <v>7.9365079365079403</v>
      </c>
      <c r="V67" s="8">
        <v>8.3333333333333304</v>
      </c>
      <c r="W67" s="8">
        <v>13.4</v>
      </c>
      <c r="X67" s="8">
        <v>4.9180327868852496</v>
      </c>
      <c r="Y67" s="8">
        <v>9.2105263157894708</v>
      </c>
      <c r="Z67" s="8">
        <v>6.3492063492063497</v>
      </c>
      <c r="AA67" s="8">
        <v>4.1666666666666696</v>
      </c>
      <c r="AB67" s="8">
        <v>7.5</v>
      </c>
      <c r="AC67" s="8">
        <v>16.9491525423729</v>
      </c>
      <c r="AD67" s="8">
        <v>31.428571428571399</v>
      </c>
      <c r="AE67" s="8">
        <v>15.8730158730159</v>
      </c>
      <c r="AF67" s="8">
        <v>18.0555555555556</v>
      </c>
      <c r="AG67" s="8">
        <v>19.399999999999999</v>
      </c>
      <c r="AH67" s="8">
        <v>8.1967213114754092</v>
      </c>
      <c r="AI67" s="8">
        <v>12.328767123287699</v>
      </c>
      <c r="AJ67" s="8">
        <v>12.698412698412699</v>
      </c>
      <c r="AK67" s="8">
        <v>8.3333333333333304</v>
      </c>
      <c r="AL67" s="8">
        <v>10.4</v>
      </c>
      <c r="AM67" s="8">
        <v>16.393442622950801</v>
      </c>
      <c r="AN67" s="8">
        <v>15.789473684210501</v>
      </c>
      <c r="AO67" s="8">
        <v>17.460317460317501</v>
      </c>
      <c r="AP67" s="8">
        <v>20.8333333333333</v>
      </c>
      <c r="AQ67" s="8">
        <v>13.235294117647101</v>
      </c>
      <c r="AR67" s="8">
        <v>4.9180327868852496</v>
      </c>
      <c r="AS67" s="8">
        <v>11.842105263157899</v>
      </c>
      <c r="AT67" s="8">
        <v>7.9365079365079403</v>
      </c>
      <c r="AU67" s="8">
        <v>12.5</v>
      </c>
      <c r="AV67" s="8">
        <v>5.8823529411764701</v>
      </c>
      <c r="AW67" s="8">
        <v>3.27868852459016</v>
      </c>
      <c r="AX67" s="8">
        <v>7.8947368421052602</v>
      </c>
      <c r="AY67" s="8">
        <v>6.3492063492063497</v>
      </c>
      <c r="AZ67" s="8">
        <v>9.7222222222222197</v>
      </c>
      <c r="BA67" s="43">
        <v>5.8823529411764701</v>
      </c>
      <c r="BB67" s="8"/>
    </row>
    <row r="68" spans="2:54" x14ac:dyDescent="0.35">
      <c r="B68" s="10">
        <v>62</v>
      </c>
      <c r="C68" s="7" t="s">
        <v>89</v>
      </c>
      <c r="D68" s="8">
        <v>0</v>
      </c>
      <c r="E68" s="8">
        <v>0</v>
      </c>
      <c r="F68" s="8">
        <v>0</v>
      </c>
      <c r="G68" s="8">
        <v>0</v>
      </c>
      <c r="H68" s="8">
        <v>3.6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3.6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 t="s">
        <v>439</v>
      </c>
      <c r="AR68" s="8">
        <v>0</v>
      </c>
      <c r="AS68" s="8">
        <v>0</v>
      </c>
      <c r="AT68" s="8">
        <v>0</v>
      </c>
      <c r="AU68" s="8">
        <v>0</v>
      </c>
      <c r="AV68" s="8" t="s">
        <v>439</v>
      </c>
      <c r="AW68" s="8">
        <v>0</v>
      </c>
      <c r="AX68" s="8">
        <v>0</v>
      </c>
      <c r="AY68" s="8">
        <v>0</v>
      </c>
      <c r="AZ68" s="8">
        <v>0</v>
      </c>
      <c r="BA68" s="43" t="s">
        <v>439</v>
      </c>
      <c r="BB68" s="8"/>
    </row>
    <row r="69" spans="2:54" x14ac:dyDescent="0.35">
      <c r="B69" s="10">
        <v>63</v>
      </c>
      <c r="C69" s="7" t="s">
        <v>80</v>
      </c>
      <c r="D69" s="8">
        <v>8.5365853658536608</v>
      </c>
      <c r="E69" s="8">
        <v>5.8823529411764701</v>
      </c>
      <c r="F69" s="8">
        <v>8.0996884735202492</v>
      </c>
      <c r="G69" s="8">
        <v>10.3064066852368</v>
      </c>
      <c r="H69" s="8">
        <v>12</v>
      </c>
      <c r="I69" s="8">
        <v>8.2317073170731696</v>
      </c>
      <c r="J69" s="8">
        <v>6.7729083665338603</v>
      </c>
      <c r="K69" s="8">
        <v>6.2305295950155797</v>
      </c>
      <c r="L69" s="8">
        <v>13.649025069637901</v>
      </c>
      <c r="M69" s="8">
        <v>13.6</v>
      </c>
      <c r="N69" s="8">
        <v>7.0552147239263796</v>
      </c>
      <c r="O69" s="8">
        <v>6.7193675889328102</v>
      </c>
      <c r="P69" s="8">
        <v>6.2305295950155797</v>
      </c>
      <c r="Q69" s="8">
        <v>10.893854748603401</v>
      </c>
      <c r="R69" s="8">
        <v>11</v>
      </c>
      <c r="S69" s="8">
        <v>3.3536585365853702</v>
      </c>
      <c r="T69" s="8">
        <v>6.2745098039215703</v>
      </c>
      <c r="U69" s="8">
        <v>4.0498442367601202</v>
      </c>
      <c r="V69" s="8">
        <v>7.8212290502793298</v>
      </c>
      <c r="W69" s="8">
        <v>7.8</v>
      </c>
      <c r="X69" s="8">
        <v>6.4024390243902403</v>
      </c>
      <c r="Y69" s="8">
        <v>3.9370078740157499</v>
      </c>
      <c r="Z69" s="8">
        <v>7.1651090342679096</v>
      </c>
      <c r="AA69" s="8">
        <v>8.3565459610027908</v>
      </c>
      <c r="AB69" s="8">
        <v>8.6999999999999993</v>
      </c>
      <c r="AC69" s="8">
        <v>19.5718654434251</v>
      </c>
      <c r="AD69" s="8">
        <v>14</v>
      </c>
      <c r="AE69" s="8">
        <v>17.445482866043601</v>
      </c>
      <c r="AF69" s="8">
        <v>24.022346368715102</v>
      </c>
      <c r="AG69" s="8">
        <v>27.3</v>
      </c>
      <c r="AH69" s="8">
        <v>8.2317073170731696</v>
      </c>
      <c r="AI69" s="8">
        <v>8.6614173228346498</v>
      </c>
      <c r="AJ69" s="8">
        <v>8.4112149532710294</v>
      </c>
      <c r="AK69" s="8">
        <v>15.6424581005587</v>
      </c>
      <c r="AL69" s="8">
        <v>13.6</v>
      </c>
      <c r="AM69" s="8">
        <v>12.8048780487805</v>
      </c>
      <c r="AN69" s="8">
        <v>9.8039215686274499</v>
      </c>
      <c r="AO69" s="8">
        <v>10.903426791277299</v>
      </c>
      <c r="AP69" s="8">
        <v>14.2061281337047</v>
      </c>
      <c r="AQ69" s="8">
        <v>11.6504854368932</v>
      </c>
      <c r="AR69" s="8">
        <v>11.5853658536585</v>
      </c>
      <c r="AS69" s="8">
        <v>7.8431372549019596</v>
      </c>
      <c r="AT69" s="8">
        <v>7.1651090342679096</v>
      </c>
      <c r="AU69" s="8">
        <v>7.5208913649025098</v>
      </c>
      <c r="AV69" s="8">
        <v>11.9741100323625</v>
      </c>
      <c r="AW69" s="8">
        <v>7.01219512195122</v>
      </c>
      <c r="AX69" s="8">
        <v>5.5118110236220499</v>
      </c>
      <c r="AY69" s="8">
        <v>6.8535825545171303</v>
      </c>
      <c r="AZ69" s="8">
        <v>10.5849582172702</v>
      </c>
      <c r="BA69" s="43">
        <v>11.0032362459547</v>
      </c>
      <c r="BB69" s="8"/>
    </row>
    <row r="70" spans="2:54" x14ac:dyDescent="0.35">
      <c r="B70" s="10">
        <v>64</v>
      </c>
      <c r="C70" s="7" t="s">
        <v>81</v>
      </c>
      <c r="D70" s="8">
        <v>6.0606060606060597</v>
      </c>
      <c r="E70" s="8">
        <v>5.81395348837209</v>
      </c>
      <c r="F70" s="8">
        <v>3.5532994923857899</v>
      </c>
      <c r="G70" s="8">
        <v>13.1736526946108</v>
      </c>
      <c r="H70" s="8">
        <v>6.6</v>
      </c>
      <c r="I70" s="8">
        <v>5.5555555555555598</v>
      </c>
      <c r="J70" s="8">
        <v>3.5087719298245599</v>
      </c>
      <c r="K70" s="8">
        <v>3.0456852791878202</v>
      </c>
      <c r="L70" s="8">
        <v>10.7784431137725</v>
      </c>
      <c r="M70" s="8">
        <v>9</v>
      </c>
      <c r="N70" s="8">
        <v>8.0808080808080796</v>
      </c>
      <c r="O70" s="8">
        <v>5.2325581395348797</v>
      </c>
      <c r="P70" s="8">
        <v>5.5837563451776697</v>
      </c>
      <c r="Q70" s="8">
        <v>11.377245508982</v>
      </c>
      <c r="R70" s="8">
        <v>10.199999999999999</v>
      </c>
      <c r="S70" s="8">
        <v>5.0505050505050502</v>
      </c>
      <c r="T70" s="8">
        <v>4.6511627906976702</v>
      </c>
      <c r="U70" s="8">
        <v>8.1218274111675104</v>
      </c>
      <c r="V70" s="8">
        <v>6.5868263473053901</v>
      </c>
      <c r="W70" s="8">
        <v>7.8</v>
      </c>
      <c r="X70" s="8">
        <v>8.5858585858585794</v>
      </c>
      <c r="Y70" s="8">
        <v>5.81395348837209</v>
      </c>
      <c r="Z70" s="8">
        <v>4.5685279187817303</v>
      </c>
      <c r="AA70" s="8">
        <v>7.7844311377245496</v>
      </c>
      <c r="AB70" s="8">
        <v>6.6</v>
      </c>
      <c r="AC70" s="8">
        <v>16.6666666666667</v>
      </c>
      <c r="AD70" s="8">
        <v>13.4502923976608</v>
      </c>
      <c r="AE70" s="8">
        <v>13.197969543147201</v>
      </c>
      <c r="AF70" s="8">
        <v>22.754491017964099</v>
      </c>
      <c r="AG70" s="8">
        <v>22.8</v>
      </c>
      <c r="AH70" s="8">
        <v>10.1010101010101</v>
      </c>
      <c r="AI70" s="8">
        <v>5.81395348837209</v>
      </c>
      <c r="AJ70" s="8">
        <v>5.5837563451776697</v>
      </c>
      <c r="AK70" s="8">
        <v>13.772455089820401</v>
      </c>
      <c r="AL70" s="8">
        <v>10.8</v>
      </c>
      <c r="AM70" s="8">
        <v>9.0909090909090899</v>
      </c>
      <c r="AN70" s="8">
        <v>7.5581395348837201</v>
      </c>
      <c r="AO70" s="8">
        <v>6.5989847715736003</v>
      </c>
      <c r="AP70" s="8">
        <v>19.760479041916199</v>
      </c>
      <c r="AQ70" s="8">
        <v>7.8313253012048198</v>
      </c>
      <c r="AR70" s="8">
        <v>8.0808080808080796</v>
      </c>
      <c r="AS70" s="8">
        <v>2.9069767441860499</v>
      </c>
      <c r="AT70" s="8">
        <v>5.1020408163265296</v>
      </c>
      <c r="AU70" s="8">
        <v>11.976047904191599</v>
      </c>
      <c r="AV70" s="8">
        <v>7.2289156626505999</v>
      </c>
      <c r="AW70" s="8">
        <v>5.5555555555555598</v>
      </c>
      <c r="AX70" s="8">
        <v>6.3953488372093004</v>
      </c>
      <c r="AY70" s="8">
        <v>1.5228426395939101</v>
      </c>
      <c r="AZ70" s="8">
        <v>6.5868263473053901</v>
      </c>
      <c r="BA70" s="43">
        <v>6.0240963855421699</v>
      </c>
      <c r="BB70" s="8"/>
    </row>
    <row r="71" spans="2:54" x14ac:dyDescent="0.35">
      <c r="B71" s="10">
        <v>65</v>
      </c>
      <c r="C71" s="7" t="s">
        <v>44</v>
      </c>
      <c r="D71" s="8">
        <v>6.9306930693069297</v>
      </c>
      <c r="E71" s="8">
        <v>3.3950617283950599</v>
      </c>
      <c r="F71" s="8">
        <v>5.8156028368794299</v>
      </c>
      <c r="G71" s="8">
        <v>6.0344827586206904</v>
      </c>
      <c r="H71" s="8">
        <v>3.5</v>
      </c>
      <c r="I71" s="8">
        <v>7.0721357850070703</v>
      </c>
      <c r="J71" s="8">
        <v>2.77349768875193</v>
      </c>
      <c r="K71" s="8">
        <v>3.9716312056737602</v>
      </c>
      <c r="L71" s="8">
        <v>7.3275862068965498</v>
      </c>
      <c r="M71" s="8">
        <v>6.3</v>
      </c>
      <c r="N71" s="8">
        <v>6.6856330014224801</v>
      </c>
      <c r="O71" s="8">
        <v>4.7839506172839501</v>
      </c>
      <c r="P71" s="8">
        <v>5.1063829787234001</v>
      </c>
      <c r="Q71" s="8">
        <v>9.3525179856115095</v>
      </c>
      <c r="R71" s="8">
        <v>5.3</v>
      </c>
      <c r="S71" s="8">
        <v>2.1216407355021198</v>
      </c>
      <c r="T71" s="8">
        <v>1.6949152542372901</v>
      </c>
      <c r="U71" s="8">
        <v>2.2695035460992901</v>
      </c>
      <c r="V71" s="8">
        <v>2.7298850574712601</v>
      </c>
      <c r="W71" s="8">
        <v>3.5</v>
      </c>
      <c r="X71" s="8">
        <v>5.9405940594059397</v>
      </c>
      <c r="Y71" s="8">
        <v>2.77349768875193</v>
      </c>
      <c r="Z71" s="8">
        <v>3.12056737588652</v>
      </c>
      <c r="AA71" s="8">
        <v>5.0287356321839098</v>
      </c>
      <c r="AB71" s="8">
        <v>2.5</v>
      </c>
      <c r="AC71" s="8">
        <v>15.482954545454501</v>
      </c>
      <c r="AD71" s="8">
        <v>9.8918083462132902</v>
      </c>
      <c r="AE71" s="8">
        <v>11.914893617021299</v>
      </c>
      <c r="AF71" s="8">
        <v>16.8345323741007</v>
      </c>
      <c r="AG71" s="8">
        <v>12.7</v>
      </c>
      <c r="AH71" s="8">
        <v>6.94050991501416</v>
      </c>
      <c r="AI71" s="8">
        <v>3.5439137134052401</v>
      </c>
      <c r="AJ71" s="8">
        <v>3.6879432624113502</v>
      </c>
      <c r="AK71" s="8">
        <v>8.4770114942528707</v>
      </c>
      <c r="AL71" s="8">
        <v>5.5</v>
      </c>
      <c r="AM71" s="8">
        <v>6.2234794908062199</v>
      </c>
      <c r="AN71" s="8">
        <v>5.4012345679012297</v>
      </c>
      <c r="AO71" s="8">
        <v>7.9432624113475203</v>
      </c>
      <c r="AP71" s="8">
        <v>8.9080459770115006</v>
      </c>
      <c r="AQ71" s="8">
        <v>7.5782537067545297</v>
      </c>
      <c r="AR71" s="8">
        <v>5.6577086280056603</v>
      </c>
      <c r="AS71" s="8">
        <v>4.0123456790123502</v>
      </c>
      <c r="AT71" s="8">
        <v>7.2340425531914896</v>
      </c>
      <c r="AU71" s="8">
        <v>6.1781609195402298</v>
      </c>
      <c r="AV71" s="8">
        <v>4.77759472817133</v>
      </c>
      <c r="AW71" s="8">
        <v>5.0919377652050901</v>
      </c>
      <c r="AX71" s="8">
        <v>3.8580246913580201</v>
      </c>
      <c r="AY71" s="8">
        <v>6.2411347517730498</v>
      </c>
      <c r="AZ71" s="8">
        <v>4.31034482758621</v>
      </c>
      <c r="BA71" s="43">
        <v>3.30578512396694</v>
      </c>
      <c r="BB71" s="8"/>
    </row>
    <row r="72" spans="2:54" x14ac:dyDescent="0.35">
      <c r="B72" s="10">
        <v>66</v>
      </c>
      <c r="C72" s="7" t="s">
        <v>82</v>
      </c>
      <c r="D72" s="8">
        <v>10.714285714285699</v>
      </c>
      <c r="E72" s="8">
        <v>8.6021505376344098</v>
      </c>
      <c r="F72" s="8">
        <v>3.9215686274509798</v>
      </c>
      <c r="G72" s="8">
        <v>3.5714285714285698</v>
      </c>
      <c r="H72" s="8">
        <v>7.3</v>
      </c>
      <c r="I72" s="8">
        <v>16.6666666666667</v>
      </c>
      <c r="J72" s="8">
        <v>5.3763440860215104</v>
      </c>
      <c r="K72" s="8">
        <v>8.8235294117647101</v>
      </c>
      <c r="L72" s="8">
        <v>7.1428571428571397</v>
      </c>
      <c r="M72" s="8">
        <v>11</v>
      </c>
      <c r="N72" s="8">
        <v>9.5238095238095202</v>
      </c>
      <c r="O72" s="8">
        <v>4.3010752688171996</v>
      </c>
      <c r="P72" s="8">
        <v>1.98019801980198</v>
      </c>
      <c r="Q72" s="8">
        <v>5.9523809523809499</v>
      </c>
      <c r="R72" s="8">
        <v>7.3</v>
      </c>
      <c r="S72" s="8">
        <v>5.9523809523809499</v>
      </c>
      <c r="T72" s="8">
        <v>5.3763440860215104</v>
      </c>
      <c r="U72" s="8">
        <v>5.8823529411764701</v>
      </c>
      <c r="V72" s="8">
        <v>7.1428571428571397</v>
      </c>
      <c r="W72" s="8">
        <v>11</v>
      </c>
      <c r="X72" s="8">
        <v>11.9047619047619</v>
      </c>
      <c r="Y72" s="8">
        <v>5.3763440860215104</v>
      </c>
      <c r="Z72" s="8">
        <v>3.9215686274509798</v>
      </c>
      <c r="AA72" s="8">
        <v>0</v>
      </c>
      <c r="AB72" s="8">
        <v>6.4</v>
      </c>
      <c r="AC72" s="8">
        <v>22.619047619047599</v>
      </c>
      <c r="AD72" s="8">
        <v>15.0537634408602</v>
      </c>
      <c r="AE72" s="8">
        <v>15.841584158415801</v>
      </c>
      <c r="AF72" s="8">
        <v>15.476190476190499</v>
      </c>
      <c r="AG72" s="8">
        <v>21.1</v>
      </c>
      <c r="AH72" s="8">
        <v>14.285714285714301</v>
      </c>
      <c r="AI72" s="8">
        <v>9.67741935483871</v>
      </c>
      <c r="AJ72" s="8">
        <v>4.9019607843137303</v>
      </c>
      <c r="AK72" s="8">
        <v>4.7619047619047601</v>
      </c>
      <c r="AL72" s="8">
        <v>9.1999999999999993</v>
      </c>
      <c r="AM72" s="8">
        <v>9.5238095238095202</v>
      </c>
      <c r="AN72" s="8">
        <v>8.6021505376344098</v>
      </c>
      <c r="AO72" s="8">
        <v>8.8235294117647101</v>
      </c>
      <c r="AP72" s="8">
        <v>8.3333333333333304</v>
      </c>
      <c r="AQ72" s="8">
        <v>6.4814814814814801</v>
      </c>
      <c r="AR72" s="8">
        <v>8.3333333333333304</v>
      </c>
      <c r="AS72" s="8">
        <v>4.3010752688171996</v>
      </c>
      <c r="AT72" s="8">
        <v>4.9019607843137303</v>
      </c>
      <c r="AU72" s="8">
        <v>4.7619047619047601</v>
      </c>
      <c r="AV72" s="8">
        <v>5.5555555555555598</v>
      </c>
      <c r="AW72" s="8">
        <v>13.0952380952381</v>
      </c>
      <c r="AX72" s="8">
        <v>8.6021505376344098</v>
      </c>
      <c r="AY72" s="8">
        <v>3.9215686274509798</v>
      </c>
      <c r="AZ72" s="8">
        <v>3.5714285714285698</v>
      </c>
      <c r="BA72" s="43">
        <v>3.7037037037037002</v>
      </c>
      <c r="BB72" s="8"/>
    </row>
    <row r="73" spans="2:54" x14ac:dyDescent="0.35">
      <c r="B73" s="10">
        <v>67</v>
      </c>
      <c r="C73" s="7" t="s">
        <v>83</v>
      </c>
      <c r="D73" s="8">
        <v>4.6783625730994096</v>
      </c>
      <c r="E73" s="8">
        <v>5.8524173027989796</v>
      </c>
      <c r="F73" s="8">
        <v>7.0588235294117601</v>
      </c>
      <c r="G73" s="8">
        <v>6.1757719714964399</v>
      </c>
      <c r="H73" s="8">
        <v>4.5999999999999996</v>
      </c>
      <c r="I73" s="8">
        <v>3.8011695906432701</v>
      </c>
      <c r="J73" s="8">
        <v>4.8717948717948696</v>
      </c>
      <c r="K73" s="8">
        <v>8.9411764705882408</v>
      </c>
      <c r="L73" s="8">
        <v>5.4631828978622297</v>
      </c>
      <c r="M73" s="8">
        <v>5.9</v>
      </c>
      <c r="N73" s="8">
        <v>5.84795321637427</v>
      </c>
      <c r="O73" s="8">
        <v>4.5801526717557204</v>
      </c>
      <c r="P73" s="8">
        <v>6.8235294117647101</v>
      </c>
      <c r="Q73" s="8">
        <v>5.9382422802850297</v>
      </c>
      <c r="R73" s="8">
        <v>6.8</v>
      </c>
      <c r="S73" s="8">
        <v>3.3033033033032999</v>
      </c>
      <c r="T73" s="8">
        <v>3.8167938931297698</v>
      </c>
      <c r="U73" s="8">
        <v>6.5882352941176503</v>
      </c>
      <c r="V73" s="8">
        <v>3.5629453681710199</v>
      </c>
      <c r="W73" s="8">
        <v>2.1</v>
      </c>
      <c r="X73" s="8">
        <v>3.5087719298245599</v>
      </c>
      <c r="Y73" s="8">
        <v>4.6153846153846203</v>
      </c>
      <c r="Z73" s="8">
        <v>4.2352941176470598</v>
      </c>
      <c r="AA73" s="8">
        <v>2.8503562945368199</v>
      </c>
      <c r="AB73" s="8">
        <v>2.6</v>
      </c>
      <c r="AC73" s="8">
        <v>14.0298507462687</v>
      </c>
      <c r="AD73" s="8">
        <v>13.6246786632391</v>
      </c>
      <c r="AE73" s="8">
        <v>15.764705882352899</v>
      </c>
      <c r="AF73" s="8">
        <v>12.351543942992899</v>
      </c>
      <c r="AG73" s="8">
        <v>13.7</v>
      </c>
      <c r="AH73" s="8">
        <v>5</v>
      </c>
      <c r="AI73" s="8">
        <v>5.8974358974358996</v>
      </c>
      <c r="AJ73" s="8">
        <v>8.2352941176470598</v>
      </c>
      <c r="AK73" s="8">
        <v>6.1757719714964399</v>
      </c>
      <c r="AL73" s="8">
        <v>5.4</v>
      </c>
      <c r="AM73" s="8">
        <v>6.7251461988304104</v>
      </c>
      <c r="AN73" s="8">
        <v>11.9592875318066</v>
      </c>
      <c r="AO73" s="8">
        <v>8</v>
      </c>
      <c r="AP73" s="8">
        <v>6.1757719714964399</v>
      </c>
      <c r="AQ73" s="8">
        <v>5.8956916099773196</v>
      </c>
      <c r="AR73" s="8">
        <v>3.5087719298245599</v>
      </c>
      <c r="AS73" s="8">
        <v>4.3256997455470696</v>
      </c>
      <c r="AT73" s="8">
        <v>8</v>
      </c>
      <c r="AU73" s="8">
        <v>4.9881235154394297</v>
      </c>
      <c r="AV73" s="8">
        <v>3.8548752834467099</v>
      </c>
      <c r="AW73" s="8">
        <v>3.2163742690058501</v>
      </c>
      <c r="AX73" s="8">
        <v>4.9095607235142102</v>
      </c>
      <c r="AY73" s="8">
        <v>5.1764705882352899</v>
      </c>
      <c r="AZ73" s="8">
        <v>4.2755344418052301</v>
      </c>
      <c r="BA73" s="43">
        <v>1.3605442176870699</v>
      </c>
      <c r="BB73" s="8"/>
    </row>
    <row r="74" spans="2:54" x14ac:dyDescent="0.35">
      <c r="B74" s="10">
        <v>68</v>
      </c>
      <c r="C74" s="7" t="s">
        <v>17</v>
      </c>
      <c r="D74" s="8">
        <v>12.9277566539924</v>
      </c>
      <c r="E74" s="8">
        <v>11.913357400721999</v>
      </c>
      <c r="F74" s="8">
        <v>13.2404181184669</v>
      </c>
      <c r="G74" s="8">
        <v>9.5238095238095202</v>
      </c>
      <c r="H74" s="8">
        <v>15.4</v>
      </c>
      <c r="I74" s="8">
        <v>7.9847908745247196</v>
      </c>
      <c r="J74" s="8">
        <v>8.6642599277978292</v>
      </c>
      <c r="K74" s="8">
        <v>12.1951219512195</v>
      </c>
      <c r="L74" s="8">
        <v>13.9931740614334</v>
      </c>
      <c r="M74" s="8">
        <v>9.5</v>
      </c>
      <c r="N74" s="8">
        <v>8.4291187739463602</v>
      </c>
      <c r="O74" s="8">
        <v>6.8840579710144896</v>
      </c>
      <c r="P74" s="8">
        <v>12.8919860627178</v>
      </c>
      <c r="Q74" s="8">
        <v>9.2783505154639201</v>
      </c>
      <c r="R74" s="8">
        <v>9.5</v>
      </c>
      <c r="S74" s="8">
        <v>7.2519083969465603</v>
      </c>
      <c r="T74" s="8">
        <v>6.1371841155234703</v>
      </c>
      <c r="U74" s="8">
        <v>10.452961672473901</v>
      </c>
      <c r="V74" s="8">
        <v>7.5862068965517198</v>
      </c>
      <c r="W74" s="8">
        <v>10.4</v>
      </c>
      <c r="X74" s="8">
        <v>7.6045627376425902</v>
      </c>
      <c r="Y74" s="8">
        <v>8.3032490974729196</v>
      </c>
      <c r="Z74" s="8">
        <v>12.1951219512195</v>
      </c>
      <c r="AA74" s="8">
        <v>7.1428571428571397</v>
      </c>
      <c r="AB74" s="8">
        <v>6.8</v>
      </c>
      <c r="AC74" s="8">
        <v>23.371647509578501</v>
      </c>
      <c r="AD74" s="8">
        <v>21.014492753623198</v>
      </c>
      <c r="AE74" s="8">
        <v>28.571428571428601</v>
      </c>
      <c r="AF74" s="8">
        <v>26.962457337884</v>
      </c>
      <c r="AG74" s="8">
        <v>25.8</v>
      </c>
      <c r="AH74" s="8">
        <v>12.9770992366412</v>
      </c>
      <c r="AI74" s="8">
        <v>10.4693140794224</v>
      </c>
      <c r="AJ74" s="8">
        <v>14.9825783972125</v>
      </c>
      <c r="AK74" s="8">
        <v>13.3561643835616</v>
      </c>
      <c r="AL74" s="8">
        <v>12.7</v>
      </c>
      <c r="AM74" s="8">
        <v>18.631178707224301</v>
      </c>
      <c r="AN74" s="8">
        <v>11.5523465703971</v>
      </c>
      <c r="AO74" s="8">
        <v>14.685314685314699</v>
      </c>
      <c r="AP74" s="8">
        <v>16.6666666666667</v>
      </c>
      <c r="AQ74" s="8">
        <v>20.8144796380091</v>
      </c>
      <c r="AR74" s="8">
        <v>13.307984790874499</v>
      </c>
      <c r="AS74" s="8">
        <v>6.1371841155234703</v>
      </c>
      <c r="AT74" s="8">
        <v>9.0592334494773503</v>
      </c>
      <c r="AU74" s="8">
        <v>7.8231292517006796</v>
      </c>
      <c r="AV74" s="8">
        <v>18.099547511312199</v>
      </c>
      <c r="AW74" s="8">
        <v>6.0836501901140698</v>
      </c>
      <c r="AX74" s="8">
        <v>9.38628158844765</v>
      </c>
      <c r="AY74" s="8">
        <v>11.498257839721299</v>
      </c>
      <c r="AZ74" s="8">
        <v>7.8231292517006796</v>
      </c>
      <c r="BA74" s="43">
        <v>9.0497737556561102</v>
      </c>
      <c r="BB74" s="8"/>
    </row>
    <row r="75" spans="2:54" x14ac:dyDescent="0.35">
      <c r="B75" s="10">
        <v>69</v>
      </c>
      <c r="C75" s="7" t="s">
        <v>84</v>
      </c>
      <c r="D75" s="8">
        <v>6.1538461538461497</v>
      </c>
      <c r="E75" s="8">
        <v>5.2631578947368398</v>
      </c>
      <c r="F75" s="8">
        <v>1.6666666666666701</v>
      </c>
      <c r="G75" s="8">
        <v>12.0689655172414</v>
      </c>
      <c r="H75" s="8">
        <v>9.5</v>
      </c>
      <c r="I75" s="8">
        <v>9.2307692307692299</v>
      </c>
      <c r="J75" s="8">
        <v>7.0175438596491198</v>
      </c>
      <c r="K75" s="8">
        <v>13.3333333333333</v>
      </c>
      <c r="L75" s="8">
        <v>12.0689655172414</v>
      </c>
      <c r="M75" s="8">
        <v>4.8</v>
      </c>
      <c r="N75" s="8">
        <v>15.384615384615399</v>
      </c>
      <c r="O75" s="8">
        <v>7.0175438596491198</v>
      </c>
      <c r="P75" s="8">
        <v>13.3333333333333</v>
      </c>
      <c r="Q75" s="8">
        <v>10.3448275862069</v>
      </c>
      <c r="R75" s="8">
        <v>7.1</v>
      </c>
      <c r="S75" s="8">
        <v>9.2307692307692299</v>
      </c>
      <c r="T75" s="8">
        <v>5.2631578947368398</v>
      </c>
      <c r="U75" s="8">
        <v>5</v>
      </c>
      <c r="V75" s="8">
        <v>6.8965517241379297</v>
      </c>
      <c r="W75" s="8">
        <v>7.1</v>
      </c>
      <c r="X75" s="8">
        <v>7.6923076923076898</v>
      </c>
      <c r="Y75" s="8">
        <v>3.5087719298245599</v>
      </c>
      <c r="Z75" s="8">
        <v>1.6666666666666701</v>
      </c>
      <c r="AA75" s="8">
        <v>5.1724137931034502</v>
      </c>
      <c r="AB75" s="8">
        <v>9.5</v>
      </c>
      <c r="AC75" s="8">
        <v>27.692307692307701</v>
      </c>
      <c r="AD75" s="8">
        <v>17.543859649122801</v>
      </c>
      <c r="AE75" s="8">
        <v>25</v>
      </c>
      <c r="AF75" s="8">
        <v>24.137931034482801</v>
      </c>
      <c r="AG75" s="8">
        <v>23.8</v>
      </c>
      <c r="AH75" s="8">
        <v>10.7692307692308</v>
      </c>
      <c r="AI75" s="8">
        <v>7.0175438596491198</v>
      </c>
      <c r="AJ75" s="8">
        <v>8.3333333333333304</v>
      </c>
      <c r="AK75" s="8">
        <v>12.0689655172414</v>
      </c>
      <c r="AL75" s="8">
        <v>14.3</v>
      </c>
      <c r="AM75" s="8">
        <v>7.6923076923076898</v>
      </c>
      <c r="AN75" s="8">
        <v>5.2631578947368398</v>
      </c>
      <c r="AO75" s="8">
        <v>11.6666666666667</v>
      </c>
      <c r="AP75" s="8">
        <v>6.8965517241379297</v>
      </c>
      <c r="AQ75" s="8">
        <v>25.581395348837201</v>
      </c>
      <c r="AR75" s="8">
        <v>7.6923076923076898</v>
      </c>
      <c r="AS75" s="8">
        <v>5.2631578947368398</v>
      </c>
      <c r="AT75" s="8">
        <v>15</v>
      </c>
      <c r="AU75" s="8">
        <v>12.0689655172414</v>
      </c>
      <c r="AV75" s="8">
        <v>4.6511627906976702</v>
      </c>
      <c r="AW75" s="8">
        <v>4.6153846153846203</v>
      </c>
      <c r="AX75" s="8">
        <v>1.7543859649122799</v>
      </c>
      <c r="AY75" s="8">
        <v>0</v>
      </c>
      <c r="AZ75" s="8">
        <v>10.3448275862069</v>
      </c>
      <c r="BA75" s="43">
        <v>6.9767441860465098</v>
      </c>
      <c r="BB75" s="8"/>
    </row>
    <row r="76" spans="2:54" x14ac:dyDescent="0.35">
      <c r="B76" s="10">
        <v>70</v>
      </c>
      <c r="C76" s="7" t="s">
        <v>18</v>
      </c>
      <c r="D76" s="8">
        <v>4.7761194029850804</v>
      </c>
      <c r="E76" s="8">
        <v>4.8929663608562697</v>
      </c>
      <c r="F76" s="8">
        <v>10.5421686746988</v>
      </c>
      <c r="G76" s="8">
        <v>4.0123456790123502</v>
      </c>
      <c r="H76" s="8">
        <v>9.5</v>
      </c>
      <c r="I76" s="8">
        <v>6.5671641791044797</v>
      </c>
      <c r="J76" s="8">
        <v>3.7151702786377698</v>
      </c>
      <c r="K76" s="8">
        <v>10.8433734939759</v>
      </c>
      <c r="L76" s="8">
        <v>4.32098765432099</v>
      </c>
      <c r="M76" s="8">
        <v>10.1</v>
      </c>
      <c r="N76" s="8">
        <v>6.5671641791044797</v>
      </c>
      <c r="O76" s="8">
        <v>4</v>
      </c>
      <c r="P76" s="8">
        <v>8.4337349397590398</v>
      </c>
      <c r="Q76" s="8">
        <v>6.4814814814814801</v>
      </c>
      <c r="R76" s="8">
        <v>11.7</v>
      </c>
      <c r="S76" s="8">
        <v>8.0597014925373092</v>
      </c>
      <c r="T76" s="8">
        <v>6.11620795107034</v>
      </c>
      <c r="U76" s="8">
        <v>8.4337349397590398</v>
      </c>
      <c r="V76" s="8">
        <v>3.7037037037037002</v>
      </c>
      <c r="W76" s="8">
        <v>7.6</v>
      </c>
      <c r="X76" s="8">
        <v>6.2686567164179099</v>
      </c>
      <c r="Y76" s="8">
        <v>3.3639143730886798</v>
      </c>
      <c r="Z76" s="8">
        <v>9.0361445783132499</v>
      </c>
      <c r="AA76" s="8">
        <v>2.4691358024691401</v>
      </c>
      <c r="AB76" s="8">
        <v>8.3000000000000007</v>
      </c>
      <c r="AC76" s="8">
        <v>17.910447761194</v>
      </c>
      <c r="AD76" s="8">
        <v>13.1901840490798</v>
      </c>
      <c r="AE76" s="8">
        <v>25.602409638554199</v>
      </c>
      <c r="AF76" s="8">
        <v>12.6543209876543</v>
      </c>
      <c r="AG76" s="8">
        <v>23.5</v>
      </c>
      <c r="AH76" s="8">
        <v>8.0597014925373092</v>
      </c>
      <c r="AI76" s="8">
        <v>6.4417177914110404</v>
      </c>
      <c r="AJ76" s="8">
        <v>12.6506024096386</v>
      </c>
      <c r="AK76" s="8">
        <v>4.32098765432099</v>
      </c>
      <c r="AL76" s="8">
        <v>12.5</v>
      </c>
      <c r="AM76" s="8">
        <v>5.0746268656716396</v>
      </c>
      <c r="AN76" s="8">
        <v>6.4220183486238502</v>
      </c>
      <c r="AO76" s="8">
        <v>9.9397590361445793</v>
      </c>
      <c r="AP76" s="8">
        <v>7.4074074074074101</v>
      </c>
      <c r="AQ76" s="8">
        <v>11.3149847094801</v>
      </c>
      <c r="AR76" s="8">
        <v>6.8656716417910504</v>
      </c>
      <c r="AS76" s="8">
        <v>4.2813455657492296</v>
      </c>
      <c r="AT76" s="8">
        <v>8.1325301204819294</v>
      </c>
      <c r="AU76" s="8">
        <v>4.0123456790123502</v>
      </c>
      <c r="AV76" s="8">
        <v>8.5626911314984699</v>
      </c>
      <c r="AW76" s="8">
        <v>5.0746268656716396</v>
      </c>
      <c r="AX76" s="8">
        <v>3.9877300613496902</v>
      </c>
      <c r="AY76" s="8">
        <v>10.8433734939759</v>
      </c>
      <c r="AZ76" s="8">
        <v>4.0123456790123502</v>
      </c>
      <c r="BA76" s="43">
        <v>8.2568807339449606</v>
      </c>
      <c r="BB76" s="8"/>
    </row>
    <row r="77" spans="2:54" x14ac:dyDescent="0.35">
      <c r="B77" s="10">
        <v>71</v>
      </c>
      <c r="C77" s="7" t="s">
        <v>45</v>
      </c>
      <c r="D77" s="8">
        <v>8.2706766917293209</v>
      </c>
      <c r="E77" s="8">
        <v>5.95854922279793</v>
      </c>
      <c r="F77" s="8">
        <v>10.1895734597156</v>
      </c>
      <c r="G77" s="8">
        <v>6.1403508771929802</v>
      </c>
      <c r="H77" s="8">
        <v>7.6</v>
      </c>
      <c r="I77" s="8">
        <v>9.77443609022556</v>
      </c>
      <c r="J77" s="8">
        <v>6.8421052631579</v>
      </c>
      <c r="K77" s="8">
        <v>7.5829383886255899</v>
      </c>
      <c r="L77" s="8">
        <v>6.4327485380117002</v>
      </c>
      <c r="M77" s="8">
        <v>6.8</v>
      </c>
      <c r="N77" s="8">
        <v>10.526315789473699</v>
      </c>
      <c r="O77" s="8">
        <v>5.5979643765903297</v>
      </c>
      <c r="P77" s="8">
        <v>5.4502369668246402</v>
      </c>
      <c r="Q77" s="8">
        <v>5.2631578947368398</v>
      </c>
      <c r="R77" s="8">
        <v>8.4</v>
      </c>
      <c r="S77" s="8">
        <v>8.0200501253132792</v>
      </c>
      <c r="T77" s="8">
        <v>4.8346055979643801</v>
      </c>
      <c r="U77" s="8">
        <v>6.1757719714964399</v>
      </c>
      <c r="V77" s="8">
        <v>8.4795321637426895</v>
      </c>
      <c r="W77" s="8">
        <v>8.6999999999999993</v>
      </c>
      <c r="X77" s="8">
        <v>4.5</v>
      </c>
      <c r="Y77" s="8">
        <v>4.7120418848167498</v>
      </c>
      <c r="Z77" s="8">
        <v>4.5130641330166297</v>
      </c>
      <c r="AA77" s="8">
        <v>4.6783625730994096</v>
      </c>
      <c r="AB77" s="8">
        <v>5.4</v>
      </c>
      <c r="AC77" s="8">
        <v>20.0501253132832</v>
      </c>
      <c r="AD77" s="8">
        <v>14.7757255936675</v>
      </c>
      <c r="AE77" s="8">
        <v>18.720379146919399</v>
      </c>
      <c r="AF77" s="8">
        <v>13.4502923976608</v>
      </c>
      <c r="AG77" s="8">
        <v>17.399999999999999</v>
      </c>
      <c r="AH77" s="8">
        <v>11.278195488721799</v>
      </c>
      <c r="AI77" s="8">
        <v>7.3298429319371703</v>
      </c>
      <c r="AJ77" s="8">
        <v>8.0568720379146903</v>
      </c>
      <c r="AK77" s="8">
        <v>8.1871345029239802</v>
      </c>
      <c r="AL77" s="8">
        <v>9</v>
      </c>
      <c r="AM77" s="8">
        <v>10.0250626566416</v>
      </c>
      <c r="AN77" s="8">
        <v>7.5129533678756504</v>
      </c>
      <c r="AO77" s="8">
        <v>11.137440758293801</v>
      </c>
      <c r="AP77" s="8">
        <v>7.3099415204678397</v>
      </c>
      <c r="AQ77" s="8">
        <v>10.989010989011</v>
      </c>
      <c r="AR77" s="8">
        <v>10.526315789473699</v>
      </c>
      <c r="AS77" s="8">
        <v>6.99481865284974</v>
      </c>
      <c r="AT77" s="8">
        <v>8.7677725118483405</v>
      </c>
      <c r="AU77" s="8">
        <v>5.2631578947368398</v>
      </c>
      <c r="AV77" s="8">
        <v>9.6153846153846203</v>
      </c>
      <c r="AW77" s="8">
        <v>6.51629072681704</v>
      </c>
      <c r="AX77" s="8">
        <v>7.3107049608355101</v>
      </c>
      <c r="AY77" s="8">
        <v>7.8199052132701397</v>
      </c>
      <c r="AZ77" s="8">
        <v>5.2631578947368398</v>
      </c>
      <c r="BA77" s="43">
        <v>4.3956043956044004</v>
      </c>
      <c r="BB77" s="8"/>
    </row>
    <row r="78" spans="2:54" x14ac:dyDescent="0.35">
      <c r="B78" s="10">
        <v>72</v>
      </c>
      <c r="C78" s="7" t="s">
        <v>85</v>
      </c>
      <c r="D78" s="8">
        <v>8.1545064377682408</v>
      </c>
      <c r="E78" s="8">
        <v>10.0706713780919</v>
      </c>
      <c r="F78" s="8">
        <v>7.67676767676768</v>
      </c>
      <c r="G78" s="8">
        <v>10.4477611940298</v>
      </c>
      <c r="H78" s="8">
        <v>11.4</v>
      </c>
      <c r="I78" s="8">
        <v>6.2231759656652397</v>
      </c>
      <c r="J78" s="8">
        <v>7.0298769771528997</v>
      </c>
      <c r="K78" s="8">
        <v>8.2828282828282802</v>
      </c>
      <c r="L78" s="8">
        <v>9.3283582089552208</v>
      </c>
      <c r="M78" s="8">
        <v>9.9</v>
      </c>
      <c r="N78" s="8">
        <v>7.5921908893709302</v>
      </c>
      <c r="O78" s="8">
        <v>8.2311733800350293</v>
      </c>
      <c r="P78" s="8">
        <v>8.5365853658536608</v>
      </c>
      <c r="Q78" s="8">
        <v>10.261194029850699</v>
      </c>
      <c r="R78" s="8">
        <v>10.7</v>
      </c>
      <c r="S78" s="8">
        <v>6.8522483940042802</v>
      </c>
      <c r="T78" s="8">
        <v>7.6655052264808399</v>
      </c>
      <c r="U78" s="8">
        <v>8.6868686868686904</v>
      </c>
      <c r="V78" s="8">
        <v>10.820895522388099</v>
      </c>
      <c r="W78" s="8">
        <v>9</v>
      </c>
      <c r="X78" s="8">
        <v>7.0815450643776803</v>
      </c>
      <c r="Y78" s="8">
        <v>8.0843585237258306</v>
      </c>
      <c r="Z78" s="8">
        <v>5.4545454545454497</v>
      </c>
      <c r="AA78" s="8">
        <v>7.4626865671641802</v>
      </c>
      <c r="AB78" s="8">
        <v>7</v>
      </c>
      <c r="AC78" s="8">
        <v>19.347826086956498</v>
      </c>
      <c r="AD78" s="8">
        <v>21.746880570409999</v>
      </c>
      <c r="AE78" s="8">
        <v>19.269776876267699</v>
      </c>
      <c r="AF78" s="8">
        <v>26.305970149253699</v>
      </c>
      <c r="AG78" s="8">
        <v>24</v>
      </c>
      <c r="AH78" s="8">
        <v>10.300429184549399</v>
      </c>
      <c r="AI78" s="8">
        <v>10.0352112676056</v>
      </c>
      <c r="AJ78" s="8">
        <v>9.1093117408906892</v>
      </c>
      <c r="AK78" s="8">
        <v>11.9402985074627</v>
      </c>
      <c r="AL78" s="8">
        <v>13.3</v>
      </c>
      <c r="AM78" s="8">
        <v>9.2274678111587995</v>
      </c>
      <c r="AN78" s="8">
        <v>9.8939929328621901</v>
      </c>
      <c r="AO78" s="8">
        <v>10.5050505050505</v>
      </c>
      <c r="AP78" s="8">
        <v>15.858208955223899</v>
      </c>
      <c r="AQ78" s="8">
        <v>19.8095238095238</v>
      </c>
      <c r="AR78" s="8">
        <v>4.5064377682403398</v>
      </c>
      <c r="AS78" s="8">
        <v>7.2438162544169602</v>
      </c>
      <c r="AT78" s="8">
        <v>8.0808080808080796</v>
      </c>
      <c r="AU78" s="8">
        <v>10.4477611940298</v>
      </c>
      <c r="AV78" s="8">
        <v>11.047619047618999</v>
      </c>
      <c r="AW78" s="8">
        <v>7.0815450643776803</v>
      </c>
      <c r="AX78" s="8">
        <v>6.9395017793594302</v>
      </c>
      <c r="AY78" s="8">
        <v>4.6464646464646497</v>
      </c>
      <c r="AZ78" s="8">
        <v>8.2089552238806007</v>
      </c>
      <c r="BA78" s="43">
        <v>9.1428571428571406</v>
      </c>
      <c r="BB78" s="8"/>
    </row>
    <row r="79" spans="2:54" x14ac:dyDescent="0.35">
      <c r="B79" s="10">
        <v>73</v>
      </c>
      <c r="C79" s="7" t="s">
        <v>86</v>
      </c>
      <c r="D79" s="8">
        <v>10.4166666666667</v>
      </c>
      <c r="E79" s="8">
        <v>0</v>
      </c>
      <c r="F79" s="8">
        <v>10.1694915254237</v>
      </c>
      <c r="G79" s="8">
        <v>15</v>
      </c>
      <c r="H79" s="8">
        <v>9.6999999999999993</v>
      </c>
      <c r="I79" s="8">
        <v>8.3333333333333304</v>
      </c>
      <c r="J79" s="8">
        <v>0</v>
      </c>
      <c r="K79" s="8">
        <v>3.3898305084745801</v>
      </c>
      <c r="L79" s="8">
        <v>10</v>
      </c>
      <c r="M79" s="8">
        <v>16.100000000000001</v>
      </c>
      <c r="N79" s="8">
        <v>10.4166666666667</v>
      </c>
      <c r="O79" s="8">
        <v>0</v>
      </c>
      <c r="P79" s="8">
        <v>13.559322033898299</v>
      </c>
      <c r="Q79" s="8">
        <v>12.5</v>
      </c>
      <c r="R79" s="8">
        <v>6.5</v>
      </c>
      <c r="S79" s="8">
        <v>8.3333333333333304</v>
      </c>
      <c r="T79" s="8">
        <v>0</v>
      </c>
      <c r="U79" s="8">
        <v>11.864406779661</v>
      </c>
      <c r="V79" s="8">
        <v>10</v>
      </c>
      <c r="W79" s="8">
        <v>22.6</v>
      </c>
      <c r="X79" s="8">
        <v>6.25</v>
      </c>
      <c r="Y79" s="8">
        <v>0</v>
      </c>
      <c r="Z79" s="8">
        <v>1.6949152542372901</v>
      </c>
      <c r="AA79" s="8">
        <v>10</v>
      </c>
      <c r="AB79" s="8">
        <v>6.5</v>
      </c>
      <c r="AC79" s="8">
        <v>18.75</v>
      </c>
      <c r="AD79" s="8">
        <v>0</v>
      </c>
      <c r="AE79" s="8">
        <v>23.728813559321999</v>
      </c>
      <c r="AF79" s="8">
        <v>27.5</v>
      </c>
      <c r="AG79" s="8">
        <v>29</v>
      </c>
      <c r="AH79" s="8">
        <v>8.3333333333333304</v>
      </c>
      <c r="AI79" s="8">
        <v>0</v>
      </c>
      <c r="AJ79" s="8">
        <v>10.1694915254237</v>
      </c>
      <c r="AK79" s="8">
        <v>15</v>
      </c>
      <c r="AL79" s="8">
        <v>12.9</v>
      </c>
      <c r="AM79" s="8">
        <v>18.75</v>
      </c>
      <c r="AN79" s="8">
        <v>14.705882352941201</v>
      </c>
      <c r="AO79" s="8">
        <v>11.864406779661</v>
      </c>
      <c r="AP79" s="8">
        <v>20</v>
      </c>
      <c r="AQ79" s="8">
        <v>29.0322580645161</v>
      </c>
      <c r="AR79" s="8">
        <v>8.3333333333333304</v>
      </c>
      <c r="AS79" s="8">
        <v>5.8823529411764701</v>
      </c>
      <c r="AT79" s="8">
        <v>10.1694915254237</v>
      </c>
      <c r="AU79" s="8">
        <v>22.5</v>
      </c>
      <c r="AV79" s="8">
        <v>6.4516129032258096</v>
      </c>
      <c r="AW79" s="8">
        <v>4.1666666666666696</v>
      </c>
      <c r="AX79" s="8">
        <v>0</v>
      </c>
      <c r="AY79" s="8">
        <v>10.1694915254237</v>
      </c>
      <c r="AZ79" s="8">
        <v>10</v>
      </c>
      <c r="BA79" s="43">
        <v>6.4516129032258096</v>
      </c>
      <c r="BB79" s="8"/>
    </row>
    <row r="80" spans="2:54" x14ac:dyDescent="0.35">
      <c r="B80" s="10">
        <v>74</v>
      </c>
      <c r="C80" s="7" t="s">
        <v>46</v>
      </c>
      <c r="D80" s="8">
        <v>4.2435424354243496</v>
      </c>
      <c r="E80" s="8">
        <v>4.9246813441483202</v>
      </c>
      <c r="F80" s="8">
        <v>4.2671614100185504</v>
      </c>
      <c r="G80" s="8">
        <v>4.55607476635514</v>
      </c>
      <c r="H80" s="8">
        <v>6.6</v>
      </c>
      <c r="I80" s="8">
        <v>5.1660516605166098</v>
      </c>
      <c r="J80" s="8">
        <v>5.1014492753623202</v>
      </c>
      <c r="K80" s="8">
        <v>5.7549504950495098</v>
      </c>
      <c r="L80" s="8">
        <v>5.6074766355140202</v>
      </c>
      <c r="M80" s="8">
        <v>6.4</v>
      </c>
      <c r="N80" s="8">
        <v>5.8312655086848597</v>
      </c>
      <c r="O80" s="8">
        <v>5.9475218658892102</v>
      </c>
      <c r="P80" s="8">
        <v>6.1759201497192802</v>
      </c>
      <c r="Q80" s="8">
        <v>5.3801169590643303</v>
      </c>
      <c r="R80" s="8">
        <v>5.9</v>
      </c>
      <c r="S80" s="8">
        <v>3.3251231527093599</v>
      </c>
      <c r="T80" s="8">
        <v>2.9548088064889901</v>
      </c>
      <c r="U80" s="8">
        <v>2.6592455163883701</v>
      </c>
      <c r="V80" s="8">
        <v>2.68691588785047</v>
      </c>
      <c r="W80" s="8">
        <v>4</v>
      </c>
      <c r="X80" s="8">
        <v>5.2275522755227604</v>
      </c>
      <c r="Y80" s="8">
        <v>4.5217391304347796</v>
      </c>
      <c r="Z80" s="8">
        <v>5.0711193568336403</v>
      </c>
      <c r="AA80" s="8">
        <v>4.7897196261682202</v>
      </c>
      <c r="AB80" s="8">
        <v>6.2</v>
      </c>
      <c r="AC80" s="8">
        <v>13.267203967761899</v>
      </c>
      <c r="AD80" s="8">
        <v>12.6891734575087</v>
      </c>
      <c r="AE80" s="8">
        <v>13.416149068323</v>
      </c>
      <c r="AF80" s="8">
        <v>12.9748684979544</v>
      </c>
      <c r="AG80" s="8">
        <v>15.6</v>
      </c>
      <c r="AH80" s="8">
        <v>5.7846153846153801</v>
      </c>
      <c r="AI80" s="8">
        <v>5.8584686774941996</v>
      </c>
      <c r="AJ80" s="8">
        <v>5.9479553903345703</v>
      </c>
      <c r="AK80" s="8">
        <v>5.5490654205607504</v>
      </c>
      <c r="AL80" s="8">
        <v>7.4</v>
      </c>
      <c r="AM80" s="8">
        <v>6.5805658056580603</v>
      </c>
      <c r="AN80" s="8">
        <v>8.2850521436848208</v>
      </c>
      <c r="AO80" s="8">
        <v>6.9925742574257397</v>
      </c>
      <c r="AP80" s="8">
        <v>7.0677570093457902</v>
      </c>
      <c r="AQ80" s="8">
        <v>7.6576576576576603</v>
      </c>
      <c r="AR80" s="8">
        <v>4.7970479704797002</v>
      </c>
      <c r="AS80" s="8">
        <v>4.8088064889918902</v>
      </c>
      <c r="AT80" s="8">
        <v>4.8237476808905404</v>
      </c>
      <c r="AU80" s="8">
        <v>5.3154205607476603</v>
      </c>
      <c r="AV80" s="8">
        <v>6.4350064350064304</v>
      </c>
      <c r="AW80" s="8">
        <v>4.9815498154981501</v>
      </c>
      <c r="AX80" s="8">
        <v>3.93974507531866</v>
      </c>
      <c r="AY80" s="8">
        <v>3.8961038961039001</v>
      </c>
      <c r="AZ80" s="8">
        <v>4.4976635514018701</v>
      </c>
      <c r="BA80" s="43">
        <v>5.3410553410553403</v>
      </c>
      <c r="BB80" s="8"/>
    </row>
    <row r="81" spans="2:54" x14ac:dyDescent="0.35">
      <c r="B81" s="10">
        <v>75</v>
      </c>
      <c r="C81" s="7" t="s">
        <v>47</v>
      </c>
      <c r="D81" s="8">
        <v>8.5616438356164402</v>
      </c>
      <c r="E81" s="8">
        <v>9.0128755364806903</v>
      </c>
      <c r="F81" s="8">
        <v>7.4813944379161796</v>
      </c>
      <c r="G81" s="8">
        <v>8.3886752883607105</v>
      </c>
      <c r="H81" s="8">
        <v>6.9</v>
      </c>
      <c r="I81" s="8">
        <v>9.1947458595088492</v>
      </c>
      <c r="J81" s="8">
        <v>8.9037817137386295</v>
      </c>
      <c r="K81" s="8">
        <v>9.0980392156862706</v>
      </c>
      <c r="L81" s="8">
        <v>7.8616352201257902</v>
      </c>
      <c r="M81" s="8">
        <v>9</v>
      </c>
      <c r="N81" s="8">
        <v>8.8863242931333009</v>
      </c>
      <c r="O81" s="8">
        <v>7.8516377649325602</v>
      </c>
      <c r="P81" s="8">
        <v>6.3618290258449299</v>
      </c>
      <c r="Q81" s="8">
        <v>6.9473684210526301</v>
      </c>
      <c r="R81" s="8">
        <v>7</v>
      </c>
      <c r="S81" s="8">
        <v>6.6210045662100496</v>
      </c>
      <c r="T81" s="8">
        <v>8.0990948070509798</v>
      </c>
      <c r="U81" s="8">
        <v>6.7450980392156898</v>
      </c>
      <c r="V81" s="8">
        <v>6.5148861646234701</v>
      </c>
      <c r="W81" s="8">
        <v>8.6999999999999993</v>
      </c>
      <c r="X81" s="8">
        <v>11.0159817351598</v>
      </c>
      <c r="Y81" s="8">
        <v>11.0951697752272</v>
      </c>
      <c r="Z81" s="8">
        <v>10.078431372549</v>
      </c>
      <c r="AA81" s="8">
        <v>7.6519916142557696</v>
      </c>
      <c r="AB81" s="8">
        <v>7.4</v>
      </c>
      <c r="AC81" s="8">
        <v>23.407917383821001</v>
      </c>
      <c r="AD81" s="8">
        <v>21.755909310178499</v>
      </c>
      <c r="AE81" s="8">
        <v>21.366163621922201</v>
      </c>
      <c r="AF81" s="8">
        <v>20.434630213809999</v>
      </c>
      <c r="AG81" s="8">
        <v>19.899999999999999</v>
      </c>
      <c r="AH81" s="8">
        <v>11.212814645308899</v>
      </c>
      <c r="AI81" s="8">
        <v>11.3984674329502</v>
      </c>
      <c r="AJ81" s="8">
        <v>9.8862298940761093</v>
      </c>
      <c r="AK81" s="8">
        <v>9.5588235294117592</v>
      </c>
      <c r="AL81" s="8">
        <v>10.1</v>
      </c>
      <c r="AM81" s="8">
        <v>11.364934323243901</v>
      </c>
      <c r="AN81" s="8">
        <v>10.300429184549399</v>
      </c>
      <c r="AO81" s="8">
        <v>8.6956521739130395</v>
      </c>
      <c r="AP81" s="8">
        <v>11.045089129674899</v>
      </c>
      <c r="AQ81" s="8">
        <v>9.0023513604299605</v>
      </c>
      <c r="AR81" s="8">
        <v>7.5342465753424701</v>
      </c>
      <c r="AS81" s="8">
        <v>7.3950381679389299</v>
      </c>
      <c r="AT81" s="8">
        <v>6.4238151194672897</v>
      </c>
      <c r="AU81" s="8">
        <v>7.5174825174825202</v>
      </c>
      <c r="AV81" s="8">
        <v>7.1548538797447101</v>
      </c>
      <c r="AW81" s="8">
        <v>6.1073059360730602</v>
      </c>
      <c r="AX81" s="8">
        <v>8.0706781279847206</v>
      </c>
      <c r="AY81" s="8">
        <v>7.2912583300666398</v>
      </c>
      <c r="AZ81" s="8">
        <v>7.2027972027971998</v>
      </c>
      <c r="BA81" s="43">
        <v>5.2065838092038996</v>
      </c>
      <c r="BB81" s="8"/>
    </row>
    <row r="82" spans="2:54" x14ac:dyDescent="0.35">
      <c r="B82" s="10">
        <v>76</v>
      </c>
      <c r="C82" s="7" t="s">
        <v>48</v>
      </c>
      <c r="D82" s="8">
        <v>9.4470046082949306</v>
      </c>
      <c r="E82" s="8">
        <v>11.0416666666667</v>
      </c>
      <c r="F82" s="8">
        <v>7.3724007561436702</v>
      </c>
      <c r="G82" s="8">
        <v>8.1771720613287897</v>
      </c>
      <c r="H82" s="8">
        <v>7.5</v>
      </c>
      <c r="I82" s="8">
        <v>11.5207373271889</v>
      </c>
      <c r="J82" s="8">
        <v>11.273486430062601</v>
      </c>
      <c r="K82" s="8">
        <v>9.8113207547169807</v>
      </c>
      <c r="L82" s="8">
        <v>9.0289608177172092</v>
      </c>
      <c r="M82" s="8">
        <v>10.1</v>
      </c>
      <c r="N82" s="8">
        <v>12.933025404157</v>
      </c>
      <c r="O82" s="8">
        <v>10.0418410041841</v>
      </c>
      <c r="P82" s="8">
        <v>10.019267822735999</v>
      </c>
      <c r="Q82" s="8">
        <v>11.1492281303602</v>
      </c>
      <c r="R82" s="8">
        <v>9.4</v>
      </c>
      <c r="S82" s="8">
        <v>8.5253456221198203</v>
      </c>
      <c r="T82" s="8">
        <v>8.3507306889352808</v>
      </c>
      <c r="U82" s="8">
        <v>7.3724007561436702</v>
      </c>
      <c r="V82" s="8">
        <v>8.0068143100511104</v>
      </c>
      <c r="W82" s="8">
        <v>8.3000000000000007</v>
      </c>
      <c r="X82" s="8">
        <v>6.4516129032258096</v>
      </c>
      <c r="Y82" s="8">
        <v>7.2916666666666696</v>
      </c>
      <c r="Z82" s="8">
        <v>6.4150943396226401</v>
      </c>
      <c r="AA82" s="8">
        <v>5.9625212947189103</v>
      </c>
      <c r="AB82" s="8">
        <v>5.4</v>
      </c>
      <c r="AC82" s="8">
        <v>24.193548387096801</v>
      </c>
      <c r="AD82" s="8">
        <v>22.9166666666667</v>
      </c>
      <c r="AE82" s="8">
        <v>21.689059500959701</v>
      </c>
      <c r="AF82" s="8">
        <v>23.116438356164402</v>
      </c>
      <c r="AG82" s="8">
        <v>21.4</v>
      </c>
      <c r="AH82" s="8">
        <v>13.394919168591199</v>
      </c>
      <c r="AI82" s="8">
        <v>13.152400835073101</v>
      </c>
      <c r="AJ82" s="8">
        <v>11.8867924528302</v>
      </c>
      <c r="AK82" s="8">
        <v>11.073253833049399</v>
      </c>
      <c r="AL82" s="8">
        <v>9.4</v>
      </c>
      <c r="AM82" s="8">
        <v>18.202764976958498</v>
      </c>
      <c r="AN82" s="8">
        <v>13.75</v>
      </c>
      <c r="AO82" s="8">
        <v>10.018903591682401</v>
      </c>
      <c r="AP82" s="8">
        <v>14.991482112436101</v>
      </c>
      <c r="AQ82" s="8">
        <v>10.412926391382401</v>
      </c>
      <c r="AR82" s="8">
        <v>11.9815668202765</v>
      </c>
      <c r="AS82" s="8">
        <v>8.5416666666666696</v>
      </c>
      <c r="AT82" s="8">
        <v>7.18336483931947</v>
      </c>
      <c r="AU82" s="8">
        <v>9.1993185689948902</v>
      </c>
      <c r="AV82" s="8">
        <v>7.7199281867145402</v>
      </c>
      <c r="AW82" s="8">
        <v>7.3732718894009199</v>
      </c>
      <c r="AX82" s="8">
        <v>7.7083333333333304</v>
      </c>
      <c r="AY82" s="8">
        <v>6.6162570888468801</v>
      </c>
      <c r="AZ82" s="8">
        <v>6.8143100511073298</v>
      </c>
      <c r="BA82" s="43">
        <v>7.19424460431655</v>
      </c>
      <c r="BB82" s="8"/>
    </row>
    <row r="83" spans="2:54" x14ac:dyDescent="0.35">
      <c r="B83" s="10">
        <v>77</v>
      </c>
      <c r="C83" s="7" t="s">
        <v>49</v>
      </c>
      <c r="D83" s="8">
        <v>8.89328063241107</v>
      </c>
      <c r="E83" s="8">
        <v>10</v>
      </c>
      <c r="F83" s="8">
        <v>9.8636495503336192</v>
      </c>
      <c r="G83" s="8">
        <v>8.5043319653442797</v>
      </c>
      <c r="H83" s="8">
        <v>8.9</v>
      </c>
      <c r="I83" s="8">
        <v>11.4624505928854</v>
      </c>
      <c r="J83" s="8">
        <v>12.7187864644107</v>
      </c>
      <c r="K83" s="8">
        <v>12.391178177597199</v>
      </c>
      <c r="L83" s="8">
        <v>10.291438979963599</v>
      </c>
      <c r="M83" s="8">
        <v>10.199999999999999</v>
      </c>
      <c r="N83" s="8">
        <v>8.6266732771442705</v>
      </c>
      <c r="O83" s="8">
        <v>9.7064579256360108</v>
      </c>
      <c r="P83" s="8">
        <v>9.0221187427240999</v>
      </c>
      <c r="Q83" s="8">
        <v>8.0969807868252506</v>
      </c>
      <c r="R83" s="8">
        <v>8</v>
      </c>
      <c r="S83" s="8">
        <v>8.1308874566187406</v>
      </c>
      <c r="T83" s="8">
        <v>8.4594489716724901</v>
      </c>
      <c r="U83" s="8">
        <v>7.6342525399129197</v>
      </c>
      <c r="V83" s="8">
        <v>7.58542141230068</v>
      </c>
      <c r="W83" s="8">
        <v>8.1</v>
      </c>
      <c r="X83" s="8">
        <v>9.9802371541502009</v>
      </c>
      <c r="Y83" s="8">
        <v>9.9260412611911306</v>
      </c>
      <c r="Z83" s="8">
        <v>10.908035973310101</v>
      </c>
      <c r="AA83" s="8">
        <v>9.6788886358460502</v>
      </c>
      <c r="AB83" s="8">
        <v>9.1999999999999993</v>
      </c>
      <c r="AC83" s="8">
        <v>23.4158415841584</v>
      </c>
      <c r="AD83" s="8">
        <v>24.990238188207702</v>
      </c>
      <c r="AE83" s="8">
        <v>26.009880848590502</v>
      </c>
      <c r="AF83" s="8">
        <v>22.7833638025594</v>
      </c>
      <c r="AG83" s="8">
        <v>21.7</v>
      </c>
      <c r="AH83" s="8">
        <v>12.9143988124691</v>
      </c>
      <c r="AI83" s="8">
        <v>13.211223694466099</v>
      </c>
      <c r="AJ83" s="8">
        <v>12.9790940766551</v>
      </c>
      <c r="AK83" s="8">
        <v>11.268248175182499</v>
      </c>
      <c r="AL83" s="8">
        <v>11.4</v>
      </c>
      <c r="AM83" s="8">
        <v>9.9308300395256897</v>
      </c>
      <c r="AN83" s="8">
        <v>13.935383417672201</v>
      </c>
      <c r="AO83" s="8">
        <v>12.474615607774901</v>
      </c>
      <c r="AP83" s="8">
        <v>12.1094640820981</v>
      </c>
      <c r="AQ83" s="8">
        <v>11.787315823190299</v>
      </c>
      <c r="AR83" s="8">
        <v>8.99209486166008</v>
      </c>
      <c r="AS83" s="8">
        <v>7.2762645914396904</v>
      </c>
      <c r="AT83" s="8">
        <v>7.8641903656413197</v>
      </c>
      <c r="AU83" s="8">
        <v>7.34049851360622</v>
      </c>
      <c r="AV83" s="8">
        <v>6.7691650651291901</v>
      </c>
      <c r="AW83" s="8">
        <v>7.6086956521739104</v>
      </c>
      <c r="AX83" s="8">
        <v>6.9758378799688199</v>
      </c>
      <c r="AY83" s="8">
        <v>6.9355774811375497</v>
      </c>
      <c r="AZ83" s="8">
        <v>5.9293044469783398</v>
      </c>
      <c r="BA83" s="43">
        <v>5.66239316239316</v>
      </c>
      <c r="BB83" s="8"/>
    </row>
    <row r="84" spans="2:54" x14ac:dyDescent="0.35">
      <c r="B84" s="10">
        <v>78</v>
      </c>
      <c r="C84" s="7" t="s">
        <v>50</v>
      </c>
      <c r="D84" s="8">
        <v>8.1784386617100395</v>
      </c>
      <c r="E84" s="8">
        <v>8.4063047285464094</v>
      </c>
      <c r="F84" s="8">
        <v>11.470113085622</v>
      </c>
      <c r="G84" s="8">
        <v>9.3959731543624194</v>
      </c>
      <c r="H84" s="8">
        <v>9.5</v>
      </c>
      <c r="I84" s="8">
        <v>8.36431226765799</v>
      </c>
      <c r="J84" s="8">
        <v>5.9544658493870397</v>
      </c>
      <c r="K84" s="8">
        <v>13.085621970920799</v>
      </c>
      <c r="L84" s="8">
        <v>9.8993288590604003</v>
      </c>
      <c r="M84" s="8">
        <v>9.3000000000000007</v>
      </c>
      <c r="N84" s="8">
        <v>9.77443609022556</v>
      </c>
      <c r="O84" s="8">
        <v>7.1047957371225596</v>
      </c>
      <c r="P84" s="8">
        <v>10.8239095315024</v>
      </c>
      <c r="Q84" s="8">
        <v>8.8926174496644297</v>
      </c>
      <c r="R84" s="8">
        <v>9.1</v>
      </c>
      <c r="S84" s="8">
        <v>5.9590316573556796</v>
      </c>
      <c r="T84" s="8">
        <v>5.6042031523642697</v>
      </c>
      <c r="U84" s="8">
        <v>9.2084006462035504</v>
      </c>
      <c r="V84" s="8">
        <v>5.3691275167785202</v>
      </c>
      <c r="W84" s="8">
        <v>5.4</v>
      </c>
      <c r="X84" s="8">
        <v>10.037174721189601</v>
      </c>
      <c r="Y84" s="8">
        <v>9.6322241681260898</v>
      </c>
      <c r="Z84" s="8">
        <v>11.793214862681699</v>
      </c>
      <c r="AA84" s="8">
        <v>6.5436241610738302</v>
      </c>
      <c r="AB84" s="8">
        <v>7.4</v>
      </c>
      <c r="AC84" s="8">
        <v>22.429906542056099</v>
      </c>
      <c r="AD84" s="8">
        <v>18.085106382978701</v>
      </c>
      <c r="AE84" s="8">
        <v>25.848142164781901</v>
      </c>
      <c r="AF84" s="8">
        <v>19.295302013422798</v>
      </c>
      <c r="AG84" s="8">
        <v>18.3</v>
      </c>
      <c r="AH84" s="8">
        <v>10.820895522388099</v>
      </c>
      <c r="AI84" s="8">
        <v>8.9473684210526301</v>
      </c>
      <c r="AJ84" s="8">
        <v>14.701130856219701</v>
      </c>
      <c r="AK84" s="8">
        <v>11.0738255033557</v>
      </c>
      <c r="AL84" s="8">
        <v>11.1</v>
      </c>
      <c r="AM84" s="8">
        <v>14.4981412639405</v>
      </c>
      <c r="AN84" s="8">
        <v>14.535901926444801</v>
      </c>
      <c r="AO84" s="8">
        <v>12.459546925566301</v>
      </c>
      <c r="AP84" s="8">
        <v>12.9194630872483</v>
      </c>
      <c r="AQ84" s="8">
        <v>9.3511450381679406</v>
      </c>
      <c r="AR84" s="8">
        <v>5.9479553903345703</v>
      </c>
      <c r="AS84" s="8">
        <v>7.35551663747811</v>
      </c>
      <c r="AT84" s="8">
        <v>7.7544426494345702</v>
      </c>
      <c r="AU84" s="8">
        <v>6.3758389261744997</v>
      </c>
      <c r="AV84" s="8">
        <v>10.877862595419799</v>
      </c>
      <c r="AW84" s="8">
        <v>5.5865921787709496</v>
      </c>
      <c r="AX84" s="8">
        <v>6.65499124343257</v>
      </c>
      <c r="AY84" s="8">
        <v>8.8852988691437798</v>
      </c>
      <c r="AZ84" s="8">
        <v>6.20805369127517</v>
      </c>
      <c r="BA84" s="43">
        <v>8.0152671755725198</v>
      </c>
      <c r="BB84" s="8"/>
    </row>
    <row r="85" spans="2:54" x14ac:dyDescent="0.35">
      <c r="B85" s="10">
        <v>79</v>
      </c>
      <c r="C85" s="7" t="s">
        <v>87</v>
      </c>
      <c r="D85" s="8">
        <v>6.8445475638051096</v>
      </c>
      <c r="E85" s="8">
        <v>6.1555075593952502</v>
      </c>
      <c r="F85" s="8">
        <v>6.3914027149321297</v>
      </c>
      <c r="G85" s="8">
        <v>7.7899596076168498</v>
      </c>
      <c r="H85" s="8">
        <v>8.3000000000000007</v>
      </c>
      <c r="I85" s="8">
        <v>7.3085846867749398</v>
      </c>
      <c r="J85" s="8">
        <v>7.00808625336927</v>
      </c>
      <c r="K85" s="8">
        <v>8.3144796380090504</v>
      </c>
      <c r="L85" s="8">
        <v>8.1361800346220399</v>
      </c>
      <c r="M85" s="8">
        <v>7</v>
      </c>
      <c r="N85" s="8">
        <v>8.4785133565621393</v>
      </c>
      <c r="O85" s="8">
        <v>7.6017130620984998</v>
      </c>
      <c r="P85" s="8">
        <v>8.3191850594227503</v>
      </c>
      <c r="Q85" s="8">
        <v>8.5549132947976894</v>
      </c>
      <c r="R85" s="8">
        <v>6</v>
      </c>
      <c r="S85" s="8">
        <v>4.3503480278422302</v>
      </c>
      <c r="T85" s="8">
        <v>4.3338683788122001</v>
      </c>
      <c r="U85" s="8">
        <v>5.7692307692307701</v>
      </c>
      <c r="V85" s="8">
        <v>6.4050778995960798</v>
      </c>
      <c r="W85" s="8">
        <v>7.4</v>
      </c>
      <c r="X85" s="8">
        <v>4.292343387471</v>
      </c>
      <c r="Y85" s="8">
        <v>5.9203444564047398</v>
      </c>
      <c r="Z85" s="8">
        <v>4.5248868778280498</v>
      </c>
      <c r="AA85" s="8">
        <v>5.5972302365839601</v>
      </c>
      <c r="AB85" s="8">
        <v>4.9000000000000004</v>
      </c>
      <c r="AC85" s="8">
        <v>17.875798026697598</v>
      </c>
      <c r="AD85" s="8">
        <v>16.9546436285097</v>
      </c>
      <c r="AE85" s="8">
        <v>17.1477079796265</v>
      </c>
      <c r="AF85" s="8">
        <v>19.526285384171</v>
      </c>
      <c r="AG85" s="8">
        <v>19.600000000000001</v>
      </c>
      <c r="AH85" s="8">
        <v>7.8306264501160099</v>
      </c>
      <c r="AI85" s="8">
        <v>7.5471698113207504</v>
      </c>
      <c r="AJ85" s="8">
        <v>8.8235294117647101</v>
      </c>
      <c r="AK85" s="8">
        <v>9.4056549336410793</v>
      </c>
      <c r="AL85" s="8">
        <v>8</v>
      </c>
      <c r="AM85" s="8">
        <v>9.5707656612528993</v>
      </c>
      <c r="AN85" s="8">
        <v>9.34125269978402</v>
      </c>
      <c r="AO85" s="8">
        <v>10.6334841628959</v>
      </c>
      <c r="AP85" s="8">
        <v>10.675129832660099</v>
      </c>
      <c r="AQ85" s="8">
        <v>9.5778197857592904</v>
      </c>
      <c r="AR85" s="8">
        <v>7.5986078886310899</v>
      </c>
      <c r="AS85" s="8">
        <v>6.1555075593952502</v>
      </c>
      <c r="AT85" s="8">
        <v>7.4095022624434401</v>
      </c>
      <c r="AU85" s="8">
        <v>8.3092902481246398</v>
      </c>
      <c r="AV85" s="8">
        <v>8.9477000630119701</v>
      </c>
      <c r="AW85" s="8">
        <v>5.9164733178654298</v>
      </c>
      <c r="AX85" s="8">
        <v>5.2603036876355702</v>
      </c>
      <c r="AY85" s="8">
        <v>5.4298642533936698</v>
      </c>
      <c r="AZ85" s="8">
        <v>7.4289030760301804</v>
      </c>
      <c r="BA85" s="43">
        <v>8.8216761184625092</v>
      </c>
      <c r="BB85" s="8"/>
    </row>
    <row r="86" spans="2:54" x14ac:dyDescent="0.35">
      <c r="B86" s="10">
        <v>80</v>
      </c>
      <c r="C86" s="7" t="s">
        <v>88</v>
      </c>
      <c r="D86" s="8">
        <v>17.3913043478261</v>
      </c>
      <c r="E86" s="8">
        <v>12.987012987012999</v>
      </c>
      <c r="F86" s="8">
        <v>13.4146341463415</v>
      </c>
      <c r="G86" s="8">
        <v>18.181818181818201</v>
      </c>
      <c r="H86" s="8">
        <v>12.1</v>
      </c>
      <c r="I86" s="8">
        <v>15.9420289855072</v>
      </c>
      <c r="J86" s="8">
        <v>16.883116883116902</v>
      </c>
      <c r="K86" s="8">
        <v>13.4146341463415</v>
      </c>
      <c r="L86" s="8">
        <v>9.0909090909090899</v>
      </c>
      <c r="M86" s="8">
        <v>8.6</v>
      </c>
      <c r="N86" s="8">
        <v>18.840579710144901</v>
      </c>
      <c r="O86" s="8">
        <v>15.5844155844156</v>
      </c>
      <c r="P86" s="8">
        <v>14.634146341463399</v>
      </c>
      <c r="Q86" s="8">
        <v>9.0909090909090899</v>
      </c>
      <c r="R86" s="8">
        <v>10.3</v>
      </c>
      <c r="S86" s="8">
        <v>10.144927536231901</v>
      </c>
      <c r="T86" s="8">
        <v>15.5844155844156</v>
      </c>
      <c r="U86" s="8">
        <v>14.634146341463399</v>
      </c>
      <c r="V86" s="8">
        <v>9.0909090909090899</v>
      </c>
      <c r="W86" s="8">
        <v>10.3</v>
      </c>
      <c r="X86" s="8">
        <v>17.3913043478261</v>
      </c>
      <c r="Y86" s="8">
        <v>7.7922077922077904</v>
      </c>
      <c r="Z86" s="8">
        <v>13.4146341463415</v>
      </c>
      <c r="AA86" s="8">
        <v>14.545454545454501</v>
      </c>
      <c r="AB86" s="8">
        <v>8.6</v>
      </c>
      <c r="AC86" s="8">
        <v>28.985507246376802</v>
      </c>
      <c r="AD86" s="8">
        <v>27.272727272727298</v>
      </c>
      <c r="AE86" s="8">
        <v>29.268292682926798</v>
      </c>
      <c r="AF86" s="8">
        <v>29.090909090909101</v>
      </c>
      <c r="AG86" s="8">
        <v>20.7</v>
      </c>
      <c r="AH86" s="8">
        <v>21.739130434782599</v>
      </c>
      <c r="AI86" s="8">
        <v>19.480519480519501</v>
      </c>
      <c r="AJ86" s="8">
        <v>24.390243902439</v>
      </c>
      <c r="AK86" s="8">
        <v>14.545454545454501</v>
      </c>
      <c r="AL86" s="8">
        <v>12.1</v>
      </c>
      <c r="AM86" s="8">
        <v>20.289855072463801</v>
      </c>
      <c r="AN86" s="8">
        <v>19.480519480519501</v>
      </c>
      <c r="AO86" s="8">
        <v>20.987654320987701</v>
      </c>
      <c r="AP86" s="8">
        <v>16.363636363636399</v>
      </c>
      <c r="AQ86" s="8">
        <v>18.644067796610202</v>
      </c>
      <c r="AR86" s="8">
        <v>11.5942028985507</v>
      </c>
      <c r="AS86" s="8">
        <v>7.7922077922077904</v>
      </c>
      <c r="AT86" s="8">
        <v>15.853658536585399</v>
      </c>
      <c r="AU86" s="8">
        <v>16.363636363636399</v>
      </c>
      <c r="AV86" s="8">
        <v>11.864406779661</v>
      </c>
      <c r="AW86" s="8">
        <v>13.0434782608696</v>
      </c>
      <c r="AX86" s="8">
        <v>2.5974025974026</v>
      </c>
      <c r="AY86" s="8">
        <v>10.975609756097599</v>
      </c>
      <c r="AZ86" s="8">
        <v>7.2727272727272698</v>
      </c>
      <c r="BA86" s="43">
        <v>8.4745762711864394</v>
      </c>
      <c r="BB86" s="8"/>
    </row>
    <row r="87" spans="2:54" customFormat="1" ht="10.15" x14ac:dyDescent="0.3"/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AF97"/>
  <sheetViews>
    <sheetView showGridLines="0" showRowColHeaders="0" topLeftCell="B1" workbookViewId="0">
      <selection activeCell="B2" sqref="B2:Y2"/>
    </sheetView>
  </sheetViews>
  <sheetFormatPr defaultColWidth="9.33203125" defaultRowHeight="10.15" x14ac:dyDescent="0.3"/>
  <cols>
    <col min="1" max="1" width="2.5" style="13" customWidth="1"/>
    <col min="2" max="2" width="19.6640625" style="13" customWidth="1"/>
    <col min="3" max="12" width="9.33203125" style="13"/>
    <col min="13" max="13" width="1.83203125" style="13" customWidth="1"/>
    <col min="14" max="14" width="5.83203125" style="13" customWidth="1"/>
    <col min="15" max="16" width="9.33203125" style="15"/>
    <col min="17" max="17" width="9.33203125" style="13"/>
    <col min="18" max="18" width="15.1640625" style="13" customWidth="1"/>
    <col min="19" max="19" width="9.33203125" style="15"/>
    <col min="20" max="20" width="9.33203125" style="13"/>
    <col min="21" max="32" width="9.33203125" style="14"/>
    <col min="33" max="16384" width="9.33203125" style="13"/>
  </cols>
  <sheetData>
    <row r="1" spans="1:27" ht="23.25" customHeight="1" x14ac:dyDescent="0.3">
      <c r="B1" s="52" t="s">
        <v>435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7" ht="12.4" customHeight="1" x14ac:dyDescent="0.3">
      <c r="B2" s="53" t="s">
        <v>436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7" ht="1.5" customHeight="1" x14ac:dyDescent="0.3"/>
    <row r="4" spans="1:27" ht="1.5" customHeight="1" x14ac:dyDescent="0.3"/>
    <row r="5" spans="1:27" ht="1.5" customHeight="1" x14ac:dyDescent="0.3">
      <c r="X5" s="16">
        <v>2009</v>
      </c>
      <c r="Y5" s="16">
        <v>3</v>
      </c>
      <c r="Z5" s="16" t="s">
        <v>90</v>
      </c>
      <c r="AA5" s="16"/>
    </row>
    <row r="6" spans="1:27" ht="1.5" customHeight="1" x14ac:dyDescent="0.3">
      <c r="X6" s="16">
        <v>2012</v>
      </c>
      <c r="Y6" s="16">
        <v>8</v>
      </c>
      <c r="Z6" s="16" t="s">
        <v>91</v>
      </c>
      <c r="AA6" s="16"/>
    </row>
    <row r="7" spans="1:27" ht="1.5" customHeight="1" x14ac:dyDescent="0.3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8"/>
      <c r="Q7" s="17"/>
      <c r="R7" s="17"/>
      <c r="S7" s="18"/>
      <c r="X7" s="16">
        <v>2015</v>
      </c>
      <c r="Y7" s="16">
        <v>13</v>
      </c>
      <c r="Z7" s="16" t="s">
        <v>92</v>
      </c>
      <c r="AA7" s="16"/>
    </row>
    <row r="8" spans="1:27" ht="2.75" customHeight="1" x14ac:dyDescent="0.3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8"/>
      <c r="Q8" s="17"/>
      <c r="R8" s="17"/>
      <c r="S8" s="18"/>
      <c r="X8" s="16">
        <v>2018</v>
      </c>
      <c r="Y8" s="16">
        <v>18</v>
      </c>
      <c r="Z8" s="16" t="s">
        <v>100</v>
      </c>
      <c r="AA8" s="16"/>
    </row>
    <row r="9" spans="1:27" ht="14.25" x14ac:dyDescent="0.45">
      <c r="B9" s="19" t="s">
        <v>106</v>
      </c>
      <c r="D9" s="20">
        <v>16</v>
      </c>
      <c r="E9" s="17"/>
      <c r="F9" s="17"/>
      <c r="H9" s="17"/>
      <c r="I9" s="20">
        <v>8</v>
      </c>
      <c r="J9" s="17"/>
      <c r="K9" s="17"/>
      <c r="L9" s="17"/>
      <c r="M9" s="17"/>
      <c r="N9" s="17"/>
      <c r="O9" s="21">
        <v>6</v>
      </c>
      <c r="P9" s="18"/>
      <c r="Q9" s="17"/>
      <c r="R9" s="17"/>
      <c r="S9" s="18"/>
      <c r="X9" s="16">
        <v>2021</v>
      </c>
      <c r="Y9" s="16">
        <v>23</v>
      </c>
      <c r="Z9" s="16" t="s">
        <v>93</v>
      </c>
      <c r="AA9" s="16"/>
    </row>
    <row r="10" spans="1:27" ht="11.35" customHeight="1" x14ac:dyDescent="0.35">
      <c r="B10" s="2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8"/>
      <c r="Q10" s="17"/>
      <c r="R10" s="17"/>
      <c r="S10" s="18"/>
      <c r="X10" s="16"/>
      <c r="Y10" s="16">
        <v>28</v>
      </c>
      <c r="Z10" s="16" t="s">
        <v>94</v>
      </c>
      <c r="AA10" s="16"/>
    </row>
    <row r="11" spans="1:27" ht="11.35" customHeight="1" x14ac:dyDescent="0.35">
      <c r="B11" s="2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8"/>
      <c r="Q11" s="17"/>
      <c r="R11" s="17"/>
      <c r="S11" s="18"/>
      <c r="X11" s="16"/>
      <c r="Y11" s="16">
        <v>33</v>
      </c>
      <c r="Z11" s="16" t="s">
        <v>95</v>
      </c>
      <c r="AA11" s="16"/>
    </row>
    <row r="12" spans="1:27" ht="11.35" customHeight="1" x14ac:dyDescent="0.45">
      <c r="B12" s="19" t="s">
        <v>107</v>
      </c>
      <c r="D12" s="20">
        <v>5</v>
      </c>
      <c r="E12" s="17"/>
      <c r="F12" s="17"/>
      <c r="H12" s="17"/>
      <c r="I12" s="20">
        <v>5</v>
      </c>
      <c r="J12" s="17"/>
      <c r="K12" s="17"/>
      <c r="L12" s="17"/>
      <c r="M12" s="17"/>
      <c r="N12" s="17"/>
      <c r="O12" s="20">
        <v>5</v>
      </c>
      <c r="P12" s="18"/>
      <c r="Q12" s="17"/>
      <c r="S12" s="18"/>
      <c r="X12" s="16"/>
      <c r="Y12" s="16">
        <v>38</v>
      </c>
      <c r="Z12" s="16" t="s">
        <v>101</v>
      </c>
      <c r="AA12" s="16"/>
    </row>
    <row r="13" spans="1:27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31"/>
      <c r="P13" s="31"/>
      <c r="Q13" s="14"/>
      <c r="R13" s="14"/>
      <c r="S13" s="31"/>
      <c r="T13" s="14"/>
      <c r="X13" s="16"/>
      <c r="Y13" s="16">
        <v>43</v>
      </c>
      <c r="Z13" s="16" t="s">
        <v>102</v>
      </c>
      <c r="AA13" s="16"/>
    </row>
    <row r="14" spans="1:27" x14ac:dyDescent="0.3">
      <c r="A14" s="14"/>
      <c r="B14" s="16"/>
      <c r="C14" s="16"/>
      <c r="D14" s="23" t="str">
        <f>CONCATENATE(INDEX(Data!C7:C86,D9),": ",INDEX(X5:X9,D12))</f>
        <v>Central Goldfields: 2021</v>
      </c>
      <c r="E14" s="24"/>
      <c r="F14" s="24"/>
      <c r="G14" s="24"/>
      <c r="H14" s="23" t="str">
        <f>CONCATENATE(INDEX(Data!C7:C86,I9),": ",INDEX(X5:X9,I12))</f>
        <v>Bayside: 2021</v>
      </c>
      <c r="I14" s="16"/>
      <c r="J14" s="14"/>
      <c r="K14" s="14"/>
      <c r="L14" s="14"/>
      <c r="M14" s="14"/>
      <c r="N14" s="16"/>
      <c r="O14" s="27"/>
      <c r="P14" s="27"/>
      <c r="Q14" s="16"/>
      <c r="R14" s="16"/>
      <c r="S14" s="27"/>
      <c r="T14" s="16"/>
      <c r="X14" s="16"/>
      <c r="Y14" s="16">
        <v>48</v>
      </c>
      <c r="Z14" s="16" t="s">
        <v>103</v>
      </c>
      <c r="AA14" s="16"/>
    </row>
    <row r="15" spans="1:27" x14ac:dyDescent="0.3">
      <c r="A15" s="14"/>
      <c r="B15" s="16" t="s">
        <v>90</v>
      </c>
      <c r="C15" s="16">
        <v>3</v>
      </c>
      <c r="D15" s="25">
        <f>VLOOKUP($D$9,Data!$B$7:$BA$86,$C15-1+$D$12)</f>
        <v>19.3</v>
      </c>
      <c r="E15" s="24"/>
      <c r="F15" s="24"/>
      <c r="G15" s="24"/>
      <c r="H15" s="25">
        <f>VLOOKUP($I$9,Data!$B$7:$BA$86,$C15-1+$I$12)</f>
        <v>3.3</v>
      </c>
      <c r="I15" s="16"/>
      <c r="J15" s="14"/>
      <c r="K15" s="14"/>
      <c r="L15" s="14"/>
      <c r="M15" s="16"/>
      <c r="N15" s="16"/>
      <c r="O15" s="27"/>
      <c r="P15" s="27"/>
      <c r="Q15" s="16"/>
      <c r="R15" s="16"/>
      <c r="S15" s="27"/>
      <c r="T15" s="16"/>
      <c r="X15" s="16"/>
      <c r="Y15" s="16"/>
      <c r="Z15" s="16"/>
      <c r="AA15" s="16"/>
    </row>
    <row r="16" spans="1:27" x14ac:dyDescent="0.3">
      <c r="A16" s="14"/>
      <c r="B16" s="16" t="s">
        <v>91</v>
      </c>
      <c r="C16" s="16">
        <v>8</v>
      </c>
      <c r="D16" s="25">
        <f>VLOOKUP($D$9,Data!$B$7:$BA$86,$C16-1+$D$12)</f>
        <v>15.1</v>
      </c>
      <c r="E16" s="24"/>
      <c r="F16" s="24"/>
      <c r="G16" s="24"/>
      <c r="H16" s="25">
        <f>VLOOKUP($I$9,Data!$B$7:$BA$86,$C16-1+$I$12)</f>
        <v>4.2</v>
      </c>
      <c r="I16" s="16"/>
      <c r="J16" s="14"/>
      <c r="K16" s="14"/>
      <c r="L16" s="14"/>
      <c r="M16" s="16"/>
      <c r="N16" s="16"/>
      <c r="O16" s="27"/>
      <c r="P16" s="27"/>
      <c r="Q16" s="16"/>
      <c r="R16" s="16"/>
      <c r="S16" s="27"/>
      <c r="T16" s="16"/>
      <c r="X16" s="16"/>
      <c r="Y16" s="16"/>
      <c r="Z16" s="16"/>
      <c r="AA16" s="16"/>
    </row>
    <row r="17" spans="1:20" x14ac:dyDescent="0.3">
      <c r="A17" s="14"/>
      <c r="B17" s="16" t="s">
        <v>92</v>
      </c>
      <c r="C17" s="16">
        <v>13</v>
      </c>
      <c r="D17" s="25">
        <f>VLOOKUP($D$9,Data!$B$7:$BA$86,$C17-1+$D$12)</f>
        <v>15.1</v>
      </c>
      <c r="E17" s="24"/>
      <c r="F17" s="24"/>
      <c r="G17" s="24"/>
      <c r="H17" s="25">
        <f>VLOOKUP($I$9,Data!$B$7:$BA$86,$C17-1+$I$12)</f>
        <v>4.0999999999999996</v>
      </c>
      <c r="I17" s="16"/>
      <c r="J17" s="14"/>
      <c r="K17" s="14"/>
      <c r="L17" s="14"/>
      <c r="M17" s="26"/>
      <c r="N17" s="16" t="s">
        <v>2</v>
      </c>
      <c r="O17" s="27"/>
      <c r="P17" s="27"/>
      <c r="Q17" s="16"/>
      <c r="R17" s="16"/>
      <c r="S17" s="27"/>
      <c r="T17" s="16"/>
    </row>
    <row r="18" spans="1:20" x14ac:dyDescent="0.3">
      <c r="A18" s="14"/>
      <c r="B18" s="16" t="s">
        <v>100</v>
      </c>
      <c r="C18" s="16">
        <v>18</v>
      </c>
      <c r="D18" s="25">
        <f>VLOOKUP($D$9,Data!$B$7:$BA$86,$C18-1+$D$12)</f>
        <v>20.3</v>
      </c>
      <c r="E18" s="24"/>
      <c r="F18" s="24"/>
      <c r="G18" s="24"/>
      <c r="H18" s="25">
        <f>VLOOKUP($I$9,Data!$B$7:$BA$86,$C18-1+$I$12)</f>
        <v>2.2999999999999998</v>
      </c>
      <c r="I18" s="16"/>
      <c r="J18" s="14"/>
      <c r="K18" s="14"/>
      <c r="L18" s="14"/>
      <c r="M18" s="26">
        <v>1</v>
      </c>
      <c r="N18" s="16" t="s">
        <v>51</v>
      </c>
      <c r="O18" s="27">
        <f>VLOOKUP($T18,Data!$B$7:$BA$86,INDEX($Y$5:$Y$14,$O$9)+$O$12-1)</f>
        <v>8.6999999999999993</v>
      </c>
      <c r="P18" s="27">
        <f t="shared" ref="P18:P47" si="0">O18+0.00001*M18</f>
        <v>8.7000099999999989</v>
      </c>
      <c r="Q18" s="16">
        <f t="shared" ref="Q18:Q47" si="1">RANK(P18,P$18:P$96)</f>
        <v>77</v>
      </c>
      <c r="R18" s="16" t="str">
        <f t="shared" ref="R18:R47" si="2">VLOOKUP(MATCH($M18,$Q$18:$Q$96,0),$M$18:$O$96,2)</f>
        <v>Central Goldfields</v>
      </c>
      <c r="S18" s="27">
        <f t="shared" ref="S18:S47" si="3">VLOOKUP(MATCH($M18,$Q$18:$Q$96,0),$M$18:$O$96,3)</f>
        <v>33.6</v>
      </c>
      <c r="T18" s="16">
        <v>2</v>
      </c>
    </row>
    <row r="19" spans="1:20" x14ac:dyDescent="0.3">
      <c r="A19" s="14"/>
      <c r="B19" s="16" t="s">
        <v>93</v>
      </c>
      <c r="C19" s="16">
        <v>23</v>
      </c>
      <c r="D19" s="25">
        <f>VLOOKUP($D$9,Data!$B$7:$BA$86,$C19-1+$D$12)</f>
        <v>10.9</v>
      </c>
      <c r="E19" s="24"/>
      <c r="F19" s="24"/>
      <c r="G19" s="24"/>
      <c r="H19" s="25">
        <f>VLOOKUP($I$9,Data!$B$7:$BA$86,$C19-1+$I$12)</f>
        <v>1.6</v>
      </c>
      <c r="I19" s="16"/>
      <c r="J19" s="14"/>
      <c r="K19" s="14"/>
      <c r="L19" s="14"/>
      <c r="M19" s="26">
        <v>2</v>
      </c>
      <c r="N19" s="16" t="s">
        <v>13</v>
      </c>
      <c r="O19" s="27">
        <f>VLOOKUP($T19,Data!$B$7:$AZ$86,INDEX($Y$5:$Y$14,$O$9)+$O$12-1)</f>
        <v>26.9</v>
      </c>
      <c r="P19" s="27">
        <f t="shared" si="0"/>
        <v>26.900019999999998</v>
      </c>
      <c r="Q19" s="16">
        <f t="shared" si="1"/>
        <v>11</v>
      </c>
      <c r="R19" s="16" t="str">
        <f t="shared" si="2"/>
        <v>Northern Grampians</v>
      </c>
      <c r="S19" s="27">
        <f t="shared" si="3"/>
        <v>33.299999999999997</v>
      </c>
      <c r="T19" s="16">
        <v>3</v>
      </c>
    </row>
    <row r="20" spans="1:20" x14ac:dyDescent="0.3">
      <c r="A20" s="14"/>
      <c r="B20" s="16"/>
      <c r="C20" s="16"/>
      <c r="D20" s="25"/>
      <c r="E20" s="24"/>
      <c r="F20" s="24"/>
      <c r="G20" s="24"/>
      <c r="H20" s="25"/>
      <c r="I20" s="16"/>
      <c r="J20" s="14"/>
      <c r="K20" s="14"/>
      <c r="L20" s="14"/>
      <c r="M20" s="26">
        <v>3</v>
      </c>
      <c r="N20" s="16" t="s">
        <v>19</v>
      </c>
      <c r="O20" s="27">
        <f>VLOOKUP($T20,Data!$B$7:$AZ$86,INDEX($Y$5:$Y$14,$O$9)+$O$12-1)</f>
        <v>21.7</v>
      </c>
      <c r="P20" s="27">
        <f t="shared" si="0"/>
        <v>21.700029999999998</v>
      </c>
      <c r="Q20" s="16">
        <f t="shared" si="1"/>
        <v>34</v>
      </c>
      <c r="R20" s="16" t="str">
        <f t="shared" si="2"/>
        <v>Buloke</v>
      </c>
      <c r="S20" s="27">
        <f t="shared" si="3"/>
        <v>33.299999999999997</v>
      </c>
      <c r="T20" s="16">
        <v>4</v>
      </c>
    </row>
    <row r="21" spans="1:20" x14ac:dyDescent="0.3">
      <c r="A21" s="14"/>
      <c r="B21" s="16" t="s">
        <v>94</v>
      </c>
      <c r="C21" s="16">
        <v>28</v>
      </c>
      <c r="D21" s="25">
        <f>VLOOKUP($D$9,Data!$B$7:$BA$86,$C21-1+$D$12)</f>
        <v>33.6</v>
      </c>
      <c r="E21" s="24"/>
      <c r="F21" s="24"/>
      <c r="G21" s="24"/>
      <c r="H21" s="25">
        <f>VLOOKUP($I$9,Data!$B$7:$BA$86,$C21-1+$I$12)</f>
        <v>10</v>
      </c>
      <c r="I21" s="16"/>
      <c r="J21" s="14"/>
      <c r="K21" s="14"/>
      <c r="L21" s="14"/>
      <c r="M21" s="26">
        <v>4</v>
      </c>
      <c r="N21" s="16" t="s">
        <v>20</v>
      </c>
      <c r="O21" s="27">
        <f>VLOOKUP($T21,Data!$B$7:$AZ$86,INDEX($Y$5:$Y$14,$O$9)+$O$12-1)</f>
        <v>13.8</v>
      </c>
      <c r="P21" s="27">
        <f t="shared" si="0"/>
        <v>13.800040000000001</v>
      </c>
      <c r="Q21" s="16">
        <f t="shared" si="1"/>
        <v>68</v>
      </c>
      <c r="R21" s="16" t="str">
        <f t="shared" si="2"/>
        <v>Hindmarsh</v>
      </c>
      <c r="S21" s="27">
        <f t="shared" si="3"/>
        <v>32.6</v>
      </c>
      <c r="T21" s="16">
        <v>5</v>
      </c>
    </row>
    <row r="22" spans="1:20" x14ac:dyDescent="0.3">
      <c r="A22" s="14"/>
      <c r="B22" s="16" t="s">
        <v>95</v>
      </c>
      <c r="C22" s="16">
        <v>33</v>
      </c>
      <c r="D22" s="25">
        <f>VLOOKUP($D$9,Data!$B$7:$BA$86,$C22-1+$D$12)</f>
        <v>20.2</v>
      </c>
      <c r="E22" s="24"/>
      <c r="F22" s="24"/>
      <c r="G22" s="24"/>
      <c r="H22" s="25">
        <f>VLOOKUP($I$9,Data!$B$7:$BA$86,$C22-1+$I$12)</f>
        <v>3.4</v>
      </c>
      <c r="I22" s="16"/>
      <c r="J22" s="14"/>
      <c r="K22" s="14"/>
      <c r="L22" s="14"/>
      <c r="M22" s="26">
        <v>5</v>
      </c>
      <c r="N22" s="16" t="s">
        <v>52</v>
      </c>
      <c r="O22" s="27">
        <f>VLOOKUP($T22,Data!$B$7:$AZ$86,INDEX($Y$5:$Y$14,$O$9)+$O$12-1)</f>
        <v>26.8</v>
      </c>
      <c r="P22" s="27">
        <f t="shared" si="0"/>
        <v>26.800050000000002</v>
      </c>
      <c r="Q22" s="16">
        <f t="shared" si="1"/>
        <v>12</v>
      </c>
      <c r="R22" s="16" t="str">
        <f t="shared" si="2"/>
        <v>Campaspe</v>
      </c>
      <c r="S22" s="27">
        <f t="shared" si="3"/>
        <v>31.4</v>
      </c>
      <c r="T22" s="16">
        <v>6</v>
      </c>
    </row>
    <row r="23" spans="1:20" x14ac:dyDescent="0.3">
      <c r="A23" s="14"/>
      <c r="B23" s="16"/>
      <c r="C23" s="16"/>
      <c r="D23" s="25"/>
      <c r="E23" s="24"/>
      <c r="F23" s="24"/>
      <c r="G23" s="24"/>
      <c r="H23" s="25"/>
      <c r="I23" s="16"/>
      <c r="J23" s="14"/>
      <c r="K23" s="14"/>
      <c r="L23" s="14"/>
      <c r="M23" s="26">
        <v>6</v>
      </c>
      <c r="N23" s="16" t="s">
        <v>53</v>
      </c>
      <c r="O23" s="27">
        <f>VLOOKUP($T23,Data!$B$7:$AZ$86,INDEX($Y$5:$Y$14,$O$9)+$O$12-1)</f>
        <v>23.7</v>
      </c>
      <c r="P23" s="27">
        <f t="shared" si="0"/>
        <v>23.700060000000001</v>
      </c>
      <c r="Q23" s="16">
        <f t="shared" si="1"/>
        <v>24</v>
      </c>
      <c r="R23" s="16" t="str">
        <f t="shared" si="2"/>
        <v>Brimbank</v>
      </c>
      <c r="S23" s="27">
        <f t="shared" si="3"/>
        <v>29.3</v>
      </c>
      <c r="T23" s="16">
        <v>7</v>
      </c>
    </row>
    <row r="24" spans="1:20" x14ac:dyDescent="0.3">
      <c r="A24" s="14"/>
      <c r="B24" s="28" t="s">
        <v>96</v>
      </c>
      <c r="C24" s="16"/>
      <c r="D24" s="25"/>
      <c r="E24" s="24"/>
      <c r="F24" s="24"/>
      <c r="G24" s="24"/>
      <c r="H24" s="25"/>
      <c r="I24" s="16"/>
      <c r="J24" s="14"/>
      <c r="K24" s="14"/>
      <c r="L24" s="14"/>
      <c r="M24" s="26">
        <v>7</v>
      </c>
      <c r="N24" s="16" t="s">
        <v>21</v>
      </c>
      <c r="O24" s="27">
        <f>VLOOKUP($T24,Data!$B$7:$AZ$86,INDEX($Y$5:$Y$14,$O$9)+$O$12-1)</f>
        <v>10</v>
      </c>
      <c r="P24" s="27">
        <f t="shared" si="0"/>
        <v>10.000069999999999</v>
      </c>
      <c r="Q24" s="16">
        <f t="shared" si="1"/>
        <v>75</v>
      </c>
      <c r="R24" s="16" t="str">
        <f t="shared" si="2"/>
        <v>West Wimmera</v>
      </c>
      <c r="S24" s="27">
        <f t="shared" si="3"/>
        <v>29</v>
      </c>
      <c r="T24" s="16">
        <v>8</v>
      </c>
    </row>
    <row r="25" spans="1:20" x14ac:dyDescent="0.3">
      <c r="A25" s="14"/>
      <c r="B25" s="16" t="s">
        <v>97</v>
      </c>
      <c r="C25" s="16">
        <v>38</v>
      </c>
      <c r="D25" s="25">
        <f>VLOOKUP($D$9,Data!$B$7:$BA$86,$C25-1+$D$12)</f>
        <v>22.2222222222222</v>
      </c>
      <c r="E25" s="24"/>
      <c r="F25" s="24"/>
      <c r="G25" s="24"/>
      <c r="H25" s="25">
        <f>VLOOKUP($I$9,Data!$B$7:$BA$86,$C25-1+$I$12)</f>
        <v>5.2575107296137302</v>
      </c>
      <c r="I25" s="16"/>
      <c r="J25" s="14"/>
      <c r="K25" s="14"/>
      <c r="L25" s="14"/>
      <c r="M25" s="26">
        <v>8</v>
      </c>
      <c r="N25" s="16" t="s">
        <v>14</v>
      </c>
      <c r="O25" s="27">
        <f>VLOOKUP($T25,Data!$B$7:$AZ$86,INDEX($Y$5:$Y$14,$O$9)+$O$12-1)</f>
        <v>21.2</v>
      </c>
      <c r="P25" s="27">
        <f t="shared" si="0"/>
        <v>21.20008</v>
      </c>
      <c r="Q25" s="16">
        <f t="shared" si="1"/>
        <v>36</v>
      </c>
      <c r="R25" s="16" t="str">
        <f t="shared" si="2"/>
        <v>Hume</v>
      </c>
      <c r="S25" s="27">
        <f t="shared" si="3"/>
        <v>28.7</v>
      </c>
      <c r="T25" s="16">
        <v>9</v>
      </c>
    </row>
    <row r="26" spans="1:20" x14ac:dyDescent="0.3">
      <c r="A26" s="14"/>
      <c r="B26" s="16" t="s">
        <v>98</v>
      </c>
      <c r="C26" s="16">
        <v>43</v>
      </c>
      <c r="D26" s="25">
        <f>VLOOKUP($D$9,Data!$B$7:$BA$86,$C26-1+$D$12)</f>
        <v>19.658119658119698</v>
      </c>
      <c r="E26" s="24"/>
      <c r="F26" s="24"/>
      <c r="G26" s="24"/>
      <c r="H26" s="25">
        <f>VLOOKUP($I$9,Data!$B$7:$BA$86,$C26-1+$I$12)</f>
        <v>3.9614561027837301</v>
      </c>
      <c r="I26" s="16"/>
      <c r="J26" s="14"/>
      <c r="K26" s="14"/>
      <c r="L26" s="14"/>
      <c r="M26" s="26">
        <v>9</v>
      </c>
      <c r="N26" s="16" t="s">
        <v>22</v>
      </c>
      <c r="O26" s="27">
        <f>VLOOKUP($T26,Data!$B$7:$AZ$86,INDEX($Y$5:$Y$14,$O$9)+$O$12-1)</f>
        <v>12.9</v>
      </c>
      <c r="P26" s="27">
        <f t="shared" si="0"/>
        <v>12.900090000000001</v>
      </c>
      <c r="Q26" s="16">
        <f t="shared" si="1"/>
        <v>71</v>
      </c>
      <c r="R26" s="16" t="str">
        <f t="shared" si="2"/>
        <v>Greater Dandenong</v>
      </c>
      <c r="S26" s="27">
        <f t="shared" si="3"/>
        <v>28.2</v>
      </c>
      <c r="T26" s="16">
        <v>10</v>
      </c>
    </row>
    <row r="27" spans="1:20" x14ac:dyDescent="0.3">
      <c r="A27" s="14"/>
      <c r="B27" s="16" t="s">
        <v>99</v>
      </c>
      <c r="C27" s="16">
        <v>48</v>
      </c>
      <c r="D27" s="25">
        <f>VLOOKUP($D$9,Data!$B$7:$BA$86,$C27-1+$D$12)</f>
        <v>10.2564102564103</v>
      </c>
      <c r="E27" s="24"/>
      <c r="F27" s="24"/>
      <c r="G27" s="24"/>
      <c r="H27" s="25">
        <f>VLOOKUP($I$9,Data!$B$7:$BA$86,$C27-1+$I$12)</f>
        <v>2.46516613076099</v>
      </c>
      <c r="I27" s="16"/>
      <c r="J27" s="14"/>
      <c r="K27" s="14"/>
      <c r="L27" s="14"/>
      <c r="M27" s="26">
        <v>10</v>
      </c>
      <c r="N27" s="16" t="s">
        <v>23</v>
      </c>
      <c r="O27" s="27">
        <f>VLOOKUP($T27,Data!$B$7:$AZ$86,INDEX($Y$5:$Y$14,$O$9)+$O$12-1)</f>
        <v>29.3</v>
      </c>
      <c r="P27" s="27">
        <f t="shared" si="0"/>
        <v>29.3001</v>
      </c>
      <c r="Q27" s="16">
        <f t="shared" si="1"/>
        <v>6</v>
      </c>
      <c r="R27" s="16" t="str">
        <f t="shared" si="2"/>
        <v>South Gippsland</v>
      </c>
      <c r="S27" s="27">
        <f t="shared" si="3"/>
        <v>27.3</v>
      </c>
      <c r="T27" s="16">
        <v>11</v>
      </c>
    </row>
    <row r="28" spans="1:20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26">
        <v>11</v>
      </c>
      <c r="N28" s="16" t="s">
        <v>54</v>
      </c>
      <c r="O28" s="27">
        <f>VLOOKUP($T28,Data!$B$7:$AZ$86,INDEX($Y$5:$Y$14,$O$9)+$O$12-1)</f>
        <v>33.299999999999997</v>
      </c>
      <c r="P28" s="27">
        <f t="shared" si="0"/>
        <v>33.300109999999997</v>
      </c>
      <c r="Q28" s="16">
        <f t="shared" si="1"/>
        <v>3</v>
      </c>
      <c r="R28" s="16" t="str">
        <f t="shared" si="2"/>
        <v>Ararat</v>
      </c>
      <c r="S28" s="27">
        <f t="shared" si="3"/>
        <v>26.9</v>
      </c>
      <c r="T28" s="16">
        <v>12</v>
      </c>
    </row>
    <row r="29" spans="1:20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6">
        <v>12</v>
      </c>
      <c r="N29" s="16" t="s">
        <v>55</v>
      </c>
      <c r="O29" s="27">
        <f>VLOOKUP($T29,Data!$B$7:$AZ$86,INDEX($Y$5:$Y$14,$O$9)+$O$12-1)</f>
        <v>31.4</v>
      </c>
      <c r="P29" s="27">
        <f t="shared" si="0"/>
        <v>31.400119999999998</v>
      </c>
      <c r="Q29" s="16">
        <f t="shared" si="1"/>
        <v>5</v>
      </c>
      <c r="R29" s="16" t="str">
        <f t="shared" si="2"/>
        <v>Bass Coast</v>
      </c>
      <c r="S29" s="27">
        <f t="shared" si="3"/>
        <v>26.8</v>
      </c>
      <c r="T29" s="16">
        <v>13</v>
      </c>
    </row>
    <row r="30" spans="1:20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26">
        <v>13</v>
      </c>
      <c r="N30" s="16" t="s">
        <v>56</v>
      </c>
      <c r="O30" s="27">
        <f>VLOOKUP($T30,Data!$B$7:$AZ$86,INDEX($Y$5:$Y$14,$O$9)+$O$12-1)</f>
        <v>18.7</v>
      </c>
      <c r="P30" s="27">
        <f t="shared" si="0"/>
        <v>18.700129999999998</v>
      </c>
      <c r="Q30" s="16">
        <f t="shared" si="1"/>
        <v>51</v>
      </c>
      <c r="R30" s="16" t="str">
        <f t="shared" si="2"/>
        <v>Mitchell</v>
      </c>
      <c r="S30" s="27">
        <f t="shared" si="3"/>
        <v>26.6</v>
      </c>
      <c r="T30" s="16">
        <v>14</v>
      </c>
    </row>
    <row r="31" spans="1:20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6">
        <v>14</v>
      </c>
      <c r="N31" s="16" t="s">
        <v>24</v>
      </c>
      <c r="O31" s="27">
        <f>VLOOKUP($T31,Data!$B$7:$AZ$86,INDEX($Y$5:$Y$14,$O$9)+$O$12-1)</f>
        <v>19.7</v>
      </c>
      <c r="P31" s="27">
        <f t="shared" si="0"/>
        <v>19.700139999999998</v>
      </c>
      <c r="Q31" s="16">
        <f t="shared" si="1"/>
        <v>44</v>
      </c>
      <c r="R31" s="16" t="str">
        <f t="shared" si="2"/>
        <v>Latrobe</v>
      </c>
      <c r="S31" s="27">
        <f t="shared" si="3"/>
        <v>26.3</v>
      </c>
      <c r="T31" s="16">
        <v>15</v>
      </c>
    </row>
    <row r="32" spans="1:20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26">
        <v>15</v>
      </c>
      <c r="N32" s="16" t="s">
        <v>57</v>
      </c>
      <c r="O32" s="27">
        <f>VLOOKUP($T32,Data!$B$7:$AZ$86,INDEX($Y$5:$Y$14,$O$9)+$O$12-1)</f>
        <v>33.6</v>
      </c>
      <c r="P32" s="27">
        <f t="shared" si="0"/>
        <v>33.600149999999999</v>
      </c>
      <c r="Q32" s="16">
        <f t="shared" si="1"/>
        <v>1</v>
      </c>
      <c r="R32" s="16" t="str">
        <f t="shared" si="2"/>
        <v>Swan Hill</v>
      </c>
      <c r="S32" s="27">
        <f t="shared" si="3"/>
        <v>25.8</v>
      </c>
      <c r="T32" s="16">
        <v>16</v>
      </c>
    </row>
    <row r="33" spans="1:20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26">
        <v>16</v>
      </c>
      <c r="N33" s="16" t="s">
        <v>58</v>
      </c>
      <c r="O33" s="27">
        <f>VLOOKUP($T33,Data!$B$7:$AZ$86,INDEX($Y$5:$Y$14,$O$9)+$O$12-1)</f>
        <v>20.2</v>
      </c>
      <c r="P33" s="27">
        <f t="shared" si="0"/>
        <v>20.20016</v>
      </c>
      <c r="Q33" s="16">
        <f t="shared" si="1"/>
        <v>40</v>
      </c>
      <c r="R33" s="16" t="str">
        <f t="shared" si="2"/>
        <v>Greater Shepparton</v>
      </c>
      <c r="S33" s="27">
        <f t="shared" si="3"/>
        <v>25.5</v>
      </c>
      <c r="T33" s="16">
        <v>17</v>
      </c>
    </row>
    <row r="34" spans="1:20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26">
        <v>17</v>
      </c>
      <c r="N34" s="16" t="s">
        <v>59</v>
      </c>
      <c r="O34" s="27">
        <f>VLOOKUP($T34,Data!$B$7:$AZ$86,INDEX($Y$5:$Y$14,$O$9)+$O$12-1)</f>
        <v>24.9</v>
      </c>
      <c r="P34" s="27">
        <f t="shared" si="0"/>
        <v>24.900169999999999</v>
      </c>
      <c r="Q34" s="16">
        <f t="shared" si="1"/>
        <v>17</v>
      </c>
      <c r="R34" s="16" t="str">
        <f t="shared" si="2"/>
        <v>Corangamite</v>
      </c>
      <c r="S34" s="27">
        <f t="shared" si="3"/>
        <v>24.9</v>
      </c>
      <c r="T34" s="16">
        <v>18</v>
      </c>
    </row>
    <row r="35" spans="1:20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6">
        <v>18</v>
      </c>
      <c r="N35" s="16" t="s">
        <v>25</v>
      </c>
      <c r="O35" s="27">
        <f>VLOOKUP($T35,Data!$B$7:$AZ$86,INDEX($Y$5:$Y$14,$O$9)+$O$12-1)</f>
        <v>15.5</v>
      </c>
      <c r="P35" s="27">
        <f t="shared" si="0"/>
        <v>15.50018</v>
      </c>
      <c r="Q35" s="16">
        <f t="shared" si="1"/>
        <v>60</v>
      </c>
      <c r="R35" s="16" t="str">
        <f t="shared" si="2"/>
        <v>Glenelg</v>
      </c>
      <c r="S35" s="27">
        <f t="shared" si="3"/>
        <v>24.2</v>
      </c>
      <c r="T35" s="16">
        <v>19</v>
      </c>
    </row>
    <row r="36" spans="1:20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26">
        <v>19</v>
      </c>
      <c r="N36" s="16" t="s">
        <v>60</v>
      </c>
      <c r="O36" s="27">
        <f>VLOOKUP($T36,Data!$B$7:$AZ$86,INDEX($Y$5:$Y$14,$O$9)+$O$12-1)</f>
        <v>24.1</v>
      </c>
      <c r="P36" s="27">
        <f t="shared" si="0"/>
        <v>24.100190000000001</v>
      </c>
      <c r="Q36" s="16">
        <f t="shared" si="1"/>
        <v>19</v>
      </c>
      <c r="R36" s="16" t="str">
        <f t="shared" si="2"/>
        <v>East Gippsland</v>
      </c>
      <c r="S36" s="27">
        <f t="shared" si="3"/>
        <v>24.1</v>
      </c>
      <c r="T36" s="16">
        <v>20</v>
      </c>
    </row>
    <row r="37" spans="1:20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6">
        <v>20</v>
      </c>
      <c r="N37" s="16" t="s">
        <v>26</v>
      </c>
      <c r="O37" s="27">
        <f>VLOOKUP($T37,Data!$B$7:$AZ$86,INDEX($Y$5:$Y$14,$O$9)+$O$12-1)</f>
        <v>19.8</v>
      </c>
      <c r="P37" s="27">
        <f t="shared" si="0"/>
        <v>19.8002</v>
      </c>
      <c r="Q37" s="16">
        <f t="shared" si="1"/>
        <v>43</v>
      </c>
      <c r="R37" s="16" t="str">
        <f t="shared" si="2"/>
        <v>Wellington</v>
      </c>
      <c r="S37" s="27">
        <f t="shared" si="3"/>
        <v>24</v>
      </c>
      <c r="T37" s="16">
        <v>21</v>
      </c>
    </row>
    <row r="38" spans="1:20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26">
        <v>21</v>
      </c>
      <c r="N38" s="16" t="s">
        <v>61</v>
      </c>
      <c r="O38" s="27">
        <f>VLOOKUP($T38,Data!$B$7:$AZ$86,INDEX($Y$5:$Y$14,$O$9)+$O$12-1)</f>
        <v>19.100000000000001</v>
      </c>
      <c r="P38" s="27">
        <f t="shared" si="0"/>
        <v>19.100210000000001</v>
      </c>
      <c r="Q38" s="16">
        <f t="shared" si="1"/>
        <v>50</v>
      </c>
      <c r="R38" s="16" t="str">
        <f t="shared" si="2"/>
        <v>Melton</v>
      </c>
      <c r="S38" s="27">
        <f t="shared" si="3"/>
        <v>23.9</v>
      </c>
      <c r="T38" s="16">
        <v>22</v>
      </c>
    </row>
    <row r="39" spans="1:20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26">
        <v>22</v>
      </c>
      <c r="N39" s="16" t="s">
        <v>27</v>
      </c>
      <c r="O39" s="27">
        <f>VLOOKUP($T39,Data!$B$7:$AZ$86,INDEX($Y$5:$Y$14,$O$9)+$O$12-1)</f>
        <v>15.5</v>
      </c>
      <c r="P39" s="27">
        <f t="shared" si="0"/>
        <v>15.500220000000001</v>
      </c>
      <c r="Q39" s="16">
        <f t="shared" si="1"/>
        <v>59</v>
      </c>
      <c r="R39" s="16" t="str">
        <f t="shared" si="2"/>
        <v>Greater Bendigo</v>
      </c>
      <c r="S39" s="27">
        <f t="shared" si="3"/>
        <v>23.9</v>
      </c>
      <c r="T39" s="16">
        <v>23</v>
      </c>
    </row>
    <row r="40" spans="1:20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26">
        <v>23</v>
      </c>
      <c r="N40" s="16" t="s">
        <v>62</v>
      </c>
      <c r="O40" s="27">
        <f>VLOOKUP($T40,Data!$B$7:$AZ$86,INDEX($Y$5:$Y$14,$O$9)+$O$12-1)</f>
        <v>24.2</v>
      </c>
      <c r="P40" s="27">
        <f t="shared" si="0"/>
        <v>24.200229999999998</v>
      </c>
      <c r="Q40" s="16">
        <f t="shared" si="1"/>
        <v>18</v>
      </c>
      <c r="R40" s="16" t="str">
        <f t="shared" si="2"/>
        <v>Towong</v>
      </c>
      <c r="S40" s="27">
        <f t="shared" si="3"/>
        <v>23.8</v>
      </c>
      <c r="T40" s="16">
        <v>24</v>
      </c>
    </row>
    <row r="41" spans="1:20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26">
        <v>24</v>
      </c>
      <c r="N41" s="16" t="s">
        <v>63</v>
      </c>
      <c r="O41" s="27">
        <f>VLOOKUP($T41,Data!$B$7:$AZ$86,INDEX($Y$5:$Y$14,$O$9)+$O$12-1)</f>
        <v>22.4</v>
      </c>
      <c r="P41" s="27">
        <f t="shared" si="0"/>
        <v>22.40024</v>
      </c>
      <c r="Q41" s="16">
        <f t="shared" si="1"/>
        <v>29</v>
      </c>
      <c r="R41" s="16" t="str">
        <f t="shared" si="2"/>
        <v>Baw Baw</v>
      </c>
      <c r="S41" s="27">
        <f t="shared" si="3"/>
        <v>23.7</v>
      </c>
      <c r="T41" s="16">
        <v>25</v>
      </c>
    </row>
    <row r="42" spans="1:20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26">
        <v>25</v>
      </c>
      <c r="N42" s="16" t="s">
        <v>28</v>
      </c>
      <c r="O42" s="27">
        <f>VLOOKUP($T42,Data!$B$7:$AZ$86,INDEX($Y$5:$Y$14,$O$9)+$O$12-1)</f>
        <v>23.9</v>
      </c>
      <c r="P42" s="27">
        <f t="shared" si="0"/>
        <v>23.90025</v>
      </c>
      <c r="Q42" s="16">
        <f t="shared" si="1"/>
        <v>22</v>
      </c>
      <c r="R42" s="16" t="str">
        <f t="shared" si="2"/>
        <v>Wangaratta</v>
      </c>
      <c r="S42" s="27">
        <f t="shared" si="3"/>
        <v>23.5</v>
      </c>
      <c r="T42" s="16">
        <v>26</v>
      </c>
    </row>
    <row r="43" spans="1:20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26">
        <v>26</v>
      </c>
      <c r="N43" s="16" t="s">
        <v>29</v>
      </c>
      <c r="O43" s="27">
        <f>VLOOKUP($T43,Data!$B$7:$AZ$86,INDEX($Y$5:$Y$14,$O$9)+$O$12-1)</f>
        <v>28.2</v>
      </c>
      <c r="P43" s="27">
        <f t="shared" si="0"/>
        <v>28.20026</v>
      </c>
      <c r="Q43" s="16">
        <f t="shared" si="1"/>
        <v>9</v>
      </c>
      <c r="R43" s="16" t="str">
        <f t="shared" si="2"/>
        <v>Moira</v>
      </c>
      <c r="S43" s="27">
        <f t="shared" si="3"/>
        <v>23.3</v>
      </c>
      <c r="T43" s="16">
        <v>27</v>
      </c>
    </row>
    <row r="44" spans="1:20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26">
        <v>27</v>
      </c>
      <c r="N44" s="16" t="s">
        <v>30</v>
      </c>
      <c r="O44" s="27">
        <f>VLOOKUP($T44,Data!$B$7:$AZ$86,INDEX($Y$5:$Y$14,$O$9)+$O$12-1)</f>
        <v>19.3</v>
      </c>
      <c r="P44" s="27">
        <f t="shared" si="0"/>
        <v>19.300270000000001</v>
      </c>
      <c r="Q44" s="16">
        <f t="shared" si="1"/>
        <v>49</v>
      </c>
      <c r="R44" s="16" t="str">
        <f t="shared" si="2"/>
        <v>Mildura</v>
      </c>
      <c r="S44" s="27">
        <f t="shared" si="3"/>
        <v>23</v>
      </c>
      <c r="T44" s="16">
        <v>28</v>
      </c>
    </row>
    <row r="45" spans="1:20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26">
        <v>28</v>
      </c>
      <c r="N45" s="16" t="s">
        <v>31</v>
      </c>
      <c r="O45" s="27">
        <f>VLOOKUP($T45,Data!$B$7:$AZ$86,INDEX($Y$5:$Y$14,$O$9)+$O$12-1)</f>
        <v>25.5</v>
      </c>
      <c r="P45" s="27">
        <f t="shared" si="0"/>
        <v>25.50028</v>
      </c>
      <c r="Q45" s="16">
        <f t="shared" si="1"/>
        <v>16</v>
      </c>
      <c r="R45" s="16" t="str">
        <f t="shared" si="2"/>
        <v>Southern Grampians</v>
      </c>
      <c r="S45" s="27">
        <f t="shared" si="3"/>
        <v>22.8</v>
      </c>
      <c r="T45" s="16">
        <v>29</v>
      </c>
    </row>
    <row r="46" spans="1:20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26">
        <v>29</v>
      </c>
      <c r="N46" s="16" t="s">
        <v>64</v>
      </c>
      <c r="O46" s="27">
        <f>VLOOKUP($T46,Data!$B$7:$AZ$86,INDEX($Y$5:$Y$14,$O$9)+$O$12-1)</f>
        <v>19.399999999999999</v>
      </c>
      <c r="P46" s="27">
        <f t="shared" si="0"/>
        <v>19.400289999999998</v>
      </c>
      <c r="Q46" s="16">
        <f t="shared" si="1"/>
        <v>47</v>
      </c>
      <c r="R46" s="16" t="str">
        <f t="shared" si="2"/>
        <v>Golden Plains</v>
      </c>
      <c r="S46" s="27">
        <f t="shared" si="3"/>
        <v>22.4</v>
      </c>
      <c r="T46" s="16">
        <v>30</v>
      </c>
    </row>
    <row r="47" spans="1:20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26">
        <v>30</v>
      </c>
      <c r="N47" s="16" t="s">
        <v>65</v>
      </c>
      <c r="O47" s="27">
        <f>VLOOKUP($T47,Data!$B$7:$AZ$86,INDEX($Y$5:$Y$14,$O$9)+$O$12-1)</f>
        <v>32.6</v>
      </c>
      <c r="P47" s="27">
        <f t="shared" si="0"/>
        <v>32.600300000000004</v>
      </c>
      <c r="Q47" s="16">
        <f t="shared" si="1"/>
        <v>4</v>
      </c>
      <c r="R47" s="16" t="str">
        <f t="shared" si="2"/>
        <v>Horsham</v>
      </c>
      <c r="S47" s="27">
        <f t="shared" si="3"/>
        <v>22.2</v>
      </c>
      <c r="T47" s="16">
        <v>31</v>
      </c>
    </row>
    <row r="48" spans="1:20" x14ac:dyDescent="0.3">
      <c r="M48" s="26">
        <v>31</v>
      </c>
      <c r="N48" s="16" t="s">
        <v>32</v>
      </c>
      <c r="O48" s="27">
        <f>VLOOKUP($T48,Data!$B$7:$AZ$86,INDEX($Y$5:$Y$14,$O$9)+$O$12-1)</f>
        <v>15.6</v>
      </c>
      <c r="P48" s="27">
        <f t="shared" ref="P48:P81" si="4">O48+0.00001*M48</f>
        <v>15.60031</v>
      </c>
      <c r="Q48" s="16">
        <f t="shared" ref="Q48:Q82" si="5">RANK(P48,P$18:P$96)</f>
        <v>57</v>
      </c>
      <c r="R48" s="16" t="str">
        <f t="shared" ref="R48:R82" si="6">VLOOKUP(MATCH($M48,$Q$18:$Q$96,0),$M$18:$O$96,2)</f>
        <v>Moorabool</v>
      </c>
      <c r="S48" s="27">
        <f t="shared" ref="S48:S82" si="7">VLOOKUP(MATCH($M48,$Q$18:$Q$96,0),$M$18:$O$96,3)</f>
        <v>22</v>
      </c>
      <c r="T48" s="16">
        <v>32</v>
      </c>
    </row>
    <row r="49" spans="13:20" x14ac:dyDescent="0.3">
      <c r="M49" s="26">
        <v>32</v>
      </c>
      <c r="N49" s="16" t="s">
        <v>15</v>
      </c>
      <c r="O49" s="27">
        <f>VLOOKUP($T49,Data!$B$7:$AZ$86,INDEX($Y$5:$Y$14,$O$9)+$O$12-1)</f>
        <v>22.2</v>
      </c>
      <c r="P49" s="27">
        <f t="shared" si="4"/>
        <v>22.200319999999998</v>
      </c>
      <c r="Q49" s="16">
        <f t="shared" si="5"/>
        <v>30</v>
      </c>
      <c r="R49" s="16" t="str">
        <f t="shared" si="6"/>
        <v>Loddon</v>
      </c>
      <c r="S49" s="27">
        <f t="shared" si="7"/>
        <v>21.8</v>
      </c>
      <c r="T49" s="16">
        <v>33</v>
      </c>
    </row>
    <row r="50" spans="13:20" x14ac:dyDescent="0.3">
      <c r="M50" s="26">
        <v>33</v>
      </c>
      <c r="N50" s="16" t="s">
        <v>33</v>
      </c>
      <c r="O50" s="27">
        <f>VLOOKUP($T50,Data!$B$7:$AZ$86,INDEX($Y$5:$Y$14,$O$9)+$O$12-1)</f>
        <v>28.7</v>
      </c>
      <c r="P50" s="27">
        <f t="shared" si="4"/>
        <v>28.700330000000001</v>
      </c>
      <c r="Q50" s="16">
        <f t="shared" si="5"/>
        <v>8</v>
      </c>
      <c r="R50" s="16" t="str">
        <f t="shared" si="6"/>
        <v>Wyndham</v>
      </c>
      <c r="S50" s="27">
        <f t="shared" si="7"/>
        <v>21.7</v>
      </c>
      <c r="T50" s="16">
        <v>34</v>
      </c>
    </row>
    <row r="51" spans="13:20" x14ac:dyDescent="0.3">
      <c r="M51" s="26">
        <v>34</v>
      </c>
      <c r="N51" s="16" t="s">
        <v>66</v>
      </c>
      <c r="O51" s="27">
        <f>VLOOKUP($T51,Data!$B$7:$AZ$86,INDEX($Y$5:$Y$14,$O$9)+$O$12-1)</f>
        <v>9.8000000000000007</v>
      </c>
      <c r="P51" s="27">
        <f t="shared" si="4"/>
        <v>9.8003400000000003</v>
      </c>
      <c r="Q51" s="16">
        <f t="shared" si="5"/>
        <v>76</v>
      </c>
      <c r="R51" s="16" t="str">
        <f t="shared" si="6"/>
        <v>Ballarat</v>
      </c>
      <c r="S51" s="27">
        <f t="shared" si="7"/>
        <v>21.7</v>
      </c>
      <c r="T51" s="16">
        <v>35</v>
      </c>
    </row>
    <row r="52" spans="13:20" x14ac:dyDescent="0.3">
      <c r="M52" s="26">
        <v>35</v>
      </c>
      <c r="N52" s="16" t="s">
        <v>104</v>
      </c>
      <c r="O52" s="27">
        <f>VLOOKUP($T52,Data!$B$7:$AZ$86,INDEX($Y$5:$Y$14,$O$9)+$O$12-1)</f>
        <v>14.5</v>
      </c>
      <c r="P52" s="27">
        <f t="shared" si="4"/>
        <v>14.500349999999999</v>
      </c>
      <c r="Q52" s="16">
        <f t="shared" si="5"/>
        <v>67</v>
      </c>
      <c r="R52" s="16" t="str">
        <f t="shared" si="6"/>
        <v>Wodonga</v>
      </c>
      <c r="S52" s="27">
        <f t="shared" si="7"/>
        <v>21.4</v>
      </c>
      <c r="T52" s="16">
        <v>36</v>
      </c>
    </row>
    <row r="53" spans="13:20" x14ac:dyDescent="0.3">
      <c r="M53" s="26">
        <v>36</v>
      </c>
      <c r="N53" s="16" t="s">
        <v>34</v>
      </c>
      <c r="O53" s="27">
        <f>VLOOKUP($T53,Data!$B$7:$AZ$86,INDEX($Y$5:$Y$14,$O$9)+$O$12-1)</f>
        <v>17.600000000000001</v>
      </c>
      <c r="P53" s="27">
        <f t="shared" si="4"/>
        <v>17.600360000000002</v>
      </c>
      <c r="Q53" s="16">
        <f t="shared" si="5"/>
        <v>53</v>
      </c>
      <c r="R53" s="16" t="str">
        <f t="shared" si="6"/>
        <v>Benalla</v>
      </c>
      <c r="S53" s="27">
        <f t="shared" si="7"/>
        <v>21.2</v>
      </c>
      <c r="T53" s="16">
        <v>37</v>
      </c>
    </row>
    <row r="54" spans="13:20" x14ac:dyDescent="0.3">
      <c r="M54" s="26">
        <v>37</v>
      </c>
      <c r="N54" s="16" t="s">
        <v>105</v>
      </c>
      <c r="O54" s="27">
        <f>VLOOKUP($T54,Data!$B$7:$AZ$86,INDEX($Y$5:$Y$14,$O$9)+$O$12-1)</f>
        <v>26.3</v>
      </c>
      <c r="P54" s="27">
        <f t="shared" si="4"/>
        <v>26.300370000000001</v>
      </c>
      <c r="Q54" s="16">
        <f t="shared" si="5"/>
        <v>14</v>
      </c>
      <c r="R54" s="16" t="str">
        <f t="shared" si="6"/>
        <v>Strathbogie</v>
      </c>
      <c r="S54" s="27">
        <f t="shared" si="7"/>
        <v>21.1</v>
      </c>
      <c r="T54" s="16">
        <v>38</v>
      </c>
    </row>
    <row r="55" spans="13:20" x14ac:dyDescent="0.3">
      <c r="M55" s="26">
        <v>38</v>
      </c>
      <c r="N55" s="16" t="s">
        <v>67</v>
      </c>
      <c r="O55" s="27">
        <f>VLOOKUP($T55,Data!$B$7:$AZ$86,INDEX($Y$5:$Y$14,$O$9)+$O$12-1)</f>
        <v>21.8</v>
      </c>
      <c r="P55" s="27">
        <f t="shared" si="4"/>
        <v>21.800380000000001</v>
      </c>
      <c r="Q55" s="16">
        <f t="shared" si="5"/>
        <v>32</v>
      </c>
      <c r="R55" s="16" t="str">
        <f t="shared" si="6"/>
        <v>Melbourne</v>
      </c>
      <c r="S55" s="27">
        <f t="shared" si="7"/>
        <v>21.1</v>
      </c>
      <c r="T55" s="16">
        <v>39</v>
      </c>
    </row>
    <row r="56" spans="13:20" x14ac:dyDescent="0.3">
      <c r="M56" s="26">
        <v>39</v>
      </c>
      <c r="N56" s="16" t="s">
        <v>68</v>
      </c>
      <c r="O56" s="27">
        <f>VLOOKUP($T56,Data!$B$7:$AZ$86,INDEX($Y$5:$Y$14,$O$9)+$O$12-1)</f>
        <v>15.3</v>
      </c>
      <c r="P56" s="27">
        <f t="shared" si="4"/>
        <v>15.30039</v>
      </c>
      <c r="Q56" s="16">
        <f t="shared" si="5"/>
        <v>63</v>
      </c>
      <c r="R56" s="16" t="str">
        <f t="shared" si="6"/>
        <v>Yarriambiack</v>
      </c>
      <c r="S56" s="27">
        <f t="shared" si="7"/>
        <v>20.7</v>
      </c>
      <c r="T56" s="16">
        <v>40</v>
      </c>
    </row>
    <row r="57" spans="13:20" x14ac:dyDescent="0.3">
      <c r="M57" s="26">
        <v>40</v>
      </c>
      <c r="N57" s="16" t="s">
        <v>35</v>
      </c>
      <c r="O57" s="27">
        <f>VLOOKUP($T57,Data!$B$7:$AZ$86,INDEX($Y$5:$Y$14,$O$9)+$O$12-1)</f>
        <v>15.5</v>
      </c>
      <c r="P57" s="27">
        <f t="shared" si="4"/>
        <v>15.500400000000001</v>
      </c>
      <c r="Q57" s="16">
        <f t="shared" si="5"/>
        <v>58</v>
      </c>
      <c r="R57" s="16" t="str">
        <f t="shared" si="6"/>
        <v>Colac-Otway</v>
      </c>
      <c r="S57" s="27">
        <f t="shared" si="7"/>
        <v>20.2</v>
      </c>
      <c r="T57" s="16">
        <v>41</v>
      </c>
    </row>
    <row r="58" spans="13:20" x14ac:dyDescent="0.3">
      <c r="M58" s="26">
        <v>41</v>
      </c>
      <c r="N58" s="16" t="s">
        <v>69</v>
      </c>
      <c r="O58" s="27">
        <f>VLOOKUP($T58,Data!$B$7:$AZ$86,INDEX($Y$5:$Y$14,$O$9)+$O$12-1)</f>
        <v>6.7</v>
      </c>
      <c r="P58" s="27">
        <f t="shared" si="4"/>
        <v>6.7004099999999998</v>
      </c>
      <c r="Q58" s="16">
        <f t="shared" si="5"/>
        <v>78</v>
      </c>
      <c r="R58" s="16" t="str">
        <f t="shared" si="6"/>
        <v>Moreland</v>
      </c>
      <c r="S58" s="27">
        <f t="shared" si="7"/>
        <v>20</v>
      </c>
      <c r="T58" s="16">
        <v>42</v>
      </c>
    </row>
    <row r="59" spans="13:20" x14ac:dyDescent="0.3">
      <c r="M59" s="26">
        <v>42</v>
      </c>
      <c r="N59" s="16" t="s">
        <v>36</v>
      </c>
      <c r="O59" s="27">
        <f>VLOOKUP($T59,Data!$B$7:$AZ$86,INDEX($Y$5:$Y$14,$O$9)+$O$12-1)</f>
        <v>15.4</v>
      </c>
      <c r="P59" s="27">
        <f t="shared" si="4"/>
        <v>15.40042</v>
      </c>
      <c r="Q59" s="16">
        <f t="shared" si="5"/>
        <v>62</v>
      </c>
      <c r="R59" s="16" t="str">
        <f t="shared" si="6"/>
        <v>Whittlesea</v>
      </c>
      <c r="S59" s="27">
        <f t="shared" si="7"/>
        <v>19.899999999999999</v>
      </c>
      <c r="T59" s="16">
        <v>43</v>
      </c>
    </row>
    <row r="60" spans="13:20" x14ac:dyDescent="0.3">
      <c r="M60" s="26">
        <v>43</v>
      </c>
      <c r="N60" s="16" t="s">
        <v>37</v>
      </c>
      <c r="O60" s="27">
        <f>VLOOKUP($T60,Data!$B$7:$AZ$86,INDEX($Y$5:$Y$14,$O$9)+$O$12-1)</f>
        <v>15.4</v>
      </c>
      <c r="P60" s="27">
        <f t="shared" si="4"/>
        <v>15.40043</v>
      </c>
      <c r="Q60" s="16">
        <f t="shared" si="5"/>
        <v>61</v>
      </c>
      <c r="R60" s="16" t="str">
        <f t="shared" si="6"/>
        <v>Frankston</v>
      </c>
      <c r="S60" s="27">
        <f t="shared" si="7"/>
        <v>19.8</v>
      </c>
      <c r="T60" s="16">
        <v>44</v>
      </c>
    </row>
    <row r="61" spans="13:20" x14ac:dyDescent="0.3">
      <c r="M61" s="26">
        <v>44</v>
      </c>
      <c r="N61" s="16" t="s">
        <v>38</v>
      </c>
      <c r="O61" s="27">
        <f>VLOOKUP($T61,Data!$B$7:$AZ$86,INDEX($Y$5:$Y$14,$O$9)+$O$12-1)</f>
        <v>21.1</v>
      </c>
      <c r="P61" s="27">
        <f t="shared" si="4"/>
        <v>21.100440000000003</v>
      </c>
      <c r="Q61" s="16">
        <f t="shared" si="5"/>
        <v>38</v>
      </c>
      <c r="R61" s="16" t="str">
        <f t="shared" si="6"/>
        <v>Casey</v>
      </c>
      <c r="S61" s="27">
        <f t="shared" si="7"/>
        <v>19.7</v>
      </c>
      <c r="T61" s="16">
        <v>45</v>
      </c>
    </row>
    <row r="62" spans="13:20" x14ac:dyDescent="0.3">
      <c r="M62" s="26">
        <v>45</v>
      </c>
      <c r="N62" s="16" t="s">
        <v>39</v>
      </c>
      <c r="O62" s="27">
        <f>VLOOKUP($T62,Data!$B$7:$AZ$86,INDEX($Y$5:$Y$14,$O$9)+$O$12-1)</f>
        <v>23.9</v>
      </c>
      <c r="P62" s="27">
        <f t="shared" si="4"/>
        <v>23.900449999999999</v>
      </c>
      <c r="Q62" s="16">
        <f t="shared" si="5"/>
        <v>21</v>
      </c>
      <c r="R62" s="16" t="str">
        <f t="shared" si="6"/>
        <v>Yarra Ranges</v>
      </c>
      <c r="S62" s="27">
        <f t="shared" si="7"/>
        <v>19.600000000000001</v>
      </c>
      <c r="T62" s="16">
        <v>46</v>
      </c>
    </row>
    <row r="63" spans="13:20" x14ac:dyDescent="0.3">
      <c r="M63" s="26">
        <v>46</v>
      </c>
      <c r="N63" s="16" t="s">
        <v>16</v>
      </c>
      <c r="O63" s="27">
        <f>VLOOKUP($T63,Data!$B$7:$AZ$86,INDEX($Y$5:$Y$14,$O$9)+$O$12-1)</f>
        <v>23</v>
      </c>
      <c r="P63" s="27">
        <f t="shared" si="4"/>
        <v>23.00046</v>
      </c>
      <c r="Q63" s="16">
        <f t="shared" si="5"/>
        <v>27</v>
      </c>
      <c r="R63" s="16" t="str">
        <f t="shared" si="6"/>
        <v>Pyrenees</v>
      </c>
      <c r="S63" s="27">
        <f t="shared" si="7"/>
        <v>19.399999999999999</v>
      </c>
      <c r="T63" s="16">
        <v>47</v>
      </c>
    </row>
    <row r="64" spans="13:20" x14ac:dyDescent="0.3">
      <c r="M64" s="26">
        <v>47</v>
      </c>
      <c r="N64" s="16" t="s">
        <v>70</v>
      </c>
      <c r="O64" s="27">
        <f>VLOOKUP($T64,Data!$B$7:$AZ$86,INDEX($Y$5:$Y$14,$O$9)+$O$12-1)</f>
        <v>26.6</v>
      </c>
      <c r="P64" s="27">
        <f t="shared" si="4"/>
        <v>26.600470000000001</v>
      </c>
      <c r="Q64" s="16">
        <f t="shared" si="5"/>
        <v>13</v>
      </c>
      <c r="R64" s="16" t="str">
        <f t="shared" si="6"/>
        <v>Hepburn</v>
      </c>
      <c r="S64" s="27">
        <f t="shared" si="7"/>
        <v>19.399999999999999</v>
      </c>
      <c r="T64" s="16">
        <v>48</v>
      </c>
    </row>
    <row r="65" spans="13:20" x14ac:dyDescent="0.3">
      <c r="M65" s="26">
        <v>48</v>
      </c>
      <c r="N65" s="16" t="s">
        <v>71</v>
      </c>
      <c r="O65" s="27">
        <f>VLOOKUP($T65,Data!$B$7:$AZ$86,INDEX($Y$5:$Y$14,$O$9)+$O$12-1)</f>
        <v>23.3</v>
      </c>
      <c r="P65" s="27">
        <f t="shared" si="4"/>
        <v>23.30048</v>
      </c>
      <c r="Q65" s="16">
        <f t="shared" si="5"/>
        <v>26</v>
      </c>
      <c r="R65" s="16" t="str">
        <f t="shared" si="6"/>
        <v>Mount Alexander</v>
      </c>
      <c r="S65" s="27">
        <f t="shared" si="7"/>
        <v>19.3</v>
      </c>
      <c r="T65" s="16">
        <v>49</v>
      </c>
    </row>
    <row r="66" spans="13:20" x14ac:dyDescent="0.3">
      <c r="M66" s="26">
        <v>49</v>
      </c>
      <c r="N66" s="16" t="s">
        <v>40</v>
      </c>
      <c r="O66" s="27">
        <f>VLOOKUP($T66,Data!$B$7:$AZ$86,INDEX($Y$5:$Y$14,$O$9)+$O$12-1)</f>
        <v>15.1</v>
      </c>
      <c r="P66" s="27">
        <f t="shared" si="4"/>
        <v>15.100489999999999</v>
      </c>
      <c r="Q66" s="16">
        <f t="shared" si="5"/>
        <v>64</v>
      </c>
      <c r="R66" s="16" t="str">
        <f t="shared" si="6"/>
        <v>Greater Geelong</v>
      </c>
      <c r="S66" s="27">
        <f t="shared" si="7"/>
        <v>19.3</v>
      </c>
      <c r="T66" s="16">
        <v>50</v>
      </c>
    </row>
    <row r="67" spans="13:20" x14ac:dyDescent="0.3">
      <c r="M67" s="26">
        <v>50</v>
      </c>
      <c r="N67" s="16" t="s">
        <v>41</v>
      </c>
      <c r="O67" s="27">
        <f>VLOOKUP($T67,Data!$B$7:$AZ$86,INDEX($Y$5:$Y$14,$O$9)+$O$12-1)</f>
        <v>13.4</v>
      </c>
      <c r="P67" s="27">
        <f t="shared" si="4"/>
        <v>13.400500000000001</v>
      </c>
      <c r="Q67" s="16">
        <f t="shared" si="5"/>
        <v>70</v>
      </c>
      <c r="R67" s="16" t="str">
        <f t="shared" si="6"/>
        <v>Gannawarra</v>
      </c>
      <c r="S67" s="27">
        <f t="shared" si="7"/>
        <v>19.100000000000001</v>
      </c>
      <c r="T67" s="16">
        <v>51</v>
      </c>
    </row>
    <row r="68" spans="13:20" x14ac:dyDescent="0.3">
      <c r="M68" s="26">
        <v>51</v>
      </c>
      <c r="N68" s="16" t="s">
        <v>72</v>
      </c>
      <c r="O68" s="27">
        <f>VLOOKUP($T68,Data!$B$7:$AZ$86,INDEX($Y$5:$Y$14,$O$9)+$O$12-1)</f>
        <v>22</v>
      </c>
      <c r="P68" s="27">
        <f t="shared" si="4"/>
        <v>22.000509999999998</v>
      </c>
      <c r="Q68" s="16">
        <f t="shared" si="5"/>
        <v>31</v>
      </c>
      <c r="R68" s="16" t="str">
        <f t="shared" si="6"/>
        <v>Cardinia</v>
      </c>
      <c r="S68" s="27">
        <f t="shared" si="7"/>
        <v>18.7</v>
      </c>
      <c r="T68" s="16">
        <v>52</v>
      </c>
    </row>
    <row r="69" spans="13:20" x14ac:dyDescent="0.3">
      <c r="M69" s="26">
        <v>52</v>
      </c>
      <c r="N69" s="16" t="s">
        <v>42</v>
      </c>
      <c r="O69" s="29">
        <f>VLOOKUP($T69,Data!$B$7:$AZ$86,INDEX($Y$5:$Y$14,$O$9)+$O$12-1)</f>
        <v>20</v>
      </c>
      <c r="P69" s="27">
        <f t="shared" si="4"/>
        <v>20.000520000000002</v>
      </c>
      <c r="Q69" s="16">
        <f t="shared" si="5"/>
        <v>41</v>
      </c>
      <c r="R69" s="16" t="str">
        <f t="shared" si="6"/>
        <v>Yarra</v>
      </c>
      <c r="S69" s="27">
        <f t="shared" si="7"/>
        <v>18.3</v>
      </c>
      <c r="T69" s="16">
        <v>53</v>
      </c>
    </row>
    <row r="70" spans="13:20" x14ac:dyDescent="0.3">
      <c r="M70" s="26">
        <v>53</v>
      </c>
      <c r="N70" s="16" t="s">
        <v>73</v>
      </c>
      <c r="O70" s="27">
        <f>VLOOKUP($T70,Data!$B$7:$AZ$86,INDEX($Y$5:$Y$14,$O$9)+$O$12-1)</f>
        <v>14.9</v>
      </c>
      <c r="P70" s="27">
        <f t="shared" si="4"/>
        <v>14.90053</v>
      </c>
      <c r="Q70" s="16">
        <f t="shared" si="5"/>
        <v>65</v>
      </c>
      <c r="R70" s="16" t="str">
        <f t="shared" si="6"/>
        <v>Knox</v>
      </c>
      <c r="S70" s="27">
        <f t="shared" si="7"/>
        <v>17.600000000000001</v>
      </c>
      <c r="T70" s="16">
        <v>54</v>
      </c>
    </row>
    <row r="71" spans="13:20" x14ac:dyDescent="0.3">
      <c r="M71" s="26">
        <v>54</v>
      </c>
      <c r="N71" s="16" t="s">
        <v>74</v>
      </c>
      <c r="O71" s="27">
        <f>VLOOKUP($T71,Data!$B$7:$AZ$86,INDEX($Y$5:$Y$14,$O$9)+$O$12-1)</f>
        <v>19.3</v>
      </c>
      <c r="P71" s="27">
        <f t="shared" si="4"/>
        <v>19.300540000000002</v>
      </c>
      <c r="Q71" s="16">
        <f t="shared" si="5"/>
        <v>48</v>
      </c>
      <c r="R71" s="16" t="str">
        <f t="shared" si="6"/>
        <v>Warrnambool</v>
      </c>
      <c r="S71" s="27">
        <f t="shared" si="7"/>
        <v>17.399999999999999</v>
      </c>
      <c r="T71" s="16">
        <v>55</v>
      </c>
    </row>
    <row r="72" spans="13:20" x14ac:dyDescent="0.3">
      <c r="M72" s="26">
        <v>55</v>
      </c>
      <c r="N72" s="16" t="s">
        <v>75</v>
      </c>
      <c r="O72" s="27">
        <f>VLOOKUP($T72,Data!$B$7:$AZ$86,INDEX($Y$5:$Y$14,$O$9)+$O$12-1)</f>
        <v>16.7</v>
      </c>
      <c r="P72" s="27">
        <f t="shared" si="4"/>
        <v>16.70055</v>
      </c>
      <c r="Q72" s="16">
        <f t="shared" si="5"/>
        <v>55</v>
      </c>
      <c r="R72" s="16" t="str">
        <f t="shared" si="6"/>
        <v>Moyne</v>
      </c>
      <c r="S72" s="27">
        <f t="shared" si="7"/>
        <v>16.7</v>
      </c>
      <c r="T72" s="16">
        <v>56</v>
      </c>
    </row>
    <row r="73" spans="13:20" x14ac:dyDescent="0.3">
      <c r="M73" s="26">
        <v>56</v>
      </c>
      <c r="N73" s="16" t="s">
        <v>76</v>
      </c>
      <c r="O73" s="27">
        <f>VLOOKUP($T73,Data!$B$7:$AZ$86,INDEX($Y$5:$Y$14,$O$9)+$O$12-1)</f>
        <v>10.9</v>
      </c>
      <c r="P73" s="27">
        <f t="shared" si="4"/>
        <v>10.90056</v>
      </c>
      <c r="Q73" s="16">
        <f t="shared" si="5"/>
        <v>74</v>
      </c>
      <c r="R73" s="16" t="str">
        <f t="shared" si="6"/>
        <v>Whitehorse</v>
      </c>
      <c r="S73" s="27">
        <f t="shared" si="7"/>
        <v>15.6</v>
      </c>
      <c r="T73" s="16">
        <v>57</v>
      </c>
    </row>
    <row r="74" spans="13:20" x14ac:dyDescent="0.3">
      <c r="M74" s="26">
        <v>57</v>
      </c>
      <c r="N74" s="16" t="s">
        <v>77</v>
      </c>
      <c r="O74" s="27">
        <f>VLOOKUP($T74,Data!$B$7:$AZ$86,INDEX($Y$5:$Y$14,$O$9)+$O$12-1)</f>
        <v>12.3</v>
      </c>
      <c r="P74" s="27">
        <f t="shared" si="4"/>
        <v>12.30057</v>
      </c>
      <c r="Q74" s="16">
        <f t="shared" si="5"/>
        <v>73</v>
      </c>
      <c r="R74" s="16" t="str">
        <f t="shared" si="6"/>
        <v>Hobsons Bay</v>
      </c>
      <c r="S74" s="27">
        <f t="shared" si="7"/>
        <v>15.6</v>
      </c>
      <c r="T74" s="16">
        <v>58</v>
      </c>
    </row>
    <row r="75" spans="13:20" x14ac:dyDescent="0.3">
      <c r="M75" s="26">
        <v>58</v>
      </c>
      <c r="N75" s="16" t="s">
        <v>78</v>
      </c>
      <c r="O75" s="27">
        <f>VLOOKUP($T75,Data!$B$7:$AZ$86,INDEX($Y$5:$Y$14,$O$9)+$O$12-1)</f>
        <v>33.299999999999997</v>
      </c>
      <c r="P75" s="27">
        <f t="shared" si="4"/>
        <v>33.300579999999997</v>
      </c>
      <c r="Q75" s="16">
        <f t="shared" si="5"/>
        <v>2</v>
      </c>
      <c r="R75" s="16" t="str">
        <f t="shared" si="6"/>
        <v>Manningham</v>
      </c>
      <c r="S75" s="27">
        <f t="shared" si="7"/>
        <v>15.5</v>
      </c>
      <c r="T75" s="16">
        <v>59</v>
      </c>
    </row>
    <row r="76" spans="13:20" x14ac:dyDescent="0.3">
      <c r="M76" s="26">
        <v>59</v>
      </c>
      <c r="N76" s="16" t="s">
        <v>43</v>
      </c>
      <c r="O76" s="27">
        <f>VLOOKUP($T76,Data!$B$7:$AZ$86,INDEX($Y$5:$Y$14,$O$9)+$O$12-1)</f>
        <v>14.6</v>
      </c>
      <c r="P76" s="27">
        <f t="shared" si="4"/>
        <v>14.60059</v>
      </c>
      <c r="Q76" s="16">
        <f t="shared" si="5"/>
        <v>66</v>
      </c>
      <c r="R76" s="16" t="str">
        <f t="shared" si="6"/>
        <v>Glen Eira</v>
      </c>
      <c r="S76" s="27">
        <f t="shared" si="7"/>
        <v>15.5</v>
      </c>
      <c r="T76" s="16">
        <v>60</v>
      </c>
    </row>
    <row r="77" spans="13:20" x14ac:dyDescent="0.3">
      <c r="M77" s="26">
        <v>60</v>
      </c>
      <c r="N77" s="16" t="s">
        <v>79</v>
      </c>
      <c r="O77" s="27">
        <f>VLOOKUP($T77,Data!$B$7:$AZ$86,INDEX($Y$5:$Y$14,$O$9)+$O$12-1)</f>
        <v>19.399999999999999</v>
      </c>
      <c r="P77" s="27">
        <f t="shared" si="4"/>
        <v>19.400599999999997</v>
      </c>
      <c r="Q77" s="16">
        <f t="shared" si="5"/>
        <v>46</v>
      </c>
      <c r="R77" s="16" t="str">
        <f t="shared" si="6"/>
        <v>Darebin</v>
      </c>
      <c r="S77" s="27">
        <f t="shared" si="7"/>
        <v>15.5</v>
      </c>
      <c r="T77" s="16">
        <v>61</v>
      </c>
    </row>
    <row r="78" spans="13:20" x14ac:dyDescent="0.3">
      <c r="M78" s="26">
        <v>61</v>
      </c>
      <c r="N78" s="16" t="s">
        <v>89</v>
      </c>
      <c r="O78" s="27">
        <f>VLOOKUP($T78,Data!$B$7:$AZ$86,INDEX($Y$5:$Y$14,$O$9)+$O$12-1)</f>
        <v>3.6</v>
      </c>
      <c r="P78" s="27">
        <f t="shared" si="4"/>
        <v>3.6006100000000001</v>
      </c>
      <c r="Q78" s="16">
        <f t="shared" si="5"/>
        <v>79</v>
      </c>
      <c r="R78" s="16" t="str">
        <f t="shared" si="6"/>
        <v>Maroondah</v>
      </c>
      <c r="S78" s="27">
        <f t="shared" si="7"/>
        <v>15.4</v>
      </c>
      <c r="T78" s="16">
        <v>62</v>
      </c>
    </row>
    <row r="79" spans="13:20" x14ac:dyDescent="0.3">
      <c r="M79" s="26">
        <v>62</v>
      </c>
      <c r="N79" s="16" t="s">
        <v>80</v>
      </c>
      <c r="O79" s="27">
        <f>VLOOKUP($T79,Data!$B$7:$AZ$86,INDEX($Y$5:$Y$14,$O$9)+$O$12-1)</f>
        <v>27.3</v>
      </c>
      <c r="P79" s="27">
        <f t="shared" si="4"/>
        <v>27.300620000000002</v>
      </c>
      <c r="Q79" s="16">
        <f t="shared" si="5"/>
        <v>10</v>
      </c>
      <c r="R79" s="16" t="str">
        <f t="shared" si="6"/>
        <v>Maribyrnong</v>
      </c>
      <c r="S79" s="27">
        <f t="shared" si="7"/>
        <v>15.4</v>
      </c>
      <c r="T79" s="16">
        <v>63</v>
      </c>
    </row>
    <row r="80" spans="13:20" x14ac:dyDescent="0.3">
      <c r="M80" s="26">
        <v>63</v>
      </c>
      <c r="N80" s="16" t="s">
        <v>81</v>
      </c>
      <c r="O80" s="27">
        <f>VLOOKUP($T80,Data!$B$7:$AZ$86,INDEX($Y$5:$Y$14,$O$9)+$O$12-1)</f>
        <v>22.8</v>
      </c>
      <c r="P80" s="27">
        <f t="shared" si="4"/>
        <v>22.800630000000002</v>
      </c>
      <c r="Q80" s="16">
        <f t="shared" si="5"/>
        <v>28</v>
      </c>
      <c r="R80" s="16" t="str">
        <f t="shared" si="6"/>
        <v>Macedon Ranges</v>
      </c>
      <c r="S80" s="27">
        <f t="shared" si="7"/>
        <v>15.3</v>
      </c>
      <c r="T80" s="16">
        <v>64</v>
      </c>
    </row>
    <row r="81" spans="13:20" x14ac:dyDescent="0.3">
      <c r="M81" s="26">
        <v>64</v>
      </c>
      <c r="N81" s="16" t="s">
        <v>44</v>
      </c>
      <c r="O81" s="27">
        <f>VLOOKUP($T81,Data!$B$7:$AZ$86,INDEX($Y$5:$Y$14,$O$9)+$O$12-1)</f>
        <v>12.7</v>
      </c>
      <c r="P81" s="27">
        <f t="shared" si="4"/>
        <v>12.70064</v>
      </c>
      <c r="Q81" s="16">
        <f t="shared" si="5"/>
        <v>72</v>
      </c>
      <c r="R81" s="16" t="str">
        <f t="shared" si="6"/>
        <v>Monash</v>
      </c>
      <c r="S81" s="27">
        <f t="shared" si="7"/>
        <v>15.1</v>
      </c>
      <c r="T81" s="16">
        <v>65</v>
      </c>
    </row>
    <row r="82" spans="13:20" x14ac:dyDescent="0.3">
      <c r="M82" s="26">
        <v>65</v>
      </c>
      <c r="N82" s="16" t="s">
        <v>82</v>
      </c>
      <c r="O82" s="27">
        <f>VLOOKUP($T82,Data!$B$7:$AZ$86,INDEX($Y$5:$Y$14,$O$9)+$O$12-1)</f>
        <v>21.1</v>
      </c>
      <c r="P82" s="27">
        <f t="shared" ref="P82:P96" si="8">O82+0.00001*M82</f>
        <v>21.100650000000002</v>
      </c>
      <c r="Q82" s="16">
        <f t="shared" si="5"/>
        <v>37</v>
      </c>
      <c r="R82" s="16" t="str">
        <f t="shared" si="6"/>
        <v>Mornington Peninsula</v>
      </c>
      <c r="S82" s="27">
        <f t="shared" si="7"/>
        <v>14.9</v>
      </c>
      <c r="T82" s="16">
        <v>66</v>
      </c>
    </row>
    <row r="83" spans="13:20" x14ac:dyDescent="0.3">
      <c r="M83" s="26">
        <v>66</v>
      </c>
      <c r="N83" s="16" t="s">
        <v>83</v>
      </c>
      <c r="O83" s="27">
        <f>VLOOKUP($T83,Data!$B$7:$AZ$86,INDEX($Y$5:$Y$14,$O$9)+$O$12-1)</f>
        <v>13.7</v>
      </c>
      <c r="P83" s="27">
        <f t="shared" si="8"/>
        <v>13.700659999999999</v>
      </c>
      <c r="Q83" s="16">
        <f t="shared" ref="Q83:Q96" si="9">RANK(P83,P$18:P$96)</f>
        <v>69</v>
      </c>
      <c r="R83" s="16" t="str">
        <f t="shared" ref="R83:R96" si="10">VLOOKUP(MATCH($M83,$Q$18:$Q$96,0),$M$18:$O$96,2)</f>
        <v>Port Phillip</v>
      </c>
      <c r="S83" s="27">
        <f t="shared" ref="S83:S96" si="11">VLOOKUP(MATCH($M83,$Q$18:$Q$96,0),$M$18:$O$96,3)</f>
        <v>14.6</v>
      </c>
      <c r="T83" s="16">
        <v>67</v>
      </c>
    </row>
    <row r="84" spans="13:20" x14ac:dyDescent="0.3">
      <c r="M84" s="26">
        <v>67</v>
      </c>
      <c r="N84" s="16" t="s">
        <v>17</v>
      </c>
      <c r="O84" s="27">
        <f>VLOOKUP($T84,Data!$B$7:$AZ$86,INDEX($Y$5:$Y$14,$O$9)+$O$12-1)</f>
        <v>25.8</v>
      </c>
      <c r="P84" s="27">
        <f t="shared" si="8"/>
        <v>25.80067</v>
      </c>
      <c r="Q84" s="16">
        <f t="shared" si="9"/>
        <v>15</v>
      </c>
      <c r="R84" s="16" t="str">
        <f t="shared" si="10"/>
        <v>Kingston</v>
      </c>
      <c r="S84" s="27">
        <f t="shared" si="11"/>
        <v>14.5</v>
      </c>
      <c r="T84" s="16">
        <v>68</v>
      </c>
    </row>
    <row r="85" spans="13:20" x14ac:dyDescent="0.3">
      <c r="M85" s="26">
        <v>68</v>
      </c>
      <c r="N85" s="16" t="s">
        <v>84</v>
      </c>
      <c r="O85" s="27">
        <f>VLOOKUP($T85,Data!$B$7:$AZ$86,INDEX($Y$5:$Y$14,$O$9)+$O$12-1)</f>
        <v>23.8</v>
      </c>
      <c r="P85" s="27">
        <f t="shared" si="8"/>
        <v>23.80068</v>
      </c>
      <c r="Q85" s="16">
        <f t="shared" si="9"/>
        <v>23</v>
      </c>
      <c r="R85" s="16" t="str">
        <f t="shared" si="10"/>
        <v>Banyule</v>
      </c>
      <c r="S85" s="27">
        <f t="shared" si="11"/>
        <v>13.8</v>
      </c>
      <c r="T85" s="16">
        <v>69</v>
      </c>
    </row>
    <row r="86" spans="13:20" x14ac:dyDescent="0.3">
      <c r="M86" s="26">
        <v>69</v>
      </c>
      <c r="N86" s="16" t="s">
        <v>18</v>
      </c>
      <c r="O86" s="27">
        <f>VLOOKUP($T86,Data!$B$7:$AZ$86,INDEX($Y$5:$Y$14,$O$9)+$O$12-1)</f>
        <v>23.5</v>
      </c>
      <c r="P86" s="27">
        <f t="shared" si="8"/>
        <v>23.500689999999999</v>
      </c>
      <c r="Q86" s="16">
        <f t="shared" si="9"/>
        <v>25</v>
      </c>
      <c r="R86" s="16" t="str">
        <f t="shared" si="10"/>
        <v>Surf Coast</v>
      </c>
      <c r="S86" s="27">
        <f t="shared" si="11"/>
        <v>13.7</v>
      </c>
      <c r="T86" s="16">
        <v>70</v>
      </c>
    </row>
    <row r="87" spans="13:20" x14ac:dyDescent="0.3">
      <c r="M87" s="26">
        <v>70</v>
      </c>
      <c r="N87" s="16" t="s">
        <v>45</v>
      </c>
      <c r="O87" s="27">
        <f>VLOOKUP($T87,Data!$B$7:$AZ$86,INDEX($Y$5:$Y$14,$O$9)+$O$12-1)</f>
        <v>17.399999999999999</v>
      </c>
      <c r="P87" s="27">
        <f t="shared" si="8"/>
        <v>17.400699999999997</v>
      </c>
      <c r="Q87" s="16">
        <f t="shared" si="9"/>
        <v>54</v>
      </c>
      <c r="R87" s="16" t="str">
        <f t="shared" si="10"/>
        <v>Moonee Valley</v>
      </c>
      <c r="S87" s="27">
        <f t="shared" si="11"/>
        <v>13.4</v>
      </c>
      <c r="T87" s="16">
        <v>71</v>
      </c>
    </row>
    <row r="88" spans="13:20" x14ac:dyDescent="0.3">
      <c r="M88" s="26">
        <v>71</v>
      </c>
      <c r="N88" s="16" t="s">
        <v>85</v>
      </c>
      <c r="O88" s="27">
        <f>VLOOKUP($T88,Data!$B$7:$AZ$86,INDEX($Y$5:$Y$14,$O$9)+$O$12-1)</f>
        <v>24</v>
      </c>
      <c r="P88" s="27">
        <f t="shared" si="8"/>
        <v>24.000710000000002</v>
      </c>
      <c r="Q88" s="16">
        <f t="shared" si="9"/>
        <v>20</v>
      </c>
      <c r="R88" s="16" t="str">
        <f t="shared" si="10"/>
        <v>Boroondara</v>
      </c>
      <c r="S88" s="27">
        <f t="shared" si="11"/>
        <v>12.9</v>
      </c>
      <c r="T88" s="16">
        <v>72</v>
      </c>
    </row>
    <row r="89" spans="13:20" x14ac:dyDescent="0.3">
      <c r="M89" s="26">
        <v>72</v>
      </c>
      <c r="N89" s="16" t="s">
        <v>86</v>
      </c>
      <c r="O89" s="27">
        <f>VLOOKUP($T89,Data!$B$7:$AZ$86,INDEX($Y$5:$Y$14,$O$9)+$O$12-1)</f>
        <v>29</v>
      </c>
      <c r="P89" s="27">
        <f t="shared" si="8"/>
        <v>29.000720000000001</v>
      </c>
      <c r="Q89" s="16">
        <f t="shared" si="9"/>
        <v>7</v>
      </c>
      <c r="R89" s="16" t="str">
        <f t="shared" si="10"/>
        <v>Stonnington</v>
      </c>
      <c r="S89" s="27">
        <f t="shared" si="11"/>
        <v>12.7</v>
      </c>
      <c r="T89" s="16">
        <v>73</v>
      </c>
    </row>
    <row r="90" spans="13:20" x14ac:dyDescent="0.3">
      <c r="M90" s="26">
        <v>73</v>
      </c>
      <c r="N90" s="16" t="s">
        <v>46</v>
      </c>
      <c r="O90" s="27">
        <f>VLOOKUP($T90,Data!$B$7:$AZ$86,INDEX($Y$5:$Y$14,$O$9)+$O$12-1)</f>
        <v>15.6</v>
      </c>
      <c r="P90" s="27">
        <f t="shared" si="8"/>
        <v>15.60073</v>
      </c>
      <c r="Q90" s="16">
        <f t="shared" si="9"/>
        <v>56</v>
      </c>
      <c r="R90" s="16" t="str">
        <f t="shared" si="10"/>
        <v>Nillumbik</v>
      </c>
      <c r="S90" s="27">
        <f t="shared" si="11"/>
        <v>12.3</v>
      </c>
      <c r="T90" s="16">
        <v>74</v>
      </c>
    </row>
    <row r="91" spans="13:20" x14ac:dyDescent="0.3">
      <c r="M91" s="26">
        <v>74</v>
      </c>
      <c r="N91" s="16" t="s">
        <v>47</v>
      </c>
      <c r="O91" s="27">
        <f>VLOOKUP($T91,Data!$B$7:$AZ$86,INDEX($Y$5:$Y$14,$O$9)+$O$12-1)</f>
        <v>19.899999999999999</v>
      </c>
      <c r="P91" s="27">
        <f t="shared" si="8"/>
        <v>19.900739999999999</v>
      </c>
      <c r="Q91" s="16">
        <f t="shared" si="9"/>
        <v>42</v>
      </c>
      <c r="R91" s="16" t="str">
        <f t="shared" si="10"/>
        <v>Murrindindi</v>
      </c>
      <c r="S91" s="27">
        <f t="shared" si="11"/>
        <v>10.9</v>
      </c>
      <c r="T91" s="16">
        <v>75</v>
      </c>
    </row>
    <row r="92" spans="13:20" x14ac:dyDescent="0.3">
      <c r="M92" s="26">
        <v>75</v>
      </c>
      <c r="N92" s="16" t="s">
        <v>48</v>
      </c>
      <c r="O92" s="27">
        <f>VLOOKUP($T92,Data!$B$7:$AZ$86,INDEX($Y$5:$Y$14,$O$9)+$O$12-1)</f>
        <v>21.4</v>
      </c>
      <c r="P92" s="27">
        <f t="shared" si="8"/>
        <v>21.400749999999999</v>
      </c>
      <c r="Q92" s="16">
        <f t="shared" si="9"/>
        <v>35</v>
      </c>
      <c r="R92" s="16" t="str">
        <f t="shared" si="10"/>
        <v>Bayside</v>
      </c>
      <c r="S92" s="27">
        <f t="shared" si="11"/>
        <v>10</v>
      </c>
      <c r="T92" s="16">
        <v>76</v>
      </c>
    </row>
    <row r="93" spans="13:20" x14ac:dyDescent="0.3">
      <c r="M93" s="26">
        <v>76</v>
      </c>
      <c r="N93" s="16" t="s">
        <v>49</v>
      </c>
      <c r="O93" s="27">
        <f>VLOOKUP($T93,Data!$B$7:$AZ$86,INDEX($Y$5:$Y$14,$O$9)+$O$12-1)</f>
        <v>21.7</v>
      </c>
      <c r="P93" s="27">
        <f t="shared" si="8"/>
        <v>21.700759999999999</v>
      </c>
      <c r="Q93" s="16">
        <f t="shared" si="9"/>
        <v>33</v>
      </c>
      <c r="R93" s="16" t="str">
        <f t="shared" si="10"/>
        <v>Indigo</v>
      </c>
      <c r="S93" s="27">
        <f t="shared" si="11"/>
        <v>9.8000000000000007</v>
      </c>
      <c r="T93" s="16">
        <v>77</v>
      </c>
    </row>
    <row r="94" spans="13:20" x14ac:dyDescent="0.3">
      <c r="M94" s="26">
        <v>77</v>
      </c>
      <c r="N94" s="16" t="s">
        <v>50</v>
      </c>
      <c r="O94" s="27">
        <f>VLOOKUP($T94,Data!$B$7:$AZ$86,INDEX($Y$5:$Y$14,$O$9)+$O$12-1)</f>
        <v>18.3</v>
      </c>
      <c r="P94" s="27">
        <f t="shared" si="8"/>
        <v>18.30077</v>
      </c>
      <c r="Q94" s="16">
        <f t="shared" si="9"/>
        <v>52</v>
      </c>
      <c r="R94" s="16" t="str">
        <f t="shared" si="10"/>
        <v>Alpine</v>
      </c>
      <c r="S94" s="27">
        <f t="shared" si="11"/>
        <v>8.6999999999999993</v>
      </c>
      <c r="T94" s="16">
        <v>78</v>
      </c>
    </row>
    <row r="95" spans="13:20" x14ac:dyDescent="0.3">
      <c r="M95" s="26">
        <v>78</v>
      </c>
      <c r="N95" s="16" t="s">
        <v>87</v>
      </c>
      <c r="O95" s="27">
        <f>VLOOKUP($T95,Data!$B$7:$AZ$86,INDEX($Y$5:$Y$14,$O$9)+$O$12-1)</f>
        <v>19.600000000000001</v>
      </c>
      <c r="P95" s="27">
        <f t="shared" si="8"/>
        <v>19.60078</v>
      </c>
      <c r="Q95" s="16">
        <f t="shared" si="9"/>
        <v>45</v>
      </c>
      <c r="R95" s="16" t="str">
        <f t="shared" si="10"/>
        <v>Mansfield</v>
      </c>
      <c r="S95" s="27">
        <f t="shared" si="11"/>
        <v>6.7</v>
      </c>
      <c r="T95" s="16">
        <v>79</v>
      </c>
    </row>
    <row r="96" spans="13:20" x14ac:dyDescent="0.3">
      <c r="M96" s="26">
        <v>79</v>
      </c>
      <c r="N96" s="16" t="s">
        <v>88</v>
      </c>
      <c r="O96" s="27">
        <f>VLOOKUP($T96,Data!$B$7:$AZ$86,INDEX($Y$5:$Y$14,$O$9)+$O$12-1)</f>
        <v>20.7</v>
      </c>
      <c r="P96" s="27">
        <f t="shared" si="8"/>
        <v>20.700789999999998</v>
      </c>
      <c r="Q96" s="16">
        <f t="shared" si="9"/>
        <v>39</v>
      </c>
      <c r="R96" s="16" t="str">
        <f t="shared" si="10"/>
        <v>Queenscliffe</v>
      </c>
      <c r="S96" s="27">
        <f t="shared" si="11"/>
        <v>3.6</v>
      </c>
      <c r="T96" s="16">
        <v>80</v>
      </c>
    </row>
    <row r="97" spans="13:20" x14ac:dyDescent="0.3">
      <c r="M97" s="26"/>
      <c r="N97" s="16"/>
      <c r="O97" s="27"/>
      <c r="P97" s="27"/>
      <c r="Q97" s="16"/>
      <c r="R97" s="16"/>
      <c r="S97" s="27"/>
      <c r="T97" s="16"/>
    </row>
  </sheetData>
  <sheetProtection sheet="1" objects="1" scenarios="1"/>
  <mergeCells count="2">
    <mergeCell ref="B1:Y1"/>
    <mergeCell ref="B2:Y2"/>
  </mergeCells>
  <pageMargins left="0.39370078740157483" right="0.39370078740157483" top="0.39370078740157483" bottom="0.39370078740157483" header="0.31496062992125984" footer="0.31496062992125984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47625</xdr:rowOff>
                  </from>
                  <to>
                    <xdr:col>4</xdr:col>
                    <xdr:colOff>390525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Drop Down 4">
              <controlPr defaultSize="0" autoLine="0" autoPict="0">
                <anchor moveWithCells="1">
                  <from>
                    <xdr:col>7</xdr:col>
                    <xdr:colOff>523875</xdr:colOff>
                    <xdr:row>10</xdr:row>
                    <xdr:rowOff>47625</xdr:rowOff>
                  </from>
                  <to>
                    <xdr:col>9</xdr:col>
                    <xdr:colOff>381000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Drop Down 5">
              <controlPr defaultSize="0" autoLine="0" autoPict="0">
                <anchor moveWithCells="1">
                  <from>
                    <xdr:col>14</xdr:col>
                    <xdr:colOff>9525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Drop Down 6">
              <controlPr defaultSize="0" autoLine="0" autoPict="0">
                <anchor moveWithCells="1">
                  <from>
                    <xdr:col>14</xdr:col>
                    <xdr:colOff>9525</xdr:colOff>
                    <xdr:row>10</xdr:row>
                    <xdr:rowOff>47625</xdr:rowOff>
                  </from>
                  <to>
                    <xdr:col>15</xdr:col>
                    <xdr:colOff>400050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Q510"/>
  <sheetViews>
    <sheetView workbookViewId="0">
      <pane xSplit="3" ySplit="6" topLeftCell="D62" activePane="bottomRight" state="frozen"/>
      <selection pane="topRight" activeCell="D1" sqref="D1"/>
      <selection pane="bottomLeft" activeCell="A7" sqref="A7"/>
      <selection pane="bottomRight" activeCell="D73" sqref="D73"/>
    </sheetView>
  </sheetViews>
  <sheetFormatPr defaultColWidth="9.33203125" defaultRowHeight="10.5" x14ac:dyDescent="0.35"/>
  <cols>
    <col min="1" max="1" width="3" style="4" customWidth="1"/>
    <col min="2" max="2" width="3.6640625" bestFit="1" customWidth="1"/>
    <col min="3" max="3" width="28.08203125" style="4" customWidth="1"/>
    <col min="4" max="11" width="10.1640625" style="4" customWidth="1"/>
    <col min="12" max="31" width="9.33203125" style="4"/>
    <col min="32" max="43" width="8.6640625" customWidth="1"/>
    <col min="44" max="16384" width="9.33203125" style="4"/>
  </cols>
  <sheetData>
    <row r="4" spans="2:43" s="12" customFormat="1" ht="10.15" x14ac:dyDescent="0.3">
      <c r="B4" s="11">
        <v>1</v>
      </c>
      <c r="C4" s="12">
        <v>2</v>
      </c>
      <c r="D4" s="49">
        <v>3</v>
      </c>
      <c r="E4" s="12">
        <v>4</v>
      </c>
      <c r="F4" s="11">
        <v>5</v>
      </c>
      <c r="G4" s="12">
        <v>6</v>
      </c>
      <c r="H4" s="12">
        <v>7</v>
      </c>
      <c r="I4" s="49">
        <v>8</v>
      </c>
      <c r="J4" s="11">
        <v>9</v>
      </c>
      <c r="K4" s="12">
        <v>10</v>
      </c>
      <c r="L4" s="12">
        <v>11</v>
      </c>
      <c r="M4" s="12">
        <v>12</v>
      </c>
      <c r="N4" s="50">
        <v>13</v>
      </c>
      <c r="O4" s="12">
        <v>14</v>
      </c>
      <c r="P4" s="12">
        <v>15</v>
      </c>
      <c r="Q4" s="12">
        <v>16</v>
      </c>
      <c r="R4" s="11">
        <v>17</v>
      </c>
      <c r="S4" s="49">
        <v>18</v>
      </c>
      <c r="T4" s="12">
        <v>19</v>
      </c>
      <c r="U4" s="12">
        <v>20</v>
      </c>
      <c r="V4" s="11">
        <v>21</v>
      </c>
      <c r="W4" s="12">
        <v>22</v>
      </c>
      <c r="X4" s="49">
        <v>23</v>
      </c>
      <c r="Y4" s="12">
        <v>24</v>
      </c>
      <c r="Z4" s="11">
        <v>25</v>
      </c>
      <c r="AA4" s="12">
        <v>26</v>
      </c>
      <c r="AB4" s="12">
        <v>27</v>
      </c>
      <c r="AC4" s="49">
        <v>28</v>
      </c>
      <c r="AD4" s="11">
        <v>29</v>
      </c>
      <c r="AE4" s="12">
        <v>30</v>
      </c>
      <c r="AF4" s="12">
        <v>31</v>
      </c>
      <c r="AG4" s="12">
        <v>32</v>
      </c>
      <c r="AH4" s="50">
        <v>33</v>
      </c>
      <c r="AI4" s="12">
        <v>34</v>
      </c>
      <c r="AJ4" s="12">
        <v>35</v>
      </c>
      <c r="AK4" s="12">
        <v>36</v>
      </c>
      <c r="AL4" s="11">
        <v>37</v>
      </c>
      <c r="AM4"/>
      <c r="AN4"/>
      <c r="AO4"/>
      <c r="AP4"/>
      <c r="AQ4"/>
    </row>
    <row r="5" spans="2:43" x14ac:dyDescent="0.35">
      <c r="C5" s="44"/>
      <c r="D5" s="54" t="s">
        <v>90</v>
      </c>
      <c r="E5" s="55"/>
      <c r="F5" s="55"/>
      <c r="G5" s="55"/>
      <c r="H5" s="55"/>
      <c r="I5" s="56" t="s">
        <v>441</v>
      </c>
      <c r="J5" s="57"/>
      <c r="K5" s="57"/>
      <c r="L5" s="57"/>
      <c r="M5" s="58"/>
      <c r="N5" s="54" t="s">
        <v>442</v>
      </c>
      <c r="O5" s="55"/>
      <c r="P5" s="55"/>
      <c r="Q5" s="55"/>
      <c r="R5" s="55"/>
      <c r="S5" s="45" t="s">
        <v>100</v>
      </c>
      <c r="T5" s="45"/>
      <c r="U5" s="45"/>
      <c r="V5" s="45"/>
      <c r="W5" s="45"/>
      <c r="X5" s="54" t="s">
        <v>93</v>
      </c>
      <c r="Y5" s="55"/>
      <c r="Z5" s="55"/>
      <c r="AA5" s="55"/>
      <c r="AB5" s="55"/>
      <c r="AC5" s="56" t="s">
        <v>603</v>
      </c>
      <c r="AD5" s="57"/>
      <c r="AE5" s="57"/>
      <c r="AF5" s="57"/>
      <c r="AG5" s="58"/>
      <c r="AH5" s="54" t="s">
        <v>443</v>
      </c>
      <c r="AI5" s="55"/>
      <c r="AJ5" s="55"/>
      <c r="AK5" s="55"/>
      <c r="AL5" s="55"/>
    </row>
    <row r="6" spans="2:43" x14ac:dyDescent="0.35">
      <c r="C6" s="44"/>
      <c r="D6" s="45">
        <v>2009</v>
      </c>
      <c r="E6" s="45">
        <v>2012</v>
      </c>
      <c r="F6" s="45">
        <v>2015</v>
      </c>
      <c r="G6" s="45">
        <v>2018</v>
      </c>
      <c r="H6" s="45">
        <v>2021</v>
      </c>
      <c r="I6" s="45">
        <v>2009</v>
      </c>
      <c r="J6" s="45">
        <v>2012</v>
      </c>
      <c r="K6" s="45">
        <v>2015</v>
      </c>
      <c r="L6" s="45">
        <v>2018</v>
      </c>
      <c r="M6" s="45">
        <v>2021</v>
      </c>
      <c r="N6" s="45">
        <v>2009</v>
      </c>
      <c r="O6" s="45">
        <v>2012</v>
      </c>
      <c r="P6" s="45">
        <v>2015</v>
      </c>
      <c r="Q6" s="45">
        <v>2018</v>
      </c>
      <c r="R6" s="45">
        <v>2021</v>
      </c>
      <c r="S6" s="45">
        <v>2009</v>
      </c>
      <c r="T6" s="45">
        <v>2012</v>
      </c>
      <c r="U6" s="45">
        <v>2015</v>
      </c>
      <c r="V6" s="45">
        <v>2018</v>
      </c>
      <c r="W6" s="45">
        <v>2021</v>
      </c>
      <c r="X6" s="45">
        <v>2009</v>
      </c>
      <c r="Y6" s="45">
        <v>2012</v>
      </c>
      <c r="Z6" s="45">
        <v>2015</v>
      </c>
      <c r="AA6" s="45">
        <v>2018</v>
      </c>
      <c r="AB6" s="45">
        <v>2021</v>
      </c>
      <c r="AC6" s="45">
        <v>2009</v>
      </c>
      <c r="AD6" s="45">
        <v>2012</v>
      </c>
      <c r="AE6" s="45">
        <v>2015</v>
      </c>
      <c r="AF6" s="45">
        <v>2018</v>
      </c>
      <c r="AG6" s="45">
        <v>2021</v>
      </c>
      <c r="AH6" s="45">
        <v>2009</v>
      </c>
      <c r="AI6" s="45">
        <v>2012</v>
      </c>
      <c r="AJ6" s="45">
        <v>2015</v>
      </c>
      <c r="AK6" s="45">
        <v>2018</v>
      </c>
      <c r="AL6" s="45">
        <v>2021</v>
      </c>
    </row>
    <row r="7" spans="2:43" x14ac:dyDescent="0.35">
      <c r="B7" s="10">
        <v>1</v>
      </c>
      <c r="C7" s="44" t="s">
        <v>2</v>
      </c>
      <c r="D7" s="46">
        <v>7.6575244786865904</v>
      </c>
      <c r="E7" s="46">
        <v>7.7504253758136796</v>
      </c>
      <c r="F7" s="46">
        <v>7.86050006630225</v>
      </c>
      <c r="G7" s="46">
        <v>8.2123184777165807</v>
      </c>
      <c r="H7" s="46">
        <v>8.0877471496608493</v>
      </c>
      <c r="I7" s="46">
        <v>8.3932019413084706</v>
      </c>
      <c r="J7" s="46">
        <v>8.0615374984349604</v>
      </c>
      <c r="K7" s="46">
        <v>8.7444739168877099</v>
      </c>
      <c r="L7" s="46">
        <v>8.8050401935968399</v>
      </c>
      <c r="M7" s="46">
        <v>9.0253020221410694</v>
      </c>
      <c r="N7" s="46">
        <v>8.2730418370556809</v>
      </c>
      <c r="O7" s="46">
        <v>7.1595452763622101</v>
      </c>
      <c r="P7" s="46">
        <v>7.9979886714879402</v>
      </c>
      <c r="Q7" s="46">
        <v>8.0869723079501199</v>
      </c>
      <c r="R7" s="46">
        <v>7.7416923901859303</v>
      </c>
      <c r="S7" s="46">
        <v>6.1159097241571496</v>
      </c>
      <c r="T7" s="46">
        <v>6.0986058104213701</v>
      </c>
      <c r="U7" s="46">
        <v>6.3277702423777802</v>
      </c>
      <c r="V7" s="46">
        <v>6.4135396949114796</v>
      </c>
      <c r="W7" s="46">
        <v>7.2120870708208704</v>
      </c>
      <c r="X7" s="46">
        <v>8.3021690351533302</v>
      </c>
      <c r="Y7" s="46">
        <v>7.9796370904775298</v>
      </c>
      <c r="Z7" s="46">
        <v>7.5607096546033201</v>
      </c>
      <c r="AA7" s="46">
        <v>7.3887582935751697</v>
      </c>
      <c r="AB7" s="46">
        <v>7.4110429447852804</v>
      </c>
      <c r="AC7" s="46">
        <v>20.3240393177017</v>
      </c>
      <c r="AD7" s="46">
        <v>19.512770508304001</v>
      </c>
      <c r="AE7" s="46">
        <v>19.898034579577399</v>
      </c>
      <c r="AF7" s="46">
        <v>19.8574039709227</v>
      </c>
      <c r="AG7" s="46">
        <v>19.947008745004901</v>
      </c>
      <c r="AH7" s="46">
        <v>9.9895506792058502</v>
      </c>
      <c r="AI7" s="46">
        <v>9.4742443926184503</v>
      </c>
      <c r="AJ7" s="46">
        <v>9.8905798383766896</v>
      </c>
      <c r="AK7" s="46">
        <v>10.0671047502367</v>
      </c>
      <c r="AL7" s="46">
        <v>10.2359247005793</v>
      </c>
    </row>
    <row r="8" spans="2:43" x14ac:dyDescent="0.35">
      <c r="B8" s="10">
        <v>2</v>
      </c>
      <c r="C8" s="47" t="s">
        <v>194</v>
      </c>
      <c r="D8" s="48">
        <v>6.4516129032258096</v>
      </c>
      <c r="E8" s="48">
        <v>6.4516129032258096</v>
      </c>
      <c r="F8" s="48">
        <v>12.1212121212121</v>
      </c>
      <c r="G8" s="48">
        <v>12.9032258064516</v>
      </c>
      <c r="H8" s="48">
        <v>9.67741935483871</v>
      </c>
      <c r="I8" s="48">
        <v>12.9032258064516</v>
      </c>
      <c r="J8" s="48">
        <v>3.2258064516128999</v>
      </c>
      <c r="K8" s="48">
        <v>21.2121212121212</v>
      </c>
      <c r="L8" s="48">
        <v>9.67741935483871</v>
      </c>
      <c r="M8" s="48">
        <v>16.129032258064498</v>
      </c>
      <c r="N8" s="48">
        <v>12.9032258064516</v>
      </c>
      <c r="O8" s="48">
        <v>6.6666666666666696</v>
      </c>
      <c r="P8" s="48">
        <v>6.0606060606060597</v>
      </c>
      <c r="Q8" s="48">
        <v>6.4516129032258096</v>
      </c>
      <c r="R8" s="48">
        <v>16.129032258064498</v>
      </c>
      <c r="S8" s="48">
        <v>10</v>
      </c>
      <c r="T8" s="48">
        <v>6.4516129032258096</v>
      </c>
      <c r="U8" s="48">
        <v>15.1515151515152</v>
      </c>
      <c r="V8" s="48">
        <v>3.2258064516128999</v>
      </c>
      <c r="W8" s="48">
        <v>3.2258064516128999</v>
      </c>
      <c r="X8" s="48">
        <v>16.129032258064498</v>
      </c>
      <c r="Y8" s="48">
        <v>12.9032258064516</v>
      </c>
      <c r="Z8" s="48">
        <v>18.181818181818201</v>
      </c>
      <c r="AA8" s="48">
        <v>6.4516129032258096</v>
      </c>
      <c r="AB8" s="48">
        <v>6.4516129032258096</v>
      </c>
      <c r="AC8" s="48">
        <v>30</v>
      </c>
      <c r="AD8" s="48">
        <v>23.3333333333333</v>
      </c>
      <c r="AE8" s="48">
        <v>27.272727272727298</v>
      </c>
      <c r="AF8" s="48">
        <v>22.580645161290299</v>
      </c>
      <c r="AG8" s="48">
        <v>19.354838709677399</v>
      </c>
      <c r="AH8" s="48">
        <v>16.129032258064498</v>
      </c>
      <c r="AI8" s="48">
        <v>9.67741935483871</v>
      </c>
      <c r="AJ8" s="48">
        <v>21.2121212121212</v>
      </c>
      <c r="AK8" s="48">
        <v>6.4516129032258096</v>
      </c>
      <c r="AL8" s="48">
        <v>16.129032258064498</v>
      </c>
    </row>
    <row r="9" spans="2:43" x14ac:dyDescent="0.35">
      <c r="B9" s="10">
        <v>3</v>
      </c>
      <c r="C9" s="47" t="s">
        <v>444</v>
      </c>
      <c r="D9" s="48">
        <v>3.8461538461538498</v>
      </c>
      <c r="E9" s="48">
        <v>8.2352941176470598</v>
      </c>
      <c r="F9" s="48">
        <v>0</v>
      </c>
      <c r="G9" s="48">
        <v>4.2553191489361701</v>
      </c>
      <c r="H9" s="48">
        <v>2.1739130434782599</v>
      </c>
      <c r="I9" s="48">
        <v>7.6923076923076898</v>
      </c>
      <c r="J9" s="48">
        <v>3.52941176470588</v>
      </c>
      <c r="K9" s="48">
        <v>5.5555555555555598</v>
      </c>
      <c r="L9" s="48">
        <v>2.12765957446809</v>
      </c>
      <c r="M9" s="48">
        <v>5.4347826086956497</v>
      </c>
      <c r="N9" s="48">
        <v>5.1282051282051304</v>
      </c>
      <c r="O9" s="48">
        <v>3.52941176470588</v>
      </c>
      <c r="P9" s="48">
        <v>0</v>
      </c>
      <c r="Q9" s="48">
        <v>2.12765957446809</v>
      </c>
      <c r="R9" s="48">
        <v>5.4347826086956497</v>
      </c>
      <c r="S9" s="48">
        <v>5.1282051282051304</v>
      </c>
      <c r="T9" s="48">
        <v>3.52941176470588</v>
      </c>
      <c r="U9" s="48">
        <v>5.5555555555555598</v>
      </c>
      <c r="V9" s="48">
        <v>4.2553191489361701</v>
      </c>
      <c r="W9" s="48">
        <v>2.1739130434782599</v>
      </c>
      <c r="X9" s="48">
        <v>2.5641025641025599</v>
      </c>
      <c r="Y9" s="48">
        <v>3.52941176470588</v>
      </c>
      <c r="Z9" s="48">
        <v>2.7777777777777799</v>
      </c>
      <c r="AA9" s="48">
        <v>4.2553191489361701</v>
      </c>
      <c r="AB9" s="48">
        <v>2.1739130434782599</v>
      </c>
      <c r="AC9" s="48">
        <v>14.1025641025641</v>
      </c>
      <c r="AD9" s="48">
        <v>14.117647058823501</v>
      </c>
      <c r="AE9" s="48">
        <v>8.3333333333333304</v>
      </c>
      <c r="AF9" s="48">
        <v>8.5106382978723403</v>
      </c>
      <c r="AG9" s="48">
        <v>8.6956521739130395</v>
      </c>
      <c r="AH9" s="48">
        <v>7.6923076923076898</v>
      </c>
      <c r="AI9" s="48">
        <v>4.7058823529411802</v>
      </c>
      <c r="AJ9" s="48">
        <v>5.5555555555555598</v>
      </c>
      <c r="AK9" s="48">
        <v>2.12765957446809</v>
      </c>
      <c r="AL9" s="48">
        <v>4.3478260869565197</v>
      </c>
    </row>
    <row r="10" spans="2:43" x14ac:dyDescent="0.35">
      <c r="B10" s="10">
        <v>4</v>
      </c>
      <c r="C10" s="47" t="s">
        <v>187</v>
      </c>
      <c r="D10" s="48">
        <v>4.8543689320388301</v>
      </c>
      <c r="E10" s="48">
        <v>1.55038759689922</v>
      </c>
      <c r="F10" s="48">
        <v>3.9682539682539701</v>
      </c>
      <c r="G10" s="48">
        <v>3.7267080745341601</v>
      </c>
      <c r="H10" s="48">
        <v>8.2089552238806007</v>
      </c>
      <c r="I10" s="48">
        <v>5.8252427184466002</v>
      </c>
      <c r="J10" s="48">
        <v>2.32558139534884</v>
      </c>
      <c r="K10" s="48">
        <v>3.17460317460317</v>
      </c>
      <c r="L10" s="48">
        <v>3.1055900621118</v>
      </c>
      <c r="M10" s="48">
        <v>7.4626865671641802</v>
      </c>
      <c r="N10" s="48">
        <v>5.8252427184466002</v>
      </c>
      <c r="O10" s="48">
        <v>5.4263565891472902</v>
      </c>
      <c r="P10" s="48">
        <v>6.3492063492063497</v>
      </c>
      <c r="Q10" s="48">
        <v>5.625</v>
      </c>
      <c r="R10" s="48">
        <v>6.7669172932330799</v>
      </c>
      <c r="S10" s="48">
        <v>2.9126213592233001</v>
      </c>
      <c r="T10" s="48">
        <v>1.55038759689922</v>
      </c>
      <c r="U10" s="48">
        <v>3.17460317460317</v>
      </c>
      <c r="V10" s="48">
        <v>1.86335403726708</v>
      </c>
      <c r="W10" s="48">
        <v>1.4925373134328399</v>
      </c>
      <c r="X10" s="48">
        <v>1.94174757281553</v>
      </c>
      <c r="Y10" s="48">
        <v>1.55038759689922</v>
      </c>
      <c r="Z10" s="48">
        <v>2.38095238095238</v>
      </c>
      <c r="AA10" s="48">
        <v>1.24223602484472</v>
      </c>
      <c r="AB10" s="48">
        <v>3.7313432835820901</v>
      </c>
      <c r="AC10" s="48">
        <v>10.6796116504854</v>
      </c>
      <c r="AD10" s="48">
        <v>9.3023255813953494</v>
      </c>
      <c r="AE10" s="48">
        <v>12.698412698412699</v>
      </c>
      <c r="AF10" s="48">
        <v>10.625</v>
      </c>
      <c r="AG10" s="48">
        <v>15.037593984962401</v>
      </c>
      <c r="AH10" s="48">
        <v>6.7961165048543704</v>
      </c>
      <c r="AI10" s="48">
        <v>3.1007751937984498</v>
      </c>
      <c r="AJ10" s="48">
        <v>3.9682539682539701</v>
      </c>
      <c r="AK10" s="48">
        <v>4.3478260869565197</v>
      </c>
      <c r="AL10" s="48">
        <v>7.4626865671641802</v>
      </c>
    </row>
    <row r="11" spans="2:43" x14ac:dyDescent="0.35">
      <c r="B11" s="10">
        <v>5</v>
      </c>
      <c r="C11" s="47" t="s">
        <v>445</v>
      </c>
      <c r="D11" s="48">
        <v>4.6875</v>
      </c>
      <c r="E11" s="48">
        <v>10.4477611940298</v>
      </c>
      <c r="F11" s="48">
        <v>3.8461538461538498</v>
      </c>
      <c r="G11" s="48">
        <v>8.6956521739130395</v>
      </c>
      <c r="H11" s="48">
        <v>2.12765957446809</v>
      </c>
      <c r="I11" s="48">
        <v>4.6875</v>
      </c>
      <c r="J11" s="48">
        <v>10.4477611940298</v>
      </c>
      <c r="K11" s="48">
        <v>3.8461538461538498</v>
      </c>
      <c r="L11" s="48">
        <v>4.3478260869565197</v>
      </c>
      <c r="M11" s="48">
        <v>10.6382978723404</v>
      </c>
      <c r="N11" s="48">
        <v>6.3492063492063497</v>
      </c>
      <c r="O11" s="48">
        <v>11.9402985074627</v>
      </c>
      <c r="P11" s="48">
        <v>5.7692307692307701</v>
      </c>
      <c r="Q11" s="48">
        <v>6.5217391304347796</v>
      </c>
      <c r="R11" s="48">
        <v>4.2553191489361701</v>
      </c>
      <c r="S11" s="48">
        <v>1.5625</v>
      </c>
      <c r="T11" s="48">
        <v>10.4477611940298</v>
      </c>
      <c r="U11" s="48">
        <v>5.7692307692307701</v>
      </c>
      <c r="V11" s="48">
        <v>2.1739130434782599</v>
      </c>
      <c r="W11" s="48">
        <v>8.5106382978723403</v>
      </c>
      <c r="X11" s="48">
        <v>4.6875</v>
      </c>
      <c r="Y11" s="48">
        <v>8.9552238805970106</v>
      </c>
      <c r="Z11" s="48">
        <v>5.7692307692307701</v>
      </c>
      <c r="AA11" s="48">
        <v>2.1739130434782599</v>
      </c>
      <c r="AB11" s="48">
        <v>0</v>
      </c>
      <c r="AC11" s="48">
        <v>15.8730158730159</v>
      </c>
      <c r="AD11" s="48">
        <v>22.388059701492502</v>
      </c>
      <c r="AE11" s="48">
        <v>11.538461538461499</v>
      </c>
      <c r="AF11" s="48">
        <v>10.869565217391299</v>
      </c>
      <c r="AG11" s="48">
        <v>14.893617021276601</v>
      </c>
      <c r="AH11" s="48">
        <v>3.125</v>
      </c>
      <c r="AI11" s="48">
        <v>13.4328358208955</v>
      </c>
      <c r="AJ11" s="48">
        <v>7.6923076923076898</v>
      </c>
      <c r="AK11" s="48">
        <v>6.5217391304347796</v>
      </c>
      <c r="AL11" s="48">
        <v>8.5106382978723403</v>
      </c>
    </row>
    <row r="12" spans="2:43" x14ac:dyDescent="0.35">
      <c r="B12" s="10">
        <v>6</v>
      </c>
      <c r="C12" s="47" t="s">
        <v>108</v>
      </c>
      <c r="D12" s="48">
        <v>2.0202020202020199</v>
      </c>
      <c r="E12" s="48">
        <v>12.8</v>
      </c>
      <c r="F12" s="48">
        <v>7.0967741935483897</v>
      </c>
      <c r="G12" s="48">
        <v>12.3376623376623</v>
      </c>
      <c r="H12" s="48">
        <v>6.3241106719367597</v>
      </c>
      <c r="I12" s="48">
        <v>1.0101010101010099</v>
      </c>
      <c r="J12" s="48">
        <v>7.2580645161290303</v>
      </c>
      <c r="K12" s="48">
        <v>1.2903225806451599</v>
      </c>
      <c r="L12" s="48">
        <v>6.4935064935064899</v>
      </c>
      <c r="M12" s="48">
        <v>6.7193675889328102</v>
      </c>
      <c r="N12" s="48">
        <v>3.0303030303030298</v>
      </c>
      <c r="O12" s="48">
        <v>6.4</v>
      </c>
      <c r="P12" s="48">
        <v>5.1612903225806503</v>
      </c>
      <c r="Q12" s="48">
        <v>5.1948051948051903</v>
      </c>
      <c r="R12" s="48">
        <v>8.3003952569169996</v>
      </c>
      <c r="S12" s="48">
        <v>0</v>
      </c>
      <c r="T12" s="48">
        <v>7.1428571428571397</v>
      </c>
      <c r="U12" s="48">
        <v>4.5161290322580596</v>
      </c>
      <c r="V12" s="48">
        <v>3.8961038961039001</v>
      </c>
      <c r="W12" s="48">
        <v>5.1383399209486198</v>
      </c>
      <c r="X12" s="48">
        <v>0</v>
      </c>
      <c r="Y12" s="48">
        <v>5.6</v>
      </c>
      <c r="Z12" s="48">
        <v>4.5161290322580596</v>
      </c>
      <c r="AA12" s="48">
        <v>6.4935064935064899</v>
      </c>
      <c r="AB12" s="48">
        <v>6.3241106719367597</v>
      </c>
      <c r="AC12" s="48">
        <v>4.0404040404040398</v>
      </c>
      <c r="AD12" s="48">
        <v>18.699186991869901</v>
      </c>
      <c r="AE12" s="48">
        <v>14.8387096774194</v>
      </c>
      <c r="AF12" s="48">
        <v>14.935064935064901</v>
      </c>
      <c r="AG12" s="48">
        <v>18.181818181818201</v>
      </c>
      <c r="AH12" s="48">
        <v>1.0101010101010099</v>
      </c>
      <c r="AI12" s="48">
        <v>10.4838709677419</v>
      </c>
      <c r="AJ12" s="48">
        <v>5.1612903225806503</v>
      </c>
      <c r="AK12" s="48">
        <v>7.7922077922077904</v>
      </c>
      <c r="AL12" s="48">
        <v>8.6956521739130395</v>
      </c>
    </row>
    <row r="13" spans="2:43" x14ac:dyDescent="0.35">
      <c r="B13" s="10">
        <v>7</v>
      </c>
      <c r="C13" s="47" t="s">
        <v>177</v>
      </c>
      <c r="D13" s="48">
        <v>6.25</v>
      </c>
      <c r="E13" s="48">
        <v>4.1237113402061896</v>
      </c>
      <c r="F13" s="48">
        <v>4.9019607843137303</v>
      </c>
      <c r="G13" s="48">
        <v>1.94174757281553</v>
      </c>
      <c r="H13" s="48">
        <v>10.4477611940298</v>
      </c>
      <c r="I13" s="48">
        <v>6.25</v>
      </c>
      <c r="J13" s="48">
        <v>5.1546391752577296</v>
      </c>
      <c r="K13" s="48">
        <v>5.8823529411764701</v>
      </c>
      <c r="L13" s="48">
        <v>4.8543689320388301</v>
      </c>
      <c r="M13" s="48">
        <v>13.4328358208955</v>
      </c>
      <c r="N13" s="48">
        <v>5.2631578947368398</v>
      </c>
      <c r="O13" s="48">
        <v>2.0618556701030899</v>
      </c>
      <c r="P13" s="48">
        <v>5.8823529411764701</v>
      </c>
      <c r="Q13" s="48">
        <v>7.7669902912621396</v>
      </c>
      <c r="R13" s="48">
        <v>16.417910447761201</v>
      </c>
      <c r="S13" s="48">
        <v>7.2916666666666696</v>
      </c>
      <c r="T13" s="48">
        <v>0</v>
      </c>
      <c r="U13" s="48">
        <v>3.9215686274509798</v>
      </c>
      <c r="V13" s="48">
        <v>1.94174757281553</v>
      </c>
      <c r="W13" s="48">
        <v>1.4925373134328399</v>
      </c>
      <c r="X13" s="48">
        <v>4.1666666666666696</v>
      </c>
      <c r="Y13" s="48">
        <v>2.0618556701030899</v>
      </c>
      <c r="Z13" s="48">
        <v>4.9019607843137303</v>
      </c>
      <c r="AA13" s="48">
        <v>2.9126213592233001</v>
      </c>
      <c r="AB13" s="48">
        <v>1.4925373134328399</v>
      </c>
      <c r="AC13" s="48">
        <v>15.625</v>
      </c>
      <c r="AD13" s="48">
        <v>7.2164948453608204</v>
      </c>
      <c r="AE13" s="48">
        <v>16.6666666666667</v>
      </c>
      <c r="AF13" s="48">
        <v>11.6504854368932</v>
      </c>
      <c r="AG13" s="48">
        <v>23.880597014925399</v>
      </c>
      <c r="AH13" s="48">
        <v>8.3333333333333304</v>
      </c>
      <c r="AI13" s="48">
        <v>3.0927835051546402</v>
      </c>
      <c r="AJ13" s="48">
        <v>3.9215686274509798</v>
      </c>
      <c r="AK13" s="48">
        <v>4.8543689320388301</v>
      </c>
      <c r="AL13" s="48">
        <v>13.4328358208955</v>
      </c>
    </row>
    <row r="14" spans="2:43" x14ac:dyDescent="0.35">
      <c r="B14" s="10">
        <v>8</v>
      </c>
      <c r="C14" s="47" t="s">
        <v>446</v>
      </c>
      <c r="D14" s="5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</row>
    <row r="15" spans="2:43" x14ac:dyDescent="0.35">
      <c r="B15" s="10">
        <v>9</v>
      </c>
      <c r="C15" s="47" t="s">
        <v>369</v>
      </c>
      <c r="D15" s="48">
        <v>5.3571428571428603</v>
      </c>
      <c r="E15" s="48">
        <v>2.5862068965517202</v>
      </c>
      <c r="F15" s="48">
        <v>3.3783783783783798</v>
      </c>
      <c r="G15" s="48">
        <v>6.6225165562913899</v>
      </c>
      <c r="H15" s="48">
        <v>3.4883720930232598</v>
      </c>
      <c r="I15" s="48">
        <v>2.6785714285714302</v>
      </c>
      <c r="J15" s="48">
        <v>2.5862068965517202</v>
      </c>
      <c r="K15" s="48">
        <v>6.0810810810810798</v>
      </c>
      <c r="L15" s="48">
        <v>3.9735099337748299</v>
      </c>
      <c r="M15" s="48">
        <v>6.3953488372093004</v>
      </c>
      <c r="N15" s="48">
        <v>0.89285714285714302</v>
      </c>
      <c r="O15" s="48">
        <v>6.0344827586206904</v>
      </c>
      <c r="P15" s="48">
        <v>4.10958904109589</v>
      </c>
      <c r="Q15" s="48">
        <v>3.9735099337748299</v>
      </c>
      <c r="R15" s="48">
        <v>6.3953488372093004</v>
      </c>
      <c r="S15" s="48">
        <v>6.25</v>
      </c>
      <c r="T15" s="48">
        <v>5.1724137931034502</v>
      </c>
      <c r="U15" s="48">
        <v>2.0270270270270299</v>
      </c>
      <c r="V15" s="48">
        <v>3.9735099337748299</v>
      </c>
      <c r="W15" s="48">
        <v>5.2325581395348797</v>
      </c>
      <c r="X15" s="48">
        <v>6.25</v>
      </c>
      <c r="Y15" s="48">
        <v>2.5862068965517202</v>
      </c>
      <c r="Z15" s="48">
        <v>6.0810810810810798</v>
      </c>
      <c r="AA15" s="48">
        <v>2.64900662251656</v>
      </c>
      <c r="AB15" s="48">
        <v>5.2325581395348797</v>
      </c>
      <c r="AC15" s="48">
        <v>15.1785714285714</v>
      </c>
      <c r="AD15" s="48">
        <v>11.2068965517241</v>
      </c>
      <c r="AE15" s="48">
        <v>14.1891891891892</v>
      </c>
      <c r="AF15" s="48">
        <v>12.582781456953599</v>
      </c>
      <c r="AG15" s="48">
        <v>13.3720930232558</v>
      </c>
      <c r="AH15" s="48">
        <v>6.25</v>
      </c>
      <c r="AI15" s="48">
        <v>4.31034482758621</v>
      </c>
      <c r="AJ15" s="48">
        <v>5.4794520547945202</v>
      </c>
      <c r="AK15" s="48">
        <v>4.6357615894039697</v>
      </c>
      <c r="AL15" s="48">
        <v>6.9767441860465098</v>
      </c>
    </row>
    <row r="16" spans="2:43" x14ac:dyDescent="0.35">
      <c r="B16" s="10">
        <v>10</v>
      </c>
      <c r="C16" s="47" t="s">
        <v>370</v>
      </c>
      <c r="D16" s="48">
        <v>7.8125</v>
      </c>
      <c r="E16" s="48">
        <v>13.5135135135135</v>
      </c>
      <c r="F16" s="48">
        <v>11.6591928251121</v>
      </c>
      <c r="G16" s="48">
        <v>14.3589743589744</v>
      </c>
      <c r="H16" s="48">
        <v>9.67741935483871</v>
      </c>
      <c r="I16" s="48">
        <v>14.5833333333333</v>
      </c>
      <c r="J16" s="48">
        <v>17.297297297297298</v>
      </c>
      <c r="K16" s="48">
        <v>13.901345291479799</v>
      </c>
      <c r="L16" s="48">
        <v>17.3469387755102</v>
      </c>
      <c r="M16" s="48">
        <v>11.290322580645199</v>
      </c>
      <c r="N16" s="48">
        <v>10.994764397905801</v>
      </c>
      <c r="O16" s="48">
        <v>7.1823204419889501</v>
      </c>
      <c r="P16" s="48">
        <v>12.1621621621622</v>
      </c>
      <c r="Q16" s="48">
        <v>9.2783505154639201</v>
      </c>
      <c r="R16" s="48">
        <v>6.9892473118279597</v>
      </c>
      <c r="S16" s="48">
        <v>7.8125</v>
      </c>
      <c r="T16" s="48">
        <v>6.4864864864864904</v>
      </c>
      <c r="U16" s="48">
        <v>8.52017937219731</v>
      </c>
      <c r="V16" s="48">
        <v>13.3333333333333</v>
      </c>
      <c r="W16" s="48">
        <v>8.6021505376344098</v>
      </c>
      <c r="X16" s="48">
        <v>12.5</v>
      </c>
      <c r="Y16" s="48">
        <v>10.2702702702703</v>
      </c>
      <c r="Z16" s="48">
        <v>14.349775784753399</v>
      </c>
      <c r="AA16" s="48">
        <v>13.7755102040816</v>
      </c>
      <c r="AB16" s="48">
        <v>12.9032258064516</v>
      </c>
      <c r="AC16" s="48">
        <v>27.0833333333333</v>
      </c>
      <c r="AD16" s="48">
        <v>27.027027027027</v>
      </c>
      <c r="AE16" s="48">
        <v>27.9279279279279</v>
      </c>
      <c r="AF16" s="48">
        <v>32.307692307692299</v>
      </c>
      <c r="AG16" s="48">
        <v>20.430107526881699</v>
      </c>
      <c r="AH16" s="48">
        <v>15.625</v>
      </c>
      <c r="AI16" s="48">
        <v>14.207650273224001</v>
      </c>
      <c r="AJ16" s="48">
        <v>15.695067264574</v>
      </c>
      <c r="AK16" s="48">
        <v>18.974358974358999</v>
      </c>
      <c r="AL16" s="48">
        <v>12.9032258064516</v>
      </c>
    </row>
    <row r="17" spans="2:38" x14ac:dyDescent="0.35">
      <c r="B17" s="10">
        <v>11</v>
      </c>
      <c r="C17" s="47" t="s">
        <v>371</v>
      </c>
      <c r="D17" s="48">
        <v>18.095238095238098</v>
      </c>
      <c r="E17" s="48">
        <v>16.438356164383599</v>
      </c>
      <c r="F17" s="48">
        <v>7.9710144927536204</v>
      </c>
      <c r="G17" s="48">
        <v>11.1111111111111</v>
      </c>
      <c r="H17" s="48">
        <v>7.6923076923076898</v>
      </c>
      <c r="I17" s="48">
        <v>12.380952380952399</v>
      </c>
      <c r="J17" s="48">
        <v>15.7534246575342</v>
      </c>
      <c r="K17" s="48">
        <v>9.4202898550724594</v>
      </c>
      <c r="L17" s="48">
        <v>11.8055555555556</v>
      </c>
      <c r="M17" s="48">
        <v>5.9171597633136104</v>
      </c>
      <c r="N17" s="48">
        <v>12.5</v>
      </c>
      <c r="O17" s="48">
        <v>13.013698630137</v>
      </c>
      <c r="P17" s="48">
        <v>8.1481481481481506</v>
      </c>
      <c r="Q17" s="48">
        <v>9.7222222222222197</v>
      </c>
      <c r="R17" s="48">
        <v>4.7619047619047601</v>
      </c>
      <c r="S17" s="48">
        <v>9.5238095238095202</v>
      </c>
      <c r="T17" s="48">
        <v>8.84353741496599</v>
      </c>
      <c r="U17" s="48">
        <v>6.5217391304347796</v>
      </c>
      <c r="V17" s="48">
        <v>12.5</v>
      </c>
      <c r="W17" s="48">
        <v>10.0591715976331</v>
      </c>
      <c r="X17" s="48">
        <v>24.761904761904798</v>
      </c>
      <c r="Y17" s="48">
        <v>17.123287671232902</v>
      </c>
      <c r="Z17" s="48">
        <v>13.0434782608696</v>
      </c>
      <c r="AA17" s="48">
        <v>14.685314685314699</v>
      </c>
      <c r="AB17" s="48">
        <v>6.5088757396449699</v>
      </c>
      <c r="AC17" s="48">
        <v>34.285714285714299</v>
      </c>
      <c r="AD17" s="48">
        <v>31.5068493150685</v>
      </c>
      <c r="AE17" s="48">
        <v>26.811594202898601</v>
      </c>
      <c r="AF17" s="48">
        <v>24.475524475524502</v>
      </c>
      <c r="AG17" s="48">
        <v>17.7514792899408</v>
      </c>
      <c r="AH17" s="48">
        <v>20.952380952380999</v>
      </c>
      <c r="AI17" s="48">
        <v>19.178082191780799</v>
      </c>
      <c r="AJ17" s="48">
        <v>11.764705882352899</v>
      </c>
      <c r="AK17" s="48">
        <v>18.0555555555556</v>
      </c>
      <c r="AL17" s="48">
        <v>9.5238095238095202</v>
      </c>
    </row>
    <row r="18" spans="2:38" x14ac:dyDescent="0.35">
      <c r="B18" s="10">
        <v>12</v>
      </c>
      <c r="C18" s="47" t="s">
        <v>13</v>
      </c>
      <c r="D18" s="48">
        <v>12.2222222222222</v>
      </c>
      <c r="E18" s="48">
        <v>9.2783505154639201</v>
      </c>
      <c r="F18" s="48">
        <v>13.580246913580201</v>
      </c>
      <c r="G18" s="48">
        <v>20.253164556961998</v>
      </c>
      <c r="H18" s="48">
        <v>15.384615384615399</v>
      </c>
      <c r="I18" s="48">
        <v>5.5555555555555598</v>
      </c>
      <c r="J18" s="48">
        <v>6.1855670103092804</v>
      </c>
      <c r="K18" s="48">
        <v>9.8765432098765409</v>
      </c>
      <c r="L18" s="48">
        <v>16.455696202531598</v>
      </c>
      <c r="M18" s="48">
        <v>12.8205128205128</v>
      </c>
      <c r="N18" s="48">
        <v>6.6666666666666696</v>
      </c>
      <c r="O18" s="48">
        <v>3.0927835051546402</v>
      </c>
      <c r="P18" s="48">
        <v>7.4074074074074101</v>
      </c>
      <c r="Q18" s="48">
        <v>20.253164556961998</v>
      </c>
      <c r="R18" s="48">
        <v>10.2564102564103</v>
      </c>
      <c r="S18" s="48">
        <v>2.2222222222222201</v>
      </c>
      <c r="T18" s="48">
        <v>5.2083333333333304</v>
      </c>
      <c r="U18" s="48">
        <v>16.25</v>
      </c>
      <c r="V18" s="48">
        <v>17.721518987341799</v>
      </c>
      <c r="W18" s="48">
        <v>12.8205128205128</v>
      </c>
      <c r="X18" s="48">
        <v>5.5555555555555598</v>
      </c>
      <c r="Y18" s="48">
        <v>9.2783505154639201</v>
      </c>
      <c r="Z18" s="48">
        <v>7.5</v>
      </c>
      <c r="AA18" s="48">
        <v>11.3924050632911</v>
      </c>
      <c r="AB18" s="48">
        <v>11.538461538461499</v>
      </c>
      <c r="AC18" s="48">
        <v>20</v>
      </c>
      <c r="AD18" s="48">
        <v>16.494845360824701</v>
      </c>
      <c r="AE18" s="48">
        <v>25</v>
      </c>
      <c r="AF18" s="48">
        <v>35.443037974683499</v>
      </c>
      <c r="AG18" s="48">
        <v>33.3333333333333</v>
      </c>
      <c r="AH18" s="48">
        <v>5.5555555555555598</v>
      </c>
      <c r="AI18" s="48">
        <v>8.2474226804123703</v>
      </c>
      <c r="AJ18" s="48">
        <v>16.25</v>
      </c>
      <c r="AK18" s="48">
        <v>24.050632911392398</v>
      </c>
      <c r="AL18" s="48">
        <v>12.8205128205128</v>
      </c>
    </row>
    <row r="19" spans="2:38" x14ac:dyDescent="0.35">
      <c r="B19" s="10">
        <v>13</v>
      </c>
      <c r="C19" s="47" t="s">
        <v>447</v>
      </c>
      <c r="D19" s="48">
        <v>21.428571428571399</v>
      </c>
      <c r="E19" s="48">
        <v>9.375</v>
      </c>
      <c r="F19" s="48">
        <v>13.3333333333333</v>
      </c>
      <c r="G19" s="48">
        <v>2.5</v>
      </c>
      <c r="H19" s="48">
        <v>7.3170731707317103</v>
      </c>
      <c r="I19" s="48">
        <v>10.714285714285699</v>
      </c>
      <c r="J19" s="48">
        <v>9.375</v>
      </c>
      <c r="K19" s="48">
        <v>6.6666666666666696</v>
      </c>
      <c r="L19" s="48">
        <v>12.5</v>
      </c>
      <c r="M19" s="48">
        <v>7.3170731707317103</v>
      </c>
      <c r="N19" s="48">
        <v>10.714285714285699</v>
      </c>
      <c r="O19" s="48">
        <v>12.5</v>
      </c>
      <c r="P19" s="48">
        <v>3.3333333333333299</v>
      </c>
      <c r="Q19" s="48">
        <v>12.5</v>
      </c>
      <c r="R19" s="48">
        <v>4.8780487804878003</v>
      </c>
      <c r="S19" s="48">
        <v>10.714285714285699</v>
      </c>
      <c r="T19" s="48">
        <v>12.5</v>
      </c>
      <c r="U19" s="48">
        <v>3.3333333333333299</v>
      </c>
      <c r="V19" s="48">
        <v>7.5</v>
      </c>
      <c r="W19" s="48">
        <v>2.4390243902439002</v>
      </c>
      <c r="X19" s="48">
        <v>10.714285714285699</v>
      </c>
      <c r="Y19" s="48">
        <v>6.25</v>
      </c>
      <c r="Z19" s="48">
        <v>0</v>
      </c>
      <c r="AA19" s="48">
        <v>2.5</v>
      </c>
      <c r="AB19" s="48">
        <v>2.4390243902439002</v>
      </c>
      <c r="AC19" s="48">
        <v>21.428571428571399</v>
      </c>
      <c r="AD19" s="48">
        <v>21.875</v>
      </c>
      <c r="AE19" s="48">
        <v>20</v>
      </c>
      <c r="AF19" s="48">
        <v>17.5</v>
      </c>
      <c r="AG19" s="48">
        <v>14.634146341463399</v>
      </c>
      <c r="AH19" s="48">
        <v>14.285714285714301</v>
      </c>
      <c r="AI19" s="48">
        <v>12.5</v>
      </c>
      <c r="AJ19" s="48">
        <v>3.3333333333333299</v>
      </c>
      <c r="AK19" s="48">
        <v>12.5</v>
      </c>
      <c r="AL19" s="48">
        <v>7.3170731707317103</v>
      </c>
    </row>
    <row r="20" spans="2:38" x14ac:dyDescent="0.35">
      <c r="B20" s="10">
        <v>14</v>
      </c>
      <c r="C20" s="47" t="s">
        <v>358</v>
      </c>
      <c r="D20" s="48">
        <v>8.3333333333333304</v>
      </c>
      <c r="E20" s="48">
        <v>12.9032258064516</v>
      </c>
      <c r="F20" s="48">
        <v>9.8591549295774605</v>
      </c>
      <c r="G20" s="48">
        <v>19.148936170212799</v>
      </c>
      <c r="H20" s="48">
        <v>11.1111111111111</v>
      </c>
      <c r="I20" s="48">
        <v>13.3333333333333</v>
      </c>
      <c r="J20" s="48">
        <v>12.9032258064516</v>
      </c>
      <c r="K20" s="48">
        <v>21.126760563380302</v>
      </c>
      <c r="L20" s="48">
        <v>15.789473684210501</v>
      </c>
      <c r="M20" s="48">
        <v>12.5</v>
      </c>
      <c r="N20" s="48">
        <v>10.3448275862069</v>
      </c>
      <c r="O20" s="48">
        <v>14.5161290322581</v>
      </c>
      <c r="P20" s="48">
        <v>15.9420289855072</v>
      </c>
      <c r="Q20" s="48">
        <v>8.4210526315789505</v>
      </c>
      <c r="R20" s="48">
        <v>10.144927536231901</v>
      </c>
      <c r="S20" s="48">
        <v>11.6666666666667</v>
      </c>
      <c r="T20" s="48">
        <v>9.67741935483871</v>
      </c>
      <c r="U20" s="48">
        <v>25.352112676056301</v>
      </c>
      <c r="V20" s="48">
        <v>17.894736842105299</v>
      </c>
      <c r="W20" s="48">
        <v>8.3333333333333304</v>
      </c>
      <c r="X20" s="48">
        <v>18.3333333333333</v>
      </c>
      <c r="Y20" s="48">
        <v>14.5161290322581</v>
      </c>
      <c r="Z20" s="48">
        <v>19.7183098591549</v>
      </c>
      <c r="AA20" s="48">
        <v>24.210526315789501</v>
      </c>
      <c r="AB20" s="48">
        <v>16.6666666666667</v>
      </c>
      <c r="AC20" s="48">
        <v>28.8135593220339</v>
      </c>
      <c r="AD20" s="48">
        <v>30.645161290322601</v>
      </c>
      <c r="AE20" s="48">
        <v>38.571428571428598</v>
      </c>
      <c r="AF20" s="48">
        <v>42.105263157894697</v>
      </c>
      <c r="AG20" s="48">
        <v>33.802816901408399</v>
      </c>
      <c r="AH20" s="48">
        <v>16.9491525423729</v>
      </c>
      <c r="AI20" s="48">
        <v>19.354838709677399</v>
      </c>
      <c r="AJ20" s="48">
        <v>25.352112676056301</v>
      </c>
      <c r="AK20" s="48">
        <v>28.421052631578899</v>
      </c>
      <c r="AL20" s="48">
        <v>11.2676056338028</v>
      </c>
    </row>
    <row r="21" spans="2:38" x14ac:dyDescent="0.35">
      <c r="B21" s="10">
        <v>15</v>
      </c>
      <c r="C21" s="47" t="s">
        <v>191</v>
      </c>
      <c r="D21" s="48">
        <v>1.5625</v>
      </c>
      <c r="E21" s="48">
        <v>1.72413793103448</v>
      </c>
      <c r="F21" s="48">
        <v>5.3333333333333304</v>
      </c>
      <c r="G21" s="48">
        <v>7.1428571428571397</v>
      </c>
      <c r="H21" s="48">
        <v>4.7619047619047601</v>
      </c>
      <c r="I21" s="48">
        <v>1.5625</v>
      </c>
      <c r="J21" s="48">
        <v>0</v>
      </c>
      <c r="K21" s="48">
        <v>0</v>
      </c>
      <c r="L21" s="48">
        <v>2.8571428571428599</v>
      </c>
      <c r="M21" s="48">
        <v>7.9365079365079403</v>
      </c>
      <c r="N21" s="48">
        <v>1.5625</v>
      </c>
      <c r="O21" s="48">
        <v>5.1724137931034502</v>
      </c>
      <c r="P21" s="48">
        <v>0</v>
      </c>
      <c r="Q21" s="48">
        <v>5.71428571428571</v>
      </c>
      <c r="R21" s="48">
        <v>1.5873015873015901</v>
      </c>
      <c r="S21" s="48">
        <v>3.125</v>
      </c>
      <c r="T21" s="48">
        <v>0</v>
      </c>
      <c r="U21" s="48">
        <v>1.3333333333333299</v>
      </c>
      <c r="V21" s="48">
        <v>1.4285714285714299</v>
      </c>
      <c r="W21" s="48">
        <v>3.17460317460317</v>
      </c>
      <c r="X21" s="48">
        <v>3.125</v>
      </c>
      <c r="Y21" s="48">
        <v>0</v>
      </c>
      <c r="Z21" s="48">
        <v>0</v>
      </c>
      <c r="AA21" s="48">
        <v>2.8571428571428599</v>
      </c>
      <c r="AB21" s="48">
        <v>4.7619047619047601</v>
      </c>
      <c r="AC21" s="48">
        <v>7.8125</v>
      </c>
      <c r="AD21" s="48">
        <v>6.8965517241379297</v>
      </c>
      <c r="AE21" s="48">
        <v>5.3333333333333304</v>
      </c>
      <c r="AF21" s="48">
        <v>15.714285714285699</v>
      </c>
      <c r="AG21" s="48">
        <v>11.1111111111111</v>
      </c>
      <c r="AH21" s="48">
        <v>1.5625</v>
      </c>
      <c r="AI21" s="48">
        <v>0</v>
      </c>
      <c r="AJ21" s="48">
        <v>1.3333333333333299</v>
      </c>
      <c r="AK21" s="48">
        <v>4.28571428571429</v>
      </c>
      <c r="AL21" s="48">
        <v>4.7619047619047601</v>
      </c>
    </row>
    <row r="22" spans="2:38" x14ac:dyDescent="0.35">
      <c r="B22" s="10">
        <v>16</v>
      </c>
      <c r="C22" s="47" t="s">
        <v>179</v>
      </c>
      <c r="D22" s="48">
        <v>1.3793103448275901</v>
      </c>
      <c r="E22" s="48">
        <v>12.048192771084301</v>
      </c>
      <c r="F22" s="48">
        <v>3.91061452513966</v>
      </c>
      <c r="G22" s="48">
        <v>2.1978021978022002</v>
      </c>
      <c r="H22" s="48">
        <v>7.5</v>
      </c>
      <c r="I22" s="48">
        <v>5.5172413793103496</v>
      </c>
      <c r="J22" s="48">
        <v>12.1212121212121</v>
      </c>
      <c r="K22" s="48">
        <v>8.9385474860335208</v>
      </c>
      <c r="L22" s="48">
        <v>7.1428571428571397</v>
      </c>
      <c r="M22" s="48">
        <v>4.375</v>
      </c>
      <c r="N22" s="48">
        <v>4.1379310344827598</v>
      </c>
      <c r="O22" s="48">
        <v>10.8433734939759</v>
      </c>
      <c r="P22" s="48">
        <v>10.7344632768362</v>
      </c>
      <c r="Q22" s="48">
        <v>6.0773480662983399</v>
      </c>
      <c r="R22" s="48">
        <v>3.125</v>
      </c>
      <c r="S22" s="48">
        <v>4.1379310344827598</v>
      </c>
      <c r="T22" s="48">
        <v>3.6144578313253</v>
      </c>
      <c r="U22" s="48">
        <v>3.91061452513966</v>
      </c>
      <c r="V22" s="48">
        <v>3.2967032967033001</v>
      </c>
      <c r="W22" s="48">
        <v>3.125</v>
      </c>
      <c r="X22" s="48">
        <v>3.4482758620689702</v>
      </c>
      <c r="Y22" s="48">
        <v>9.0361445783132499</v>
      </c>
      <c r="Z22" s="48">
        <v>6.1452513966480398</v>
      </c>
      <c r="AA22" s="48">
        <v>3.2967032967033001</v>
      </c>
      <c r="AB22" s="48">
        <v>3.75</v>
      </c>
      <c r="AC22" s="48">
        <v>8.9655172413793096</v>
      </c>
      <c r="AD22" s="48">
        <v>24.2424242424242</v>
      </c>
      <c r="AE22" s="48">
        <v>18.539325842696599</v>
      </c>
      <c r="AF22" s="48">
        <v>12.6373626373626</v>
      </c>
      <c r="AG22" s="48">
        <v>13.125</v>
      </c>
      <c r="AH22" s="48">
        <v>4.8275862068965498</v>
      </c>
      <c r="AI22" s="48">
        <v>10.8433734939759</v>
      </c>
      <c r="AJ22" s="48">
        <v>9.4972067039106101</v>
      </c>
      <c r="AK22" s="48">
        <v>6.6298342541436499</v>
      </c>
      <c r="AL22" s="48">
        <v>5</v>
      </c>
    </row>
    <row r="23" spans="2:38" x14ac:dyDescent="0.35">
      <c r="B23" s="10">
        <v>17</v>
      </c>
      <c r="C23" s="47" t="s">
        <v>448</v>
      </c>
      <c r="D23" s="48">
        <v>8.1967213114754092</v>
      </c>
      <c r="E23" s="48">
        <v>2.65486725663717</v>
      </c>
      <c r="F23" s="48">
        <v>2.4390243902439002</v>
      </c>
      <c r="G23" s="48">
        <v>5.8333333333333304</v>
      </c>
      <c r="H23" s="48">
        <v>1.26582278481013</v>
      </c>
      <c r="I23" s="48">
        <v>2.4590163934426199</v>
      </c>
      <c r="J23" s="48">
        <v>7.9646017699114999</v>
      </c>
      <c r="K23" s="48">
        <v>3.2520325203252001</v>
      </c>
      <c r="L23" s="48">
        <v>2.5</v>
      </c>
      <c r="M23" s="48">
        <v>0</v>
      </c>
      <c r="N23" s="48">
        <v>2.4793388429752099</v>
      </c>
      <c r="O23" s="48">
        <v>8.3333333333333304</v>
      </c>
      <c r="P23" s="48">
        <v>4.8780487804878003</v>
      </c>
      <c r="Q23" s="48">
        <v>7.5</v>
      </c>
      <c r="R23" s="48">
        <v>0</v>
      </c>
      <c r="S23" s="48">
        <v>1.63934426229508</v>
      </c>
      <c r="T23" s="48">
        <v>3.5398230088495599</v>
      </c>
      <c r="U23" s="48">
        <v>1.6260162601626</v>
      </c>
      <c r="V23" s="48">
        <v>4.1666666666666696</v>
      </c>
      <c r="W23" s="48">
        <v>1.26582278481013</v>
      </c>
      <c r="X23" s="48">
        <v>2.4590163934426199</v>
      </c>
      <c r="Y23" s="48">
        <v>5.3097345132743401</v>
      </c>
      <c r="Z23" s="48">
        <v>4.8780487804878003</v>
      </c>
      <c r="AA23" s="48">
        <v>5</v>
      </c>
      <c r="AB23" s="48">
        <v>0</v>
      </c>
      <c r="AC23" s="48">
        <v>9.9173553719008307</v>
      </c>
      <c r="AD23" s="48">
        <v>14.814814814814801</v>
      </c>
      <c r="AE23" s="48">
        <v>9.7560975609756095</v>
      </c>
      <c r="AF23" s="48">
        <v>14.1666666666667</v>
      </c>
      <c r="AG23" s="48">
        <v>2.5316455696202498</v>
      </c>
      <c r="AH23" s="48">
        <v>4.9180327868852496</v>
      </c>
      <c r="AI23" s="48">
        <v>7.0796460176991198</v>
      </c>
      <c r="AJ23" s="48">
        <v>6.5040650406504099</v>
      </c>
      <c r="AK23" s="48">
        <v>5.8333333333333304</v>
      </c>
      <c r="AL23" s="48">
        <v>0</v>
      </c>
    </row>
    <row r="24" spans="2:38" x14ac:dyDescent="0.35">
      <c r="B24" s="10">
        <v>18</v>
      </c>
      <c r="C24" s="47" t="s">
        <v>350</v>
      </c>
      <c r="D24" s="48">
        <v>10.6666666666667</v>
      </c>
      <c r="E24" s="48">
        <v>8.6294416243654801</v>
      </c>
      <c r="F24" s="48">
        <v>3.9215686274509798</v>
      </c>
      <c r="G24" s="48">
        <v>10.047846889952201</v>
      </c>
      <c r="H24" s="48">
        <v>5.6818181818181799</v>
      </c>
      <c r="I24" s="48">
        <v>8.6666666666666696</v>
      </c>
      <c r="J24" s="48">
        <v>5.5837563451776697</v>
      </c>
      <c r="K24" s="48">
        <v>6.37254901960784</v>
      </c>
      <c r="L24" s="48">
        <v>11.9617224880383</v>
      </c>
      <c r="M24" s="48">
        <v>1.7045454545454499</v>
      </c>
      <c r="N24" s="48">
        <v>12.6666666666667</v>
      </c>
      <c r="O24" s="48">
        <v>6.6326530612244898</v>
      </c>
      <c r="P24" s="48">
        <v>6.8627450980392197</v>
      </c>
      <c r="Q24" s="48">
        <v>10.5769230769231</v>
      </c>
      <c r="R24" s="48">
        <v>2.8409090909090899</v>
      </c>
      <c r="S24" s="48">
        <v>4</v>
      </c>
      <c r="T24" s="48">
        <v>3.5532994923857899</v>
      </c>
      <c r="U24" s="48">
        <v>4.9019607843137303</v>
      </c>
      <c r="V24" s="48">
        <v>5.7416267942583703</v>
      </c>
      <c r="W24" s="48">
        <v>2.8409090909090899</v>
      </c>
      <c r="X24" s="48">
        <v>11.3333333333333</v>
      </c>
      <c r="Y24" s="48">
        <v>9.1370558375634499</v>
      </c>
      <c r="Z24" s="48">
        <v>8.3333333333333304</v>
      </c>
      <c r="AA24" s="48">
        <v>9.5693779904306204</v>
      </c>
      <c r="AB24" s="48">
        <v>2.8409090909090899</v>
      </c>
      <c r="AC24" s="48">
        <v>26</v>
      </c>
      <c r="AD24" s="48">
        <v>20.408163265306101</v>
      </c>
      <c r="AE24" s="48">
        <v>15.6862745098039</v>
      </c>
      <c r="AF24" s="48">
        <v>23.444976076555001</v>
      </c>
      <c r="AG24" s="48">
        <v>11.931818181818199</v>
      </c>
      <c r="AH24" s="48">
        <v>14.6666666666667</v>
      </c>
      <c r="AI24" s="48">
        <v>8.6294416243654801</v>
      </c>
      <c r="AJ24" s="48">
        <v>6.37254901960784</v>
      </c>
      <c r="AK24" s="48">
        <v>10.526315789473699</v>
      </c>
      <c r="AL24" s="48">
        <v>2.8409090909090899</v>
      </c>
    </row>
    <row r="25" spans="2:38" x14ac:dyDescent="0.35">
      <c r="B25" s="10">
        <v>19</v>
      </c>
      <c r="C25" s="47" t="s">
        <v>228</v>
      </c>
      <c r="D25" s="48">
        <v>5</v>
      </c>
      <c r="E25" s="48">
        <v>4.7619047619047601</v>
      </c>
      <c r="F25" s="48">
        <v>3.5714285714285698</v>
      </c>
      <c r="G25" s="48">
        <v>5.46875</v>
      </c>
      <c r="H25" s="48">
        <v>4.7058823529411802</v>
      </c>
      <c r="I25" s="48">
        <v>3.5714285714285698</v>
      </c>
      <c r="J25" s="48">
        <v>8.7301587301587293</v>
      </c>
      <c r="K25" s="48">
        <v>4.46428571428571</v>
      </c>
      <c r="L25" s="48">
        <v>7.8125</v>
      </c>
      <c r="M25" s="48">
        <v>2.3529411764705901</v>
      </c>
      <c r="N25" s="48">
        <v>4.28571428571429</v>
      </c>
      <c r="O25" s="48">
        <v>7.1428571428571397</v>
      </c>
      <c r="P25" s="48">
        <v>4.46428571428571</v>
      </c>
      <c r="Q25" s="48">
        <v>3.90625</v>
      </c>
      <c r="R25" s="48">
        <v>1.1764705882352899</v>
      </c>
      <c r="S25" s="48">
        <v>2.8571428571428599</v>
      </c>
      <c r="T25" s="48">
        <v>1.5873015873015901</v>
      </c>
      <c r="U25" s="48">
        <v>0.89285714285714302</v>
      </c>
      <c r="V25" s="48">
        <v>3.125</v>
      </c>
      <c r="W25" s="48">
        <v>1.1764705882352899</v>
      </c>
      <c r="X25" s="48">
        <v>5</v>
      </c>
      <c r="Y25" s="48">
        <v>7.1428571428571397</v>
      </c>
      <c r="Z25" s="48">
        <v>7.1428571428571397</v>
      </c>
      <c r="AA25" s="48">
        <v>3.90625</v>
      </c>
      <c r="AB25" s="48">
        <v>5.8823529411764701</v>
      </c>
      <c r="AC25" s="48">
        <v>14.285714285714301</v>
      </c>
      <c r="AD25" s="48">
        <v>13.492063492063499</v>
      </c>
      <c r="AE25" s="48">
        <v>12.5</v>
      </c>
      <c r="AF25" s="48">
        <v>14.0625</v>
      </c>
      <c r="AG25" s="48">
        <v>12.9411764705882</v>
      </c>
      <c r="AH25" s="48">
        <v>3.5714285714285698</v>
      </c>
      <c r="AI25" s="48">
        <v>8.7301587301587293</v>
      </c>
      <c r="AJ25" s="48">
        <v>5.3571428571428603</v>
      </c>
      <c r="AK25" s="48">
        <v>6.25</v>
      </c>
      <c r="AL25" s="48">
        <v>2.3529411764705901</v>
      </c>
    </row>
    <row r="26" spans="2:38" x14ac:dyDescent="0.35">
      <c r="B26" s="10">
        <v>20</v>
      </c>
      <c r="C26" s="47" t="s">
        <v>115</v>
      </c>
      <c r="D26" s="48">
        <v>3.8461538461538498</v>
      </c>
      <c r="E26" s="48">
        <v>12.1212121212121</v>
      </c>
      <c r="F26" s="48">
        <v>16.6666666666667</v>
      </c>
      <c r="G26" s="48">
        <v>15.625</v>
      </c>
      <c r="H26" s="48">
        <v>11.538461538461499</v>
      </c>
      <c r="I26" s="48">
        <v>0</v>
      </c>
      <c r="J26" s="48">
        <v>15.625</v>
      </c>
      <c r="K26" s="48">
        <v>16.6666666666667</v>
      </c>
      <c r="L26" s="48">
        <v>6.25</v>
      </c>
      <c r="M26" s="48">
        <v>0</v>
      </c>
      <c r="N26" s="48">
        <v>0</v>
      </c>
      <c r="O26" s="48">
        <v>9.0909090909090899</v>
      </c>
      <c r="P26" s="48">
        <v>23.3333333333333</v>
      </c>
      <c r="Q26" s="48">
        <v>9.375</v>
      </c>
      <c r="R26" s="48">
        <v>3.8461538461538498</v>
      </c>
      <c r="S26" s="48">
        <v>3.8461538461538498</v>
      </c>
      <c r="T26" s="48">
        <v>9.0909090909090899</v>
      </c>
      <c r="U26" s="48">
        <v>6.6666666666666696</v>
      </c>
      <c r="V26" s="48">
        <v>6.25</v>
      </c>
      <c r="W26" s="48">
        <v>7.6923076923076898</v>
      </c>
      <c r="X26" s="48">
        <v>0</v>
      </c>
      <c r="Y26" s="48">
        <v>6.0606060606060597</v>
      </c>
      <c r="Z26" s="48">
        <v>10</v>
      </c>
      <c r="AA26" s="48">
        <v>3.125</v>
      </c>
      <c r="AB26" s="48">
        <v>3.8461538461538498</v>
      </c>
      <c r="AC26" s="48">
        <v>7.6923076923076898</v>
      </c>
      <c r="AD26" s="48">
        <v>25</v>
      </c>
      <c r="AE26" s="48">
        <v>23.3333333333333</v>
      </c>
      <c r="AF26" s="48">
        <v>21.875</v>
      </c>
      <c r="AG26" s="48">
        <v>19.230769230769202</v>
      </c>
      <c r="AH26" s="48">
        <v>0</v>
      </c>
      <c r="AI26" s="48">
        <v>9.0909090909090899</v>
      </c>
      <c r="AJ26" s="48">
        <v>20</v>
      </c>
      <c r="AK26" s="48">
        <v>6.25</v>
      </c>
      <c r="AL26" s="48">
        <v>3.8461538461538498</v>
      </c>
    </row>
    <row r="27" spans="2:38" x14ac:dyDescent="0.35">
      <c r="B27" s="10">
        <v>21</v>
      </c>
      <c r="C27" s="47" t="s">
        <v>449</v>
      </c>
      <c r="D27" s="48">
        <v>3.1914893617021298</v>
      </c>
      <c r="E27" s="48">
        <v>10.526315789473699</v>
      </c>
      <c r="F27" s="48">
        <v>5.2631578947368398</v>
      </c>
      <c r="G27" s="48">
        <v>6.9230769230769198</v>
      </c>
      <c r="H27" s="48">
        <v>2.1126760563380298</v>
      </c>
      <c r="I27" s="48">
        <v>2.12765957446809</v>
      </c>
      <c r="J27" s="48">
        <v>8.4210526315789505</v>
      </c>
      <c r="K27" s="48">
        <v>7.8947368421052602</v>
      </c>
      <c r="L27" s="48">
        <v>6.1538461538461497</v>
      </c>
      <c r="M27" s="48">
        <v>6.3380281690140796</v>
      </c>
      <c r="N27" s="48">
        <v>3.1914893617021298</v>
      </c>
      <c r="O27" s="48">
        <v>7.6086956521739104</v>
      </c>
      <c r="P27" s="48">
        <v>7.8947368421052602</v>
      </c>
      <c r="Q27" s="48">
        <v>3.8461538461538498</v>
      </c>
      <c r="R27" s="48">
        <v>4.9645390070922</v>
      </c>
      <c r="S27" s="48">
        <v>1.0752688172042999</v>
      </c>
      <c r="T27" s="48">
        <v>5.2631578947368398</v>
      </c>
      <c r="U27" s="48">
        <v>7.8947368421052602</v>
      </c>
      <c r="V27" s="48">
        <v>3.1007751937984498</v>
      </c>
      <c r="W27" s="48">
        <v>2.1126760563380298</v>
      </c>
      <c r="X27" s="48">
        <v>5.31914893617021</v>
      </c>
      <c r="Y27" s="48">
        <v>6.3157894736842097</v>
      </c>
      <c r="Z27" s="48">
        <v>3.9473684210526301</v>
      </c>
      <c r="AA27" s="48">
        <v>3.8461538461538498</v>
      </c>
      <c r="AB27" s="48">
        <v>2.1126760563380298</v>
      </c>
      <c r="AC27" s="48">
        <v>7.4468085106383004</v>
      </c>
      <c r="AD27" s="48">
        <v>15.2173913043478</v>
      </c>
      <c r="AE27" s="48">
        <v>19.7368421052632</v>
      </c>
      <c r="AF27" s="48">
        <v>12.403100775193799</v>
      </c>
      <c r="AG27" s="48">
        <v>12.6760563380282</v>
      </c>
      <c r="AH27" s="48">
        <v>5.31914893617021</v>
      </c>
      <c r="AI27" s="48">
        <v>7.3684210526315796</v>
      </c>
      <c r="AJ27" s="48">
        <v>9.2105263157894708</v>
      </c>
      <c r="AK27" s="48">
        <v>7.6923076923076898</v>
      </c>
      <c r="AL27" s="48">
        <v>4.2553191489361701</v>
      </c>
    </row>
    <row r="28" spans="2:38" x14ac:dyDescent="0.35">
      <c r="B28" s="10">
        <v>22</v>
      </c>
      <c r="C28" s="47" t="s">
        <v>380</v>
      </c>
      <c r="D28" s="48">
        <v>6.0344827586206904</v>
      </c>
      <c r="E28" s="48">
        <v>6.4</v>
      </c>
      <c r="F28" s="48">
        <v>10.909090909090899</v>
      </c>
      <c r="G28" s="48">
        <v>3.52112676056338</v>
      </c>
      <c r="H28" s="48">
        <v>9.5940959409594093</v>
      </c>
      <c r="I28" s="48">
        <v>4.7619047619047601</v>
      </c>
      <c r="J28" s="48">
        <v>4.4000000000000004</v>
      </c>
      <c r="K28" s="48">
        <v>10.909090909090899</v>
      </c>
      <c r="L28" s="48">
        <v>3.52112676056338</v>
      </c>
      <c r="M28" s="48">
        <v>12.177121771217699</v>
      </c>
      <c r="N28" s="48">
        <v>5.2863436123348002</v>
      </c>
      <c r="O28" s="48">
        <v>2.92887029288703</v>
      </c>
      <c r="P28" s="48">
        <v>9.0909090909090899</v>
      </c>
      <c r="Q28" s="48">
        <v>3.8732394366197198</v>
      </c>
      <c r="R28" s="48">
        <v>11.808118081180799</v>
      </c>
      <c r="S28" s="48">
        <v>4.7619047619047601</v>
      </c>
      <c r="T28" s="48">
        <v>5.6451612903225801</v>
      </c>
      <c r="U28" s="48">
        <v>7.2727272727272698</v>
      </c>
      <c r="V28" s="48">
        <v>2.82685512367491</v>
      </c>
      <c r="W28" s="48">
        <v>6.6420664206642099</v>
      </c>
      <c r="X28" s="48">
        <v>4.7413793103448301</v>
      </c>
      <c r="Y28" s="48">
        <v>6</v>
      </c>
      <c r="Z28" s="48">
        <v>5.9090909090909101</v>
      </c>
      <c r="AA28" s="48">
        <v>2.1126760563380298</v>
      </c>
      <c r="AB28" s="48">
        <v>7.7490774907749103</v>
      </c>
      <c r="AC28" s="48">
        <v>15.1515151515152</v>
      </c>
      <c r="AD28" s="48">
        <v>15.163934426229501</v>
      </c>
      <c r="AE28" s="48">
        <v>20.454545454545499</v>
      </c>
      <c r="AF28" s="48">
        <v>9.8591549295774605</v>
      </c>
      <c r="AG28" s="48">
        <v>23.247232472324701</v>
      </c>
      <c r="AH28" s="48">
        <v>6.5789473684210504</v>
      </c>
      <c r="AI28" s="48">
        <v>6.4516129032258096</v>
      </c>
      <c r="AJ28" s="48">
        <v>12.2727272727273</v>
      </c>
      <c r="AK28" s="48">
        <v>3.52112676056338</v>
      </c>
      <c r="AL28" s="48">
        <v>12.546125461254601</v>
      </c>
    </row>
    <row r="29" spans="2:38" x14ac:dyDescent="0.35">
      <c r="B29" s="10">
        <v>23</v>
      </c>
      <c r="C29" s="47" t="s">
        <v>450</v>
      </c>
      <c r="D29" s="48">
        <v>3.9215686274509798</v>
      </c>
      <c r="E29" s="48">
        <v>1.3698630136986301</v>
      </c>
      <c r="F29" s="48">
        <v>5.2631578947368398</v>
      </c>
      <c r="G29" s="48">
        <v>6.6666666666666696</v>
      </c>
      <c r="H29" s="48">
        <v>6.7567567567567597</v>
      </c>
      <c r="I29" s="48">
        <v>5.8823529411764701</v>
      </c>
      <c r="J29" s="48">
        <v>5.4054054054054097</v>
      </c>
      <c r="K29" s="48">
        <v>9.2105263157894708</v>
      </c>
      <c r="L29" s="48">
        <v>10</v>
      </c>
      <c r="M29" s="48">
        <v>12.1621621621622</v>
      </c>
      <c r="N29" s="48">
        <v>11.764705882352899</v>
      </c>
      <c r="O29" s="48">
        <v>4.0540540540540499</v>
      </c>
      <c r="P29" s="48">
        <v>5.3333333333333304</v>
      </c>
      <c r="Q29" s="48">
        <v>11.6666666666667</v>
      </c>
      <c r="R29" s="48">
        <v>5.4054054054054097</v>
      </c>
      <c r="S29" s="48">
        <v>7.8431372549019596</v>
      </c>
      <c r="T29" s="48">
        <v>4.0540540540540499</v>
      </c>
      <c r="U29" s="48">
        <v>5.2631578947368398</v>
      </c>
      <c r="V29" s="48">
        <v>1.6666666666666701</v>
      </c>
      <c r="W29" s="48">
        <v>6.7567567567567597</v>
      </c>
      <c r="X29" s="48">
        <v>7.8431372549019596</v>
      </c>
      <c r="Y29" s="48">
        <v>1.35135135135135</v>
      </c>
      <c r="Z29" s="48">
        <v>5.2631578947368398</v>
      </c>
      <c r="AA29" s="48">
        <v>0</v>
      </c>
      <c r="AB29" s="48">
        <v>6.7567567567567597</v>
      </c>
      <c r="AC29" s="48">
        <v>19.6078431372549</v>
      </c>
      <c r="AD29" s="48">
        <v>10.958904109589</v>
      </c>
      <c r="AE29" s="48">
        <v>17.3333333333333</v>
      </c>
      <c r="AF29" s="48">
        <v>13.3333333333333</v>
      </c>
      <c r="AG29" s="48">
        <v>17.5675675675676</v>
      </c>
      <c r="AH29" s="48">
        <v>11.764705882352899</v>
      </c>
      <c r="AI29" s="48">
        <v>5.4054054054054097</v>
      </c>
      <c r="AJ29" s="48">
        <v>6.5789473684210504</v>
      </c>
      <c r="AK29" s="48">
        <v>10</v>
      </c>
      <c r="AL29" s="48">
        <v>12.1621621621622</v>
      </c>
    </row>
    <row r="30" spans="2:38" x14ac:dyDescent="0.35">
      <c r="B30" s="10">
        <v>24</v>
      </c>
      <c r="C30" s="47" t="s">
        <v>161</v>
      </c>
      <c r="D30" s="48">
        <v>12</v>
      </c>
      <c r="E30" s="48">
        <v>13.2596685082873</v>
      </c>
      <c r="F30" s="48">
        <v>7.3684210526315796</v>
      </c>
      <c r="G30" s="48">
        <v>15.853658536585399</v>
      </c>
      <c r="H30" s="48">
        <v>7.5471698113207504</v>
      </c>
      <c r="I30" s="48">
        <v>10.8571428571429</v>
      </c>
      <c r="J30" s="48">
        <v>7.1823204419889501</v>
      </c>
      <c r="K30" s="48">
        <v>9.4736842105263204</v>
      </c>
      <c r="L30" s="48">
        <v>12.8048780487805</v>
      </c>
      <c r="M30" s="48">
        <v>9.4339622641509404</v>
      </c>
      <c r="N30" s="48">
        <v>14.8571428571429</v>
      </c>
      <c r="O30" s="48">
        <v>6.1111111111111098</v>
      </c>
      <c r="P30" s="48">
        <v>5.2631578947368398</v>
      </c>
      <c r="Q30" s="48">
        <v>14.1104294478528</v>
      </c>
      <c r="R30" s="48">
        <v>8.1761006289308202</v>
      </c>
      <c r="S30" s="48">
        <v>8</v>
      </c>
      <c r="T30" s="48">
        <v>6.0773480662983399</v>
      </c>
      <c r="U30" s="48">
        <v>12.6315789473684</v>
      </c>
      <c r="V30" s="48">
        <v>10.975609756097599</v>
      </c>
      <c r="W30" s="48">
        <v>13.207547169811299</v>
      </c>
      <c r="X30" s="48">
        <v>9.1428571428571406</v>
      </c>
      <c r="Y30" s="48">
        <v>11.049723756906101</v>
      </c>
      <c r="Z30" s="48">
        <v>12.6315789473684</v>
      </c>
      <c r="AA30" s="48">
        <v>6.7073170731707297</v>
      </c>
      <c r="AB30" s="48">
        <v>9.4339622641509404</v>
      </c>
      <c r="AC30" s="48">
        <v>22.285714285714299</v>
      </c>
      <c r="AD30" s="48">
        <v>24.4444444444444</v>
      </c>
      <c r="AE30" s="48">
        <v>23.157894736842099</v>
      </c>
      <c r="AF30" s="48">
        <v>26.219512195122</v>
      </c>
      <c r="AG30" s="48">
        <v>23.2704402515723</v>
      </c>
      <c r="AH30" s="48">
        <v>13.714285714285699</v>
      </c>
      <c r="AI30" s="48">
        <v>9.94475138121547</v>
      </c>
      <c r="AJ30" s="48">
        <v>12.105263157894701</v>
      </c>
      <c r="AK30" s="48">
        <v>17.6829268292683</v>
      </c>
      <c r="AL30" s="48">
        <v>10.6918238993711</v>
      </c>
    </row>
    <row r="31" spans="2:38" x14ac:dyDescent="0.35">
      <c r="B31" s="10">
        <v>25</v>
      </c>
      <c r="C31" s="47" t="s">
        <v>19</v>
      </c>
      <c r="D31" s="48">
        <v>8.1218274111675104</v>
      </c>
      <c r="E31" s="48">
        <v>5.0505050505050502</v>
      </c>
      <c r="F31" s="48">
        <v>4.31034482758621</v>
      </c>
      <c r="G31" s="48">
        <v>6.0344827586206904</v>
      </c>
      <c r="H31" s="48">
        <v>7.1428571428571397</v>
      </c>
      <c r="I31" s="48">
        <v>6.5989847715736003</v>
      </c>
      <c r="J31" s="48">
        <v>6.12244897959184</v>
      </c>
      <c r="K31" s="48">
        <v>6.9565217391304301</v>
      </c>
      <c r="L31" s="48">
        <v>6.8965517241379297</v>
      </c>
      <c r="M31" s="48">
        <v>5.9523809523809499</v>
      </c>
      <c r="N31" s="48">
        <v>6.5989847715736003</v>
      </c>
      <c r="O31" s="48">
        <v>7.0707070707070701</v>
      </c>
      <c r="P31" s="48">
        <v>7.7586206896551699</v>
      </c>
      <c r="Q31" s="48">
        <v>8.6206896551724093</v>
      </c>
      <c r="R31" s="48">
        <v>7.2289156626505999</v>
      </c>
      <c r="S31" s="48">
        <v>4.5918367346938798</v>
      </c>
      <c r="T31" s="48">
        <v>3.0303030303030298</v>
      </c>
      <c r="U31" s="48">
        <v>2.5862068965517202</v>
      </c>
      <c r="V31" s="48">
        <v>2.5862068965517202</v>
      </c>
      <c r="W31" s="48">
        <v>8.3333333333333304</v>
      </c>
      <c r="X31" s="48">
        <v>5.5837563451776697</v>
      </c>
      <c r="Y31" s="48">
        <v>3.0303030303030298</v>
      </c>
      <c r="Z31" s="48">
        <v>7.6923076923076898</v>
      </c>
      <c r="AA31" s="48">
        <v>4.31034482758621</v>
      </c>
      <c r="AB31" s="48">
        <v>7.1428571428571397</v>
      </c>
      <c r="AC31" s="48">
        <v>16.243654822334999</v>
      </c>
      <c r="AD31" s="48">
        <v>12.244897959183699</v>
      </c>
      <c r="AE31" s="48">
        <v>15.6521739130435</v>
      </c>
      <c r="AF31" s="48">
        <v>13.7931034482759</v>
      </c>
      <c r="AG31" s="48">
        <v>19.277108433734899</v>
      </c>
      <c r="AH31" s="48">
        <v>7.6530612244898002</v>
      </c>
      <c r="AI31" s="48">
        <v>6.0606060606060597</v>
      </c>
      <c r="AJ31" s="48">
        <v>6.8965517241379297</v>
      </c>
      <c r="AK31" s="48">
        <v>6.0344827586206904</v>
      </c>
      <c r="AL31" s="48">
        <v>8.3333333333333304</v>
      </c>
    </row>
    <row r="32" spans="2:38" x14ac:dyDescent="0.35">
      <c r="B32" s="10">
        <v>26</v>
      </c>
      <c r="C32" s="47" t="s">
        <v>451</v>
      </c>
      <c r="D32" s="48">
        <v>9.5238095238095202</v>
      </c>
      <c r="E32" s="48">
        <v>7.5630252100840298</v>
      </c>
      <c r="F32" s="48">
        <v>14.7368421052632</v>
      </c>
      <c r="G32" s="48">
        <v>4.4943820224719104</v>
      </c>
      <c r="H32" s="48">
        <v>3.8095238095238102</v>
      </c>
      <c r="I32" s="48">
        <v>9.5238095238095202</v>
      </c>
      <c r="J32" s="48">
        <v>8.4033613445378208</v>
      </c>
      <c r="K32" s="48">
        <v>17.021276595744698</v>
      </c>
      <c r="L32" s="48">
        <v>3.3707865168539302</v>
      </c>
      <c r="M32" s="48">
        <v>6.6666666666666696</v>
      </c>
      <c r="N32" s="48">
        <v>12.698412698412699</v>
      </c>
      <c r="O32" s="48">
        <v>10.084033613445399</v>
      </c>
      <c r="P32" s="48">
        <v>17.021276595744698</v>
      </c>
      <c r="Q32" s="48">
        <v>7.9545454545454497</v>
      </c>
      <c r="R32" s="48">
        <v>4.7619047619047601</v>
      </c>
      <c r="S32" s="48">
        <v>9.67741935483871</v>
      </c>
      <c r="T32" s="48">
        <v>6.7796610169491496</v>
      </c>
      <c r="U32" s="48">
        <v>15.0537634408602</v>
      </c>
      <c r="V32" s="48">
        <v>8.9887640449438209</v>
      </c>
      <c r="W32" s="48">
        <v>4.7619047619047601</v>
      </c>
      <c r="X32" s="48">
        <v>6.3492063492063497</v>
      </c>
      <c r="Y32" s="48">
        <v>3.3613445378151301</v>
      </c>
      <c r="Z32" s="48">
        <v>9.4736842105263204</v>
      </c>
      <c r="AA32" s="48">
        <v>4.4943820224719104</v>
      </c>
      <c r="AB32" s="48">
        <v>5.71428571428571</v>
      </c>
      <c r="AC32" s="48">
        <v>22.580645161290299</v>
      </c>
      <c r="AD32" s="48">
        <v>19.491525423728799</v>
      </c>
      <c r="AE32" s="48">
        <v>33.3333333333333</v>
      </c>
      <c r="AF32" s="48">
        <v>16.8539325842697</v>
      </c>
      <c r="AG32" s="48">
        <v>13.3333333333333</v>
      </c>
      <c r="AH32" s="48">
        <v>14.285714285714301</v>
      </c>
      <c r="AI32" s="48">
        <v>7.5630252100840298</v>
      </c>
      <c r="AJ32" s="48">
        <v>17.021276595744698</v>
      </c>
      <c r="AK32" s="48">
        <v>6.7415730337078603</v>
      </c>
      <c r="AL32" s="48">
        <v>6.6666666666666696</v>
      </c>
    </row>
    <row r="33" spans="2:38" x14ac:dyDescent="0.35">
      <c r="B33" s="10">
        <v>27</v>
      </c>
      <c r="C33" s="47" t="s">
        <v>452</v>
      </c>
      <c r="D33" s="48">
        <v>6.0344827586206904</v>
      </c>
      <c r="E33" s="48">
        <v>4.0935672514619901</v>
      </c>
      <c r="F33" s="48">
        <v>3.0487804878048799</v>
      </c>
      <c r="G33" s="48">
        <v>8.8082901554404103</v>
      </c>
      <c r="H33" s="48">
        <v>3.6082474226804102</v>
      </c>
      <c r="I33" s="48">
        <v>8.6956521739130395</v>
      </c>
      <c r="J33" s="48">
        <v>7.0175438596491198</v>
      </c>
      <c r="K33" s="48">
        <v>4.2682926829268304</v>
      </c>
      <c r="L33" s="48">
        <v>4.6632124352331603</v>
      </c>
      <c r="M33" s="48">
        <v>2.5773195876288701</v>
      </c>
      <c r="N33" s="48">
        <v>6.9565217391304301</v>
      </c>
      <c r="O33" s="48">
        <v>7.0588235294117601</v>
      </c>
      <c r="P33" s="48">
        <v>6.0975609756097597</v>
      </c>
      <c r="Q33" s="48">
        <v>8.8082901554404103</v>
      </c>
      <c r="R33" s="48">
        <v>3.0927835051546402</v>
      </c>
      <c r="S33" s="48">
        <v>5.1724137931034502</v>
      </c>
      <c r="T33" s="48">
        <v>2.9239766081871301</v>
      </c>
      <c r="U33" s="48">
        <v>5.48780487804878</v>
      </c>
      <c r="V33" s="48">
        <v>5.1813471502590698</v>
      </c>
      <c r="W33" s="48">
        <v>4.63917525773196</v>
      </c>
      <c r="X33" s="48">
        <v>5.1724137931034502</v>
      </c>
      <c r="Y33" s="48">
        <v>3.5087719298245599</v>
      </c>
      <c r="Z33" s="48">
        <v>4.2682926829268304</v>
      </c>
      <c r="AA33" s="48">
        <v>3.6269430051813498</v>
      </c>
      <c r="AB33" s="48">
        <v>4.63917525773196</v>
      </c>
      <c r="AC33" s="48">
        <v>19.827586206896601</v>
      </c>
      <c r="AD33" s="48">
        <v>14.0350877192982</v>
      </c>
      <c r="AE33" s="48">
        <v>9.1463414634146307</v>
      </c>
      <c r="AF33" s="48">
        <v>17.098445595854901</v>
      </c>
      <c r="AG33" s="48">
        <v>9.7938144329896897</v>
      </c>
      <c r="AH33" s="48">
        <v>6.9565217391304301</v>
      </c>
      <c r="AI33" s="48">
        <v>5.8823529411764701</v>
      </c>
      <c r="AJ33" s="48">
        <v>6.7073170731707297</v>
      </c>
      <c r="AK33" s="48">
        <v>6.7357512953367902</v>
      </c>
      <c r="AL33" s="48">
        <v>4.1237113402061896</v>
      </c>
    </row>
    <row r="34" spans="2:38" x14ac:dyDescent="0.35">
      <c r="B34" s="10">
        <v>28</v>
      </c>
      <c r="C34" s="47" t="s">
        <v>199</v>
      </c>
      <c r="D34" s="48">
        <v>0.81300813008130102</v>
      </c>
      <c r="E34" s="48">
        <v>1.34228187919463</v>
      </c>
      <c r="F34" s="48">
        <v>3.4722222222222201</v>
      </c>
      <c r="G34" s="48">
        <v>4.4871794871794899</v>
      </c>
      <c r="H34" s="48">
        <v>1.5384615384615401</v>
      </c>
      <c r="I34" s="48">
        <v>4.8780487804878003</v>
      </c>
      <c r="J34" s="48">
        <v>2.6845637583892601</v>
      </c>
      <c r="K34" s="48">
        <v>4.1666666666666696</v>
      </c>
      <c r="L34" s="48">
        <v>5.7692307692307701</v>
      </c>
      <c r="M34" s="48">
        <v>3.8461538461538498</v>
      </c>
      <c r="N34" s="48">
        <v>6.5040650406504099</v>
      </c>
      <c r="O34" s="48">
        <v>1.34228187919463</v>
      </c>
      <c r="P34" s="48">
        <v>4.8611111111111098</v>
      </c>
      <c r="Q34" s="48">
        <v>5.1282051282051304</v>
      </c>
      <c r="R34" s="48">
        <v>5.3846153846153904</v>
      </c>
      <c r="S34" s="48">
        <v>1.6260162601626</v>
      </c>
      <c r="T34" s="48">
        <v>1.34228187919463</v>
      </c>
      <c r="U34" s="48">
        <v>2.0833333333333299</v>
      </c>
      <c r="V34" s="48">
        <v>1.2820512820512799</v>
      </c>
      <c r="W34" s="48">
        <v>2.3076923076923102</v>
      </c>
      <c r="X34" s="48">
        <v>5.6910569105691096</v>
      </c>
      <c r="Y34" s="48">
        <v>3.3557046979865799</v>
      </c>
      <c r="Z34" s="48">
        <v>3.4722222222222201</v>
      </c>
      <c r="AA34" s="48">
        <v>5.7692307692307701</v>
      </c>
      <c r="AB34" s="48">
        <v>4.6153846153846203</v>
      </c>
      <c r="AC34" s="48">
        <v>10.569105691056899</v>
      </c>
      <c r="AD34" s="48">
        <v>7.3825503355704702</v>
      </c>
      <c r="AE34" s="48">
        <v>12.5</v>
      </c>
      <c r="AF34" s="48">
        <v>14.7435897435897</v>
      </c>
      <c r="AG34" s="48">
        <v>10.7692307692308</v>
      </c>
      <c r="AH34" s="48">
        <v>5.6910569105691096</v>
      </c>
      <c r="AI34" s="48">
        <v>1.34228187919463</v>
      </c>
      <c r="AJ34" s="48">
        <v>4.1666666666666696</v>
      </c>
      <c r="AK34" s="48">
        <v>5.7692307692307701</v>
      </c>
      <c r="AL34" s="48">
        <v>3.8461538461538498</v>
      </c>
    </row>
    <row r="35" spans="2:38" x14ac:dyDescent="0.35">
      <c r="B35" s="10">
        <v>29</v>
      </c>
      <c r="C35" s="47" t="s">
        <v>200</v>
      </c>
      <c r="D35" s="48">
        <v>3.1531531531531498</v>
      </c>
      <c r="E35" s="48">
        <v>3.2863849765258202</v>
      </c>
      <c r="F35" s="48">
        <v>4.46428571428571</v>
      </c>
      <c r="G35" s="48">
        <v>7.3170731707317103</v>
      </c>
      <c r="H35" s="48">
        <v>5.7803468208092497</v>
      </c>
      <c r="I35" s="48">
        <v>1.8018018018018001</v>
      </c>
      <c r="J35" s="48">
        <v>9.8591549295774605</v>
      </c>
      <c r="K35" s="48">
        <v>3.125</v>
      </c>
      <c r="L35" s="48">
        <v>7.7235772357723604</v>
      </c>
      <c r="M35" s="48">
        <v>9.2485549132948002</v>
      </c>
      <c r="N35" s="48">
        <v>3.1674208144796401</v>
      </c>
      <c r="O35" s="48">
        <v>4.7169811320754702</v>
      </c>
      <c r="P35" s="48">
        <v>2.6785714285714302</v>
      </c>
      <c r="Q35" s="48">
        <v>6.9105691056910601</v>
      </c>
      <c r="R35" s="48">
        <v>8.0924855491329506</v>
      </c>
      <c r="S35" s="48">
        <v>1.8018018018018001</v>
      </c>
      <c r="T35" s="48">
        <v>3.2863849765258202</v>
      </c>
      <c r="U35" s="48">
        <v>3.5714285714285698</v>
      </c>
      <c r="V35" s="48">
        <v>1.2195121951219501</v>
      </c>
      <c r="W35" s="48">
        <v>1.7341040462427699</v>
      </c>
      <c r="X35" s="48">
        <v>2.2522522522522501</v>
      </c>
      <c r="Y35" s="48">
        <v>4.2253521126760596</v>
      </c>
      <c r="Z35" s="48">
        <v>6.6964285714285703</v>
      </c>
      <c r="AA35" s="48">
        <v>8.5365853658536608</v>
      </c>
      <c r="AB35" s="48">
        <v>9.2485549132948002</v>
      </c>
      <c r="AC35" s="48">
        <v>8.1081081081081106</v>
      </c>
      <c r="AD35" s="48">
        <v>12.6760563380282</v>
      </c>
      <c r="AE35" s="48">
        <v>12.9464285714286</v>
      </c>
      <c r="AF35" s="48">
        <v>17.479674796748</v>
      </c>
      <c r="AG35" s="48">
        <v>22.543352601156101</v>
      </c>
      <c r="AH35" s="48">
        <v>2.71493212669683</v>
      </c>
      <c r="AI35" s="48">
        <v>7.5117370892018798</v>
      </c>
      <c r="AJ35" s="48">
        <v>4.46428571428571</v>
      </c>
      <c r="AK35" s="48">
        <v>8.5365853658536608</v>
      </c>
      <c r="AL35" s="48">
        <v>8.6705202312138692</v>
      </c>
    </row>
    <row r="36" spans="2:38" x14ac:dyDescent="0.35">
      <c r="B36" s="10">
        <v>30</v>
      </c>
      <c r="C36" s="47" t="s">
        <v>130</v>
      </c>
      <c r="D36" s="48">
        <v>2.4390243902439002</v>
      </c>
      <c r="E36" s="48">
        <v>4.8780487804878003</v>
      </c>
      <c r="F36" s="48">
        <v>3.6697247706421998</v>
      </c>
      <c r="G36" s="48">
        <v>5.9829059829059803</v>
      </c>
      <c r="H36" s="48">
        <v>14.285714285714301</v>
      </c>
      <c r="I36" s="48">
        <v>2.4390243902439002</v>
      </c>
      <c r="J36" s="48">
        <v>6.0975609756097597</v>
      </c>
      <c r="K36" s="48">
        <v>6.4220183486238502</v>
      </c>
      <c r="L36" s="48">
        <v>2.5641025641025599</v>
      </c>
      <c r="M36" s="48">
        <v>14.285714285714301</v>
      </c>
      <c r="N36" s="48">
        <v>4.8780487804878003</v>
      </c>
      <c r="O36" s="48">
        <v>3.6585365853658498</v>
      </c>
      <c r="P36" s="48">
        <v>2.75229357798165</v>
      </c>
      <c r="Q36" s="48">
        <v>3.4482758620689702</v>
      </c>
      <c r="R36" s="48">
        <v>8.4033613445378208</v>
      </c>
      <c r="S36" s="48">
        <v>2.4691358024691401</v>
      </c>
      <c r="T36" s="48">
        <v>2.4691358024691401</v>
      </c>
      <c r="U36" s="48">
        <v>5.5045871559632999</v>
      </c>
      <c r="V36" s="48">
        <v>6.83760683760684</v>
      </c>
      <c r="W36" s="48">
        <v>8.4033613445378208</v>
      </c>
      <c r="X36" s="48">
        <v>6.0975609756097597</v>
      </c>
      <c r="Y36" s="48">
        <v>6.0975609756097597</v>
      </c>
      <c r="Z36" s="48">
        <v>1.8348623853210999</v>
      </c>
      <c r="AA36" s="48">
        <v>5.1282051282051304</v>
      </c>
      <c r="AB36" s="48">
        <v>9.2436974789915993</v>
      </c>
      <c r="AC36" s="48">
        <v>8.5365853658536608</v>
      </c>
      <c r="AD36" s="48">
        <v>14.634146341463399</v>
      </c>
      <c r="AE36" s="48">
        <v>11.926605504587201</v>
      </c>
      <c r="AF36" s="48">
        <v>13.7931034482759</v>
      </c>
      <c r="AG36" s="48">
        <v>26.050420168067198</v>
      </c>
      <c r="AH36" s="48">
        <v>4.9382716049382704</v>
      </c>
      <c r="AI36" s="48">
        <v>6.1728395061728403</v>
      </c>
      <c r="AJ36" s="48">
        <v>5.5045871559632999</v>
      </c>
      <c r="AK36" s="48">
        <v>5.1282051282051304</v>
      </c>
      <c r="AL36" s="48">
        <v>15.126050420168101</v>
      </c>
    </row>
    <row r="37" spans="2:38" x14ac:dyDescent="0.35">
      <c r="B37" s="10">
        <v>31</v>
      </c>
      <c r="C37" s="47" t="s">
        <v>453</v>
      </c>
      <c r="D37" s="48">
        <v>5.9405940594059397</v>
      </c>
      <c r="E37" s="48">
        <v>1.0869565217391299</v>
      </c>
      <c r="F37" s="48">
        <v>2.4</v>
      </c>
      <c r="G37" s="48">
        <v>7.2289156626505999</v>
      </c>
      <c r="H37" s="48">
        <v>4.3689320388349504</v>
      </c>
      <c r="I37" s="48">
        <v>7.9207920792079198</v>
      </c>
      <c r="J37" s="48">
        <v>2.1739130434782599</v>
      </c>
      <c r="K37" s="48">
        <v>5.6</v>
      </c>
      <c r="L37" s="48">
        <v>6.6265060240963898</v>
      </c>
      <c r="M37" s="48">
        <v>3.8834951456310698</v>
      </c>
      <c r="N37" s="48">
        <v>10.891089108910901</v>
      </c>
      <c r="O37" s="48">
        <v>2.1739130434782599</v>
      </c>
      <c r="P37" s="48">
        <v>4.0983606557377001</v>
      </c>
      <c r="Q37" s="48">
        <v>7.2727272727272698</v>
      </c>
      <c r="R37" s="48">
        <v>5.8252427184466002</v>
      </c>
      <c r="S37" s="48">
        <v>5.9405940594059397</v>
      </c>
      <c r="T37" s="48">
        <v>3.2608695652173898</v>
      </c>
      <c r="U37" s="48">
        <v>3.2</v>
      </c>
      <c r="V37" s="48">
        <v>6.6265060240963898</v>
      </c>
      <c r="W37" s="48">
        <v>5.3398058252427196</v>
      </c>
      <c r="X37" s="48">
        <v>2.9702970297029698</v>
      </c>
      <c r="Y37" s="48">
        <v>1.0869565217391299</v>
      </c>
      <c r="Z37" s="48">
        <v>4</v>
      </c>
      <c r="AA37" s="48">
        <v>5.4216867469879499</v>
      </c>
      <c r="AB37" s="48">
        <v>1.94174757281553</v>
      </c>
      <c r="AC37" s="48">
        <v>20.7920792079208</v>
      </c>
      <c r="AD37" s="48">
        <v>5.4347826086956497</v>
      </c>
      <c r="AE37" s="48">
        <v>10.569105691056899</v>
      </c>
      <c r="AF37" s="48">
        <v>18.0722891566265</v>
      </c>
      <c r="AG37" s="48">
        <v>16.019417475728201</v>
      </c>
      <c r="AH37" s="48">
        <v>7.9207920792079198</v>
      </c>
      <c r="AI37" s="48">
        <v>3.2608695652173898</v>
      </c>
      <c r="AJ37" s="48">
        <v>5.6</v>
      </c>
      <c r="AK37" s="48">
        <v>8.4337349397590398</v>
      </c>
      <c r="AL37" s="48">
        <v>4.3689320388349504</v>
      </c>
    </row>
    <row r="38" spans="2:38" x14ac:dyDescent="0.35">
      <c r="B38" s="10">
        <v>32</v>
      </c>
      <c r="C38" s="47" t="s">
        <v>454</v>
      </c>
      <c r="D38" s="48">
        <v>0</v>
      </c>
      <c r="E38" s="48">
        <v>2.8985507246376798</v>
      </c>
      <c r="F38" s="48">
        <v>3</v>
      </c>
      <c r="G38" s="48">
        <v>8.9552238805970106</v>
      </c>
      <c r="H38" s="48">
        <v>6.1452513966480398</v>
      </c>
      <c r="I38" s="48">
        <v>0</v>
      </c>
      <c r="J38" s="48">
        <v>4.3478260869565197</v>
      </c>
      <c r="K38" s="48">
        <v>6</v>
      </c>
      <c r="L38" s="48">
        <v>10.4477611940298</v>
      </c>
      <c r="M38" s="48">
        <v>6.1452513966480398</v>
      </c>
      <c r="N38" s="48">
        <v>6.12244897959184</v>
      </c>
      <c r="O38" s="48">
        <v>5.7971014492753596</v>
      </c>
      <c r="P38" s="48">
        <v>7</v>
      </c>
      <c r="Q38" s="48">
        <v>9.7014925373134293</v>
      </c>
      <c r="R38" s="48">
        <v>6.1452513966480398</v>
      </c>
      <c r="S38" s="48">
        <v>0</v>
      </c>
      <c r="T38" s="48">
        <v>0</v>
      </c>
      <c r="U38" s="48">
        <v>3</v>
      </c>
      <c r="V38" s="48">
        <v>3.7313432835820901</v>
      </c>
      <c r="W38" s="48">
        <v>5.0279329608938497</v>
      </c>
      <c r="X38" s="48">
        <v>0</v>
      </c>
      <c r="Y38" s="48">
        <v>1.4492753623188399</v>
      </c>
      <c r="Z38" s="48">
        <v>4</v>
      </c>
      <c r="AA38" s="48">
        <v>5.9701492537313401</v>
      </c>
      <c r="AB38" s="48">
        <v>4.4692737430167604</v>
      </c>
      <c r="AC38" s="48">
        <v>6.25</v>
      </c>
      <c r="AD38" s="48">
        <v>10.144927536231901</v>
      </c>
      <c r="AE38" s="48">
        <v>11</v>
      </c>
      <c r="AF38" s="48">
        <v>19.402985074626901</v>
      </c>
      <c r="AG38" s="48">
        <v>12.849162011173201</v>
      </c>
      <c r="AH38" s="48">
        <v>0</v>
      </c>
      <c r="AI38" s="48">
        <v>4.3478260869565197</v>
      </c>
      <c r="AJ38" s="48">
        <v>6</v>
      </c>
      <c r="AK38" s="48">
        <v>9.7014925373134293</v>
      </c>
      <c r="AL38" s="48">
        <v>7.2625698324022396</v>
      </c>
    </row>
    <row r="39" spans="2:38" x14ac:dyDescent="0.35">
      <c r="B39" s="10">
        <v>33</v>
      </c>
      <c r="C39" s="47" t="s">
        <v>286</v>
      </c>
      <c r="D39" s="48">
        <v>11.764705882352899</v>
      </c>
      <c r="E39" s="48">
        <v>7.8740157480314998</v>
      </c>
      <c r="F39" s="48">
        <v>11.290322580645199</v>
      </c>
      <c r="G39" s="48">
        <v>8.03571428571429</v>
      </c>
      <c r="H39" s="48">
        <v>12.5984251968504</v>
      </c>
      <c r="I39" s="48">
        <v>15.4411764705882</v>
      </c>
      <c r="J39" s="48">
        <v>7.8740157480314998</v>
      </c>
      <c r="K39" s="48">
        <v>8.8709677419354804</v>
      </c>
      <c r="L39" s="48">
        <v>8.9285714285714306</v>
      </c>
      <c r="M39" s="48">
        <v>11.8110236220472</v>
      </c>
      <c r="N39" s="48">
        <v>13.9705882352941</v>
      </c>
      <c r="O39" s="48">
        <v>9.4488188976377891</v>
      </c>
      <c r="P39" s="48">
        <v>9.67741935483871</v>
      </c>
      <c r="Q39" s="48">
        <v>6.25</v>
      </c>
      <c r="R39" s="48">
        <v>12.698412698412699</v>
      </c>
      <c r="S39" s="48">
        <v>5.8823529411764701</v>
      </c>
      <c r="T39" s="48">
        <v>7.8740157480314998</v>
      </c>
      <c r="U39" s="48">
        <v>4.0322580645161299</v>
      </c>
      <c r="V39" s="48">
        <v>3.5714285714285698</v>
      </c>
      <c r="W39" s="48">
        <v>1.5748031496063</v>
      </c>
      <c r="X39" s="48">
        <v>12.5</v>
      </c>
      <c r="Y39" s="48">
        <v>11.8110236220472</v>
      </c>
      <c r="Z39" s="48">
        <v>8.8709677419354804</v>
      </c>
      <c r="AA39" s="48">
        <v>12.5</v>
      </c>
      <c r="AB39" s="48">
        <v>5.5555555555555598</v>
      </c>
      <c r="AC39" s="48">
        <v>28.676470588235301</v>
      </c>
      <c r="AD39" s="48">
        <v>22.0472440944882</v>
      </c>
      <c r="AE39" s="48">
        <v>26.612903225806399</v>
      </c>
      <c r="AF39" s="48">
        <v>23.214285714285701</v>
      </c>
      <c r="AG39" s="48">
        <v>23.015873015873002</v>
      </c>
      <c r="AH39" s="48">
        <v>17.647058823529399</v>
      </c>
      <c r="AI39" s="48">
        <v>11.8110236220472</v>
      </c>
      <c r="AJ39" s="48">
        <v>9.67741935483871</v>
      </c>
      <c r="AK39" s="48">
        <v>9.8214285714285694</v>
      </c>
      <c r="AL39" s="48">
        <v>14.9606299212598</v>
      </c>
    </row>
    <row r="40" spans="2:38" x14ac:dyDescent="0.35">
      <c r="B40" s="10">
        <v>34</v>
      </c>
      <c r="C40" s="47" t="s">
        <v>299</v>
      </c>
      <c r="D40" s="48">
        <v>8.6206896551724093</v>
      </c>
      <c r="E40" s="48">
        <v>6.1643835616438398</v>
      </c>
      <c r="F40" s="48">
        <v>6.7669172932330799</v>
      </c>
      <c r="G40" s="48">
        <v>5.7971014492753596</v>
      </c>
      <c r="H40" s="48">
        <v>5.10948905109489</v>
      </c>
      <c r="I40" s="48">
        <v>12.0689655172414</v>
      </c>
      <c r="J40" s="48">
        <v>7.5342465753424701</v>
      </c>
      <c r="K40" s="48">
        <v>6.0150375939849603</v>
      </c>
      <c r="L40" s="48">
        <v>2.8985507246376798</v>
      </c>
      <c r="M40" s="48">
        <v>8.7591240875912408</v>
      </c>
      <c r="N40" s="48">
        <v>14.6551724137931</v>
      </c>
      <c r="O40" s="48">
        <v>8.9041095890411004</v>
      </c>
      <c r="P40" s="48">
        <v>8.3333333333333304</v>
      </c>
      <c r="Q40" s="48">
        <v>6.5693430656934302</v>
      </c>
      <c r="R40" s="48">
        <v>13.868613138686101</v>
      </c>
      <c r="S40" s="48">
        <v>6.0344827586206904</v>
      </c>
      <c r="T40" s="48">
        <v>2.0547945205479401</v>
      </c>
      <c r="U40" s="48">
        <v>5.2631578947368398</v>
      </c>
      <c r="V40" s="48">
        <v>2.9197080291970798</v>
      </c>
      <c r="W40" s="48">
        <v>2.1897810218978102</v>
      </c>
      <c r="X40" s="48">
        <v>5.1724137931034502</v>
      </c>
      <c r="Y40" s="48">
        <v>4.8275862068965498</v>
      </c>
      <c r="Z40" s="48">
        <v>3.7593984962406002</v>
      </c>
      <c r="AA40" s="48">
        <v>3.6231884057971002</v>
      </c>
      <c r="AB40" s="48">
        <v>5.10948905109489</v>
      </c>
      <c r="AC40" s="48">
        <v>24.137931034482801</v>
      </c>
      <c r="AD40" s="48">
        <v>15.1724137931034</v>
      </c>
      <c r="AE40" s="48">
        <v>15.1515151515152</v>
      </c>
      <c r="AF40" s="48">
        <v>14.492753623188401</v>
      </c>
      <c r="AG40" s="48">
        <v>18.978102189781001</v>
      </c>
      <c r="AH40" s="48">
        <v>14.6551724137931</v>
      </c>
      <c r="AI40" s="48">
        <v>8.9041095890411004</v>
      </c>
      <c r="AJ40" s="48">
        <v>9.77443609022556</v>
      </c>
      <c r="AK40" s="48">
        <v>4.4117647058823497</v>
      </c>
      <c r="AL40" s="48">
        <v>9.4890510948905096</v>
      </c>
    </row>
    <row r="41" spans="2:38" x14ac:dyDescent="0.35">
      <c r="B41" s="10">
        <v>35</v>
      </c>
      <c r="C41" s="47" t="s">
        <v>324</v>
      </c>
      <c r="D41" s="48">
        <v>5.5555555555555598</v>
      </c>
      <c r="E41" s="48">
        <v>5.0847457627118704</v>
      </c>
      <c r="F41" s="48">
        <v>7.7464788732394396</v>
      </c>
      <c r="G41" s="48">
        <v>11.336032388664</v>
      </c>
      <c r="H41" s="48">
        <v>5.1903114186851198</v>
      </c>
      <c r="I41" s="48">
        <v>4.6296296296296298</v>
      </c>
      <c r="J41" s="48">
        <v>6.9565217391304301</v>
      </c>
      <c r="K41" s="48">
        <v>9.1549295774647899</v>
      </c>
      <c r="L41" s="48">
        <v>12.550607287449401</v>
      </c>
      <c r="M41" s="48">
        <v>5.2083333333333304</v>
      </c>
      <c r="N41" s="48">
        <v>8.3333333333333304</v>
      </c>
      <c r="O41" s="48">
        <v>5.9829059829059803</v>
      </c>
      <c r="P41" s="48">
        <v>7.7464788732394396</v>
      </c>
      <c r="Q41" s="48">
        <v>12.6016260162602</v>
      </c>
      <c r="R41" s="48">
        <v>3.8194444444444402</v>
      </c>
      <c r="S41" s="48">
        <v>5.5555555555555598</v>
      </c>
      <c r="T41" s="48">
        <v>1.6949152542372901</v>
      </c>
      <c r="U41" s="48">
        <v>2.8169014084507</v>
      </c>
      <c r="V41" s="48">
        <v>6.4777327935222697</v>
      </c>
      <c r="W41" s="48">
        <v>6.6433566433566398</v>
      </c>
      <c r="X41" s="48">
        <v>4.6296296296296298</v>
      </c>
      <c r="Y41" s="48">
        <v>1.6949152542372901</v>
      </c>
      <c r="Z41" s="48">
        <v>3.52112676056338</v>
      </c>
      <c r="AA41" s="48">
        <v>5.6680161943319796</v>
      </c>
      <c r="AB41" s="48">
        <v>6.5972222222222197</v>
      </c>
      <c r="AC41" s="48">
        <v>16.6666666666667</v>
      </c>
      <c r="AD41" s="48">
        <v>13.0434782608696</v>
      </c>
      <c r="AE41" s="48">
        <v>16.901408450704199</v>
      </c>
      <c r="AF41" s="48">
        <v>22.6720647773279</v>
      </c>
      <c r="AG41" s="48">
        <v>14.685314685314699</v>
      </c>
      <c r="AH41" s="48">
        <v>6.4814814814814801</v>
      </c>
      <c r="AI41" s="48">
        <v>5.9829059829059803</v>
      </c>
      <c r="AJ41" s="48">
        <v>9.1549295774647899</v>
      </c>
      <c r="AK41" s="48">
        <v>14.5748987854251</v>
      </c>
      <c r="AL41" s="48">
        <v>6.6202090592334502</v>
      </c>
    </row>
    <row r="42" spans="2:38" x14ac:dyDescent="0.35">
      <c r="B42" s="10">
        <v>36</v>
      </c>
      <c r="C42" s="47" t="s">
        <v>116</v>
      </c>
      <c r="D42" s="48">
        <v>0</v>
      </c>
      <c r="E42" s="48">
        <v>11.363636363636401</v>
      </c>
      <c r="F42" s="48">
        <v>2.9411764705882399</v>
      </c>
      <c r="G42" s="48">
        <v>9.3023255813953494</v>
      </c>
      <c r="H42" s="48">
        <v>7.3170731707317103</v>
      </c>
      <c r="I42" s="48">
        <v>13.5135135135135</v>
      </c>
      <c r="J42" s="48">
        <v>11.363636363636401</v>
      </c>
      <c r="K42" s="48">
        <v>0</v>
      </c>
      <c r="L42" s="48">
        <v>2.32558139534884</v>
      </c>
      <c r="M42" s="48">
        <v>12.1951219512195</v>
      </c>
      <c r="N42" s="48">
        <v>17.1428571428571</v>
      </c>
      <c r="O42" s="48">
        <v>13.636363636363599</v>
      </c>
      <c r="P42" s="48">
        <v>0</v>
      </c>
      <c r="Q42" s="48">
        <v>2.38095238095238</v>
      </c>
      <c r="R42" s="48">
        <v>12.1951219512195</v>
      </c>
      <c r="S42" s="48">
        <v>5.4054054054054097</v>
      </c>
      <c r="T42" s="48">
        <v>5.5555555555555598</v>
      </c>
      <c r="U42" s="48">
        <v>8.8235294117647101</v>
      </c>
      <c r="V42" s="48">
        <v>9.3023255813953494</v>
      </c>
      <c r="W42" s="48">
        <v>17.0731707317073</v>
      </c>
      <c r="X42" s="48">
        <v>8.1081081081081106</v>
      </c>
      <c r="Y42" s="48">
        <v>11.363636363636401</v>
      </c>
      <c r="Z42" s="48">
        <v>2.9411764705882399</v>
      </c>
      <c r="AA42" s="48">
        <v>4.6511627906976702</v>
      </c>
      <c r="AB42" s="48">
        <v>9.7560975609756095</v>
      </c>
      <c r="AC42" s="48">
        <v>22.8571428571429</v>
      </c>
      <c r="AD42" s="48">
        <v>35.897435897435898</v>
      </c>
      <c r="AE42" s="48">
        <v>8.8235294117647101</v>
      </c>
      <c r="AF42" s="48">
        <v>13.953488372093</v>
      </c>
      <c r="AG42" s="48">
        <v>19.512195121951201</v>
      </c>
      <c r="AH42" s="48">
        <v>13.5135135135135</v>
      </c>
      <c r="AI42" s="48">
        <v>14.634146341463399</v>
      </c>
      <c r="AJ42" s="48">
        <v>5.8823529411764701</v>
      </c>
      <c r="AK42" s="48">
        <v>9.3023255813953494</v>
      </c>
      <c r="AL42" s="48">
        <v>14.634146341463399</v>
      </c>
    </row>
    <row r="43" spans="2:38" x14ac:dyDescent="0.35">
      <c r="B43" s="10">
        <v>37</v>
      </c>
      <c r="C43" s="47" t="s">
        <v>216</v>
      </c>
      <c r="D43" s="48">
        <v>3.40136054421769</v>
      </c>
      <c r="E43" s="48">
        <v>7.0652173913043503</v>
      </c>
      <c r="F43" s="48">
        <v>6.74846625766871</v>
      </c>
      <c r="G43" s="48">
        <v>4.3478260869565197</v>
      </c>
      <c r="H43" s="48">
        <v>2.9629629629629601</v>
      </c>
      <c r="I43" s="48">
        <v>4.7619047619047601</v>
      </c>
      <c r="J43" s="48">
        <v>8.6956521739130395</v>
      </c>
      <c r="K43" s="48">
        <v>6.1349693251533699</v>
      </c>
      <c r="L43" s="48">
        <v>4.3478260869565197</v>
      </c>
      <c r="M43" s="48">
        <v>4.4444444444444402</v>
      </c>
      <c r="N43" s="48">
        <v>3.40136054421769</v>
      </c>
      <c r="O43" s="48">
        <v>4.6242774566474001</v>
      </c>
      <c r="P43" s="48">
        <v>7.3619631901840501</v>
      </c>
      <c r="Q43" s="48">
        <v>6.5359477124182996</v>
      </c>
      <c r="R43" s="48">
        <v>3.7037037037037002</v>
      </c>
      <c r="S43" s="48">
        <v>1.3605442176870699</v>
      </c>
      <c r="T43" s="48">
        <v>4.3478260869565197</v>
      </c>
      <c r="U43" s="48">
        <v>1.22699386503067</v>
      </c>
      <c r="V43" s="48">
        <v>2.4844720496894399</v>
      </c>
      <c r="W43" s="48">
        <v>2.2222222222222201</v>
      </c>
      <c r="X43" s="48">
        <v>4.0816326530612201</v>
      </c>
      <c r="Y43" s="48">
        <v>3.8043478260869601</v>
      </c>
      <c r="Z43" s="48">
        <v>0.61349693251533699</v>
      </c>
      <c r="AA43" s="48">
        <v>4.9689440993788798</v>
      </c>
      <c r="AB43" s="48">
        <v>1.4814814814814801</v>
      </c>
      <c r="AC43" s="48">
        <v>10.8843537414966</v>
      </c>
      <c r="AD43" s="48">
        <v>16.571428571428601</v>
      </c>
      <c r="AE43" s="48">
        <v>12.8834355828221</v>
      </c>
      <c r="AF43" s="48">
        <v>10.457516339869301</v>
      </c>
      <c r="AG43" s="48">
        <v>10.3703703703704</v>
      </c>
      <c r="AH43" s="48">
        <v>4.0816326530612201</v>
      </c>
      <c r="AI43" s="48">
        <v>7.10382513661202</v>
      </c>
      <c r="AJ43" s="48">
        <v>4.9079754601227004</v>
      </c>
      <c r="AK43" s="48">
        <v>7.4534161490683202</v>
      </c>
      <c r="AL43" s="48">
        <v>3.7037037037037002</v>
      </c>
    </row>
    <row r="44" spans="2:38" x14ac:dyDescent="0.35">
      <c r="B44" s="10">
        <v>38</v>
      </c>
      <c r="C44" s="47" t="s">
        <v>152</v>
      </c>
      <c r="D44" s="48">
        <v>2.12765957446809</v>
      </c>
      <c r="E44" s="48">
        <v>1.78571428571429</v>
      </c>
      <c r="F44" s="48">
        <v>17.7777777777778</v>
      </c>
      <c r="G44" s="48">
        <v>34.375</v>
      </c>
      <c r="H44" s="48">
        <v>1.7543859649122799</v>
      </c>
      <c r="I44" s="48">
        <v>4.2553191489361701</v>
      </c>
      <c r="J44" s="48">
        <v>0</v>
      </c>
      <c r="K44" s="48">
        <v>8.8888888888888893</v>
      </c>
      <c r="L44" s="48">
        <v>12.5</v>
      </c>
      <c r="M44" s="48">
        <v>3.5087719298245599</v>
      </c>
      <c r="N44" s="48">
        <v>4.2553191489361701</v>
      </c>
      <c r="O44" s="48">
        <v>10.714285714285699</v>
      </c>
      <c r="P44" s="48">
        <v>20</v>
      </c>
      <c r="Q44" s="48">
        <v>17.1875</v>
      </c>
      <c r="R44" s="48">
        <v>3.5087719298245599</v>
      </c>
      <c r="S44" s="48">
        <v>0</v>
      </c>
      <c r="T44" s="48">
        <v>3.5714285714285698</v>
      </c>
      <c r="U44" s="48">
        <v>11.1111111111111</v>
      </c>
      <c r="V44" s="48">
        <v>18.75</v>
      </c>
      <c r="W44" s="48">
        <v>5.2631578947368398</v>
      </c>
      <c r="X44" s="48">
        <v>2.12765957446809</v>
      </c>
      <c r="Y44" s="48">
        <v>0</v>
      </c>
      <c r="Z44" s="48">
        <v>17.7777777777778</v>
      </c>
      <c r="AA44" s="48">
        <v>12.5</v>
      </c>
      <c r="AB44" s="48">
        <v>1.7543859649122799</v>
      </c>
      <c r="AC44" s="48">
        <v>8.5106382978723403</v>
      </c>
      <c r="AD44" s="48">
        <v>14.285714285714301</v>
      </c>
      <c r="AE44" s="48">
        <v>37.7777777777778</v>
      </c>
      <c r="AF44" s="48">
        <v>42.1875</v>
      </c>
      <c r="AG44" s="48">
        <v>8.7719298245614006</v>
      </c>
      <c r="AH44" s="48">
        <v>4.2553191489361701</v>
      </c>
      <c r="AI44" s="48">
        <v>1.78571428571429</v>
      </c>
      <c r="AJ44" s="48">
        <v>20</v>
      </c>
      <c r="AK44" s="48">
        <v>28.125</v>
      </c>
      <c r="AL44" s="48">
        <v>3.5087719298245599</v>
      </c>
    </row>
    <row r="45" spans="2:38" x14ac:dyDescent="0.35">
      <c r="B45" s="10">
        <v>39</v>
      </c>
      <c r="C45" s="47" t="s">
        <v>311</v>
      </c>
      <c r="D45" s="48">
        <v>9.0090090090090094</v>
      </c>
      <c r="E45" s="48">
        <v>2.98507462686567</v>
      </c>
      <c r="F45" s="48">
        <v>5.7971014492753596</v>
      </c>
      <c r="G45" s="48">
        <v>2</v>
      </c>
      <c r="H45" s="48">
        <v>5.5555555555555598</v>
      </c>
      <c r="I45" s="48">
        <v>5.4054054054054097</v>
      </c>
      <c r="J45" s="48">
        <v>3.7313432835820901</v>
      </c>
      <c r="K45" s="48">
        <v>5.0724637681159397</v>
      </c>
      <c r="L45" s="48">
        <v>6</v>
      </c>
      <c r="M45" s="48">
        <v>6.4814814814814801</v>
      </c>
      <c r="N45" s="48">
        <v>11.926605504587201</v>
      </c>
      <c r="O45" s="48">
        <v>6.7164179104477597</v>
      </c>
      <c r="P45" s="48">
        <v>8.6956521739130395</v>
      </c>
      <c r="Q45" s="48">
        <v>13</v>
      </c>
      <c r="R45" s="48">
        <v>9.2592592592592595</v>
      </c>
      <c r="S45" s="48">
        <v>4.5045045045045002</v>
      </c>
      <c r="T45" s="48">
        <v>3.7313432835820901</v>
      </c>
      <c r="U45" s="48">
        <v>4.3478260869565197</v>
      </c>
      <c r="V45" s="48">
        <v>4</v>
      </c>
      <c r="W45" s="48">
        <v>4.7169811320754702</v>
      </c>
      <c r="X45" s="48">
        <v>9.0090090090090094</v>
      </c>
      <c r="Y45" s="48">
        <v>5.9701492537313401</v>
      </c>
      <c r="Z45" s="48">
        <v>3.6231884057971002</v>
      </c>
      <c r="AA45" s="48">
        <v>3</v>
      </c>
      <c r="AB45" s="48">
        <v>6.4814814814814801</v>
      </c>
      <c r="AC45" s="48">
        <v>25.454545454545499</v>
      </c>
      <c r="AD45" s="48">
        <v>15.6716417910448</v>
      </c>
      <c r="AE45" s="48">
        <v>16.6666666666667</v>
      </c>
      <c r="AF45" s="48">
        <v>20</v>
      </c>
      <c r="AG45" s="48">
        <v>17.924528301886799</v>
      </c>
      <c r="AH45" s="48">
        <v>9.0090090090090094</v>
      </c>
      <c r="AI45" s="48">
        <v>5.9701492537313401</v>
      </c>
      <c r="AJ45" s="48">
        <v>7.2463768115942004</v>
      </c>
      <c r="AK45" s="48">
        <v>7</v>
      </c>
      <c r="AL45" s="48">
        <v>7.4074074074074101</v>
      </c>
    </row>
    <row r="46" spans="2:38" x14ac:dyDescent="0.35">
      <c r="B46" s="10">
        <v>40</v>
      </c>
      <c r="C46" s="47" t="s">
        <v>133</v>
      </c>
      <c r="D46" s="48">
        <v>7.6923076923076898</v>
      </c>
      <c r="E46" s="48">
        <v>5.1612903225806503</v>
      </c>
      <c r="F46" s="48">
        <v>6.3380281690140796</v>
      </c>
      <c r="G46" s="48">
        <v>2.9197080291970798</v>
      </c>
      <c r="H46" s="48">
        <v>3.1007751937984498</v>
      </c>
      <c r="I46" s="48">
        <v>9.6153846153846203</v>
      </c>
      <c r="J46" s="48">
        <v>3.2679738562091498</v>
      </c>
      <c r="K46" s="48">
        <v>3.52112676056338</v>
      </c>
      <c r="L46" s="48">
        <v>5.10948905109489</v>
      </c>
      <c r="M46" s="48">
        <v>3.87596899224806</v>
      </c>
      <c r="N46" s="48">
        <v>8.9743589743589691</v>
      </c>
      <c r="O46" s="48">
        <v>1.94805194805195</v>
      </c>
      <c r="P46" s="48">
        <v>4.2253521126760596</v>
      </c>
      <c r="Q46" s="48">
        <v>7.2992700729926998</v>
      </c>
      <c r="R46" s="48">
        <v>3.87596899224806</v>
      </c>
      <c r="S46" s="48">
        <v>3.8461538461538498</v>
      </c>
      <c r="T46" s="48">
        <v>3.2258064516128999</v>
      </c>
      <c r="U46" s="48">
        <v>4.9295774647887303</v>
      </c>
      <c r="V46" s="48">
        <v>5.10948905109489</v>
      </c>
      <c r="W46" s="48">
        <v>3.1007751937984498</v>
      </c>
      <c r="X46" s="48">
        <v>7.0512820512820502</v>
      </c>
      <c r="Y46" s="48">
        <v>2.5806451612903198</v>
      </c>
      <c r="Z46" s="48">
        <v>2.8169014084507</v>
      </c>
      <c r="AA46" s="48">
        <v>2.1897810218978102</v>
      </c>
      <c r="AB46" s="48">
        <v>3.1007751937984498</v>
      </c>
      <c r="AC46" s="48">
        <v>17.948717948717899</v>
      </c>
      <c r="AD46" s="48">
        <v>11.764705882352899</v>
      </c>
      <c r="AE46" s="48">
        <v>14.7887323943662</v>
      </c>
      <c r="AF46" s="48">
        <v>13.138686131386899</v>
      </c>
      <c r="AG46" s="48">
        <v>10.077519379845</v>
      </c>
      <c r="AH46" s="48">
        <v>10.8974358974359</v>
      </c>
      <c r="AI46" s="48">
        <v>3.2467532467532498</v>
      </c>
      <c r="AJ46" s="48">
        <v>4.2253521126760596</v>
      </c>
      <c r="AK46" s="48">
        <v>5.8394160583941597</v>
      </c>
      <c r="AL46" s="48">
        <v>4.6511627906976702</v>
      </c>
    </row>
    <row r="47" spans="2:38" x14ac:dyDescent="0.35">
      <c r="B47" s="10">
        <v>41</v>
      </c>
      <c r="C47" s="47" t="s">
        <v>14</v>
      </c>
      <c r="D47" s="48">
        <v>6.3492063492063497</v>
      </c>
      <c r="E47" s="48">
        <v>16.030534351145</v>
      </c>
      <c r="F47" s="48">
        <v>15.789473684210501</v>
      </c>
      <c r="G47" s="48">
        <v>13.3333333333333</v>
      </c>
      <c r="H47" s="48">
        <v>9.6385542168674707</v>
      </c>
      <c r="I47" s="48">
        <v>9.5238095238095202</v>
      </c>
      <c r="J47" s="48">
        <v>19.847328244274799</v>
      </c>
      <c r="K47" s="48">
        <v>20.175438596491201</v>
      </c>
      <c r="L47" s="48">
        <v>13.3333333333333</v>
      </c>
      <c r="M47" s="48">
        <v>15.662650602409601</v>
      </c>
      <c r="N47" s="48">
        <v>9.5238095238095202</v>
      </c>
      <c r="O47" s="48">
        <v>18.461538461538499</v>
      </c>
      <c r="P47" s="48">
        <v>20.720720720720699</v>
      </c>
      <c r="Q47" s="48">
        <v>13.3333333333333</v>
      </c>
      <c r="R47" s="48">
        <v>12.048192771084301</v>
      </c>
      <c r="S47" s="48">
        <v>5.5555555555555598</v>
      </c>
      <c r="T47" s="48">
        <v>13.740458015267199</v>
      </c>
      <c r="U47" s="48">
        <v>8.7719298245614006</v>
      </c>
      <c r="V47" s="48">
        <v>6.6666666666666696</v>
      </c>
      <c r="W47" s="48">
        <v>10.8433734939759</v>
      </c>
      <c r="X47" s="48">
        <v>7.9365079365079403</v>
      </c>
      <c r="Y47" s="48">
        <v>12.9770992366412</v>
      </c>
      <c r="Z47" s="48">
        <v>10.526315789473699</v>
      </c>
      <c r="AA47" s="48">
        <v>6.6666666666666696</v>
      </c>
      <c r="AB47" s="48">
        <v>10.8433734939759</v>
      </c>
      <c r="AC47" s="48">
        <v>22.2222222222222</v>
      </c>
      <c r="AD47" s="48">
        <v>33.846153846153797</v>
      </c>
      <c r="AE47" s="48">
        <v>36.607142857142897</v>
      </c>
      <c r="AF47" s="48">
        <v>23.3333333333333</v>
      </c>
      <c r="AG47" s="48">
        <v>22.891566265060199</v>
      </c>
      <c r="AH47" s="48">
        <v>9.5238095238095202</v>
      </c>
      <c r="AI47" s="48">
        <v>22.137404580152701</v>
      </c>
      <c r="AJ47" s="48">
        <v>22.123893805309699</v>
      </c>
      <c r="AK47" s="48">
        <v>15.5555555555556</v>
      </c>
      <c r="AL47" s="48">
        <v>18.0722891566265</v>
      </c>
    </row>
    <row r="48" spans="2:38" x14ac:dyDescent="0.35">
      <c r="B48" s="10">
        <v>42</v>
      </c>
      <c r="C48" s="47" t="s">
        <v>455</v>
      </c>
      <c r="D48" s="48">
        <v>12.5</v>
      </c>
      <c r="E48" s="48">
        <v>10.8108108108108</v>
      </c>
      <c r="F48" s="48">
        <v>8.1081081081081106</v>
      </c>
      <c r="G48" s="48">
        <v>10.3448275862069</v>
      </c>
      <c r="H48" s="48">
        <v>6.6666666666666696</v>
      </c>
      <c r="I48" s="48">
        <v>6.25</v>
      </c>
      <c r="J48" s="48">
        <v>13.5135135135135</v>
      </c>
      <c r="K48" s="48">
        <v>8.1081081081081106</v>
      </c>
      <c r="L48" s="48">
        <v>6.8965517241379297</v>
      </c>
      <c r="M48" s="48">
        <v>13.3333333333333</v>
      </c>
      <c r="N48" s="48">
        <v>12.5</v>
      </c>
      <c r="O48" s="48">
        <v>13.5135135135135</v>
      </c>
      <c r="P48" s="48">
        <v>13.5135135135135</v>
      </c>
      <c r="Q48" s="48">
        <v>6.8965517241379297</v>
      </c>
      <c r="R48" s="48">
        <v>13.3333333333333</v>
      </c>
      <c r="S48" s="48">
        <v>12.5</v>
      </c>
      <c r="T48" s="48">
        <v>5.4054054054054097</v>
      </c>
      <c r="U48" s="48">
        <v>5.4054054054054097</v>
      </c>
      <c r="V48" s="48">
        <v>6.8965517241379297</v>
      </c>
      <c r="W48" s="48">
        <v>3.3333333333333299</v>
      </c>
      <c r="X48" s="48">
        <v>6.25</v>
      </c>
      <c r="Y48" s="48">
        <v>10.8108108108108</v>
      </c>
      <c r="Z48" s="48">
        <v>5.4054054054054097</v>
      </c>
      <c r="AA48" s="48">
        <v>6.8965517241379297</v>
      </c>
      <c r="AB48" s="48">
        <v>6.6666666666666696</v>
      </c>
      <c r="AC48" s="48">
        <v>18.75</v>
      </c>
      <c r="AD48" s="48">
        <v>21.6216216216216</v>
      </c>
      <c r="AE48" s="48">
        <v>21.6216216216216</v>
      </c>
      <c r="AF48" s="48">
        <v>24.137931034482801</v>
      </c>
      <c r="AG48" s="48">
        <v>16.6666666666667</v>
      </c>
      <c r="AH48" s="48">
        <v>12.5</v>
      </c>
      <c r="AI48" s="48">
        <v>16.2162162162162</v>
      </c>
      <c r="AJ48" s="48">
        <v>13.5135135135135</v>
      </c>
      <c r="AK48" s="48">
        <v>10.3448275862069</v>
      </c>
      <c r="AL48" s="48">
        <v>16.6666666666667</v>
      </c>
    </row>
    <row r="49" spans="2:38" x14ac:dyDescent="0.35">
      <c r="B49" s="10">
        <v>43</v>
      </c>
      <c r="C49" s="47" t="s">
        <v>118</v>
      </c>
      <c r="D49" s="48">
        <v>13.5135135135135</v>
      </c>
      <c r="E49" s="48">
        <v>12.6315789473684</v>
      </c>
      <c r="F49" s="48">
        <v>12.925170068027199</v>
      </c>
      <c r="G49" s="48">
        <v>12.352941176470599</v>
      </c>
      <c r="H49" s="48">
        <v>14.7651006711409</v>
      </c>
      <c r="I49" s="48">
        <v>15.315315315315299</v>
      </c>
      <c r="J49" s="48">
        <v>9.4736842105263204</v>
      </c>
      <c r="K49" s="48">
        <v>12.925170068027199</v>
      </c>
      <c r="L49" s="48">
        <v>10.588235294117601</v>
      </c>
      <c r="M49" s="48">
        <v>14.7651006711409</v>
      </c>
      <c r="N49" s="48">
        <v>19.4570135746606</v>
      </c>
      <c r="O49" s="48">
        <v>13.612565445026201</v>
      </c>
      <c r="P49" s="48">
        <v>17.687074829932001</v>
      </c>
      <c r="Q49" s="48">
        <v>14.705882352941201</v>
      </c>
      <c r="R49" s="48">
        <v>14.8648648648649</v>
      </c>
      <c r="S49" s="48">
        <v>11.7117117117117</v>
      </c>
      <c r="T49" s="48">
        <v>8.9005235602094199</v>
      </c>
      <c r="U49" s="48">
        <v>12.925170068027199</v>
      </c>
      <c r="V49" s="48">
        <v>14.2011834319527</v>
      </c>
      <c r="W49" s="48">
        <v>16.778523489932901</v>
      </c>
      <c r="X49" s="48">
        <v>14.8648648648649</v>
      </c>
      <c r="Y49" s="48">
        <v>16.315789473684202</v>
      </c>
      <c r="Z49" s="48">
        <v>10.8843537414966</v>
      </c>
      <c r="AA49" s="48">
        <v>12.9411764705882</v>
      </c>
      <c r="AB49" s="48">
        <v>13.4228187919463</v>
      </c>
      <c r="AC49" s="48">
        <v>34.389140271493197</v>
      </c>
      <c r="AD49" s="48">
        <v>28.947368421052602</v>
      </c>
      <c r="AE49" s="48">
        <v>34.013605442176903</v>
      </c>
      <c r="AF49" s="48">
        <v>29.585798816568001</v>
      </c>
      <c r="AG49" s="48">
        <v>33.108108108108098</v>
      </c>
      <c r="AH49" s="48">
        <v>20.720720720720699</v>
      </c>
      <c r="AI49" s="48">
        <v>17.3684210526316</v>
      </c>
      <c r="AJ49" s="48">
        <v>18.367346938775501</v>
      </c>
      <c r="AK49" s="48">
        <v>18.235294117647101</v>
      </c>
      <c r="AL49" s="48">
        <v>18.7919463087248</v>
      </c>
    </row>
    <row r="50" spans="2:38" x14ac:dyDescent="0.35">
      <c r="B50" s="10">
        <v>44</v>
      </c>
      <c r="C50" s="47" t="s">
        <v>456</v>
      </c>
      <c r="D50" s="48">
        <v>7.2727272727272698</v>
      </c>
      <c r="E50" s="48">
        <v>9.2592592592592595</v>
      </c>
      <c r="F50" s="48">
        <v>1.5384615384615401</v>
      </c>
      <c r="G50" s="48">
        <v>3.9215686274509798</v>
      </c>
      <c r="H50" s="48">
        <v>17.948717948717899</v>
      </c>
      <c r="I50" s="48">
        <v>5.4545454545454497</v>
      </c>
      <c r="J50" s="48">
        <v>7.4074074074074101</v>
      </c>
      <c r="K50" s="48">
        <v>1.5384615384615401</v>
      </c>
      <c r="L50" s="48">
        <v>5.8823529411764701</v>
      </c>
      <c r="M50" s="48">
        <v>23.076923076923102</v>
      </c>
      <c r="N50" s="48">
        <v>10.909090909090899</v>
      </c>
      <c r="O50" s="48">
        <v>3.7037037037037002</v>
      </c>
      <c r="P50" s="48">
        <v>0</v>
      </c>
      <c r="Q50" s="48">
        <v>3.9215686274509798</v>
      </c>
      <c r="R50" s="48">
        <v>20.5128205128205</v>
      </c>
      <c r="S50" s="48">
        <v>10.909090909090899</v>
      </c>
      <c r="T50" s="48">
        <v>3.7037037037037002</v>
      </c>
      <c r="U50" s="48">
        <v>1.5384615384615401</v>
      </c>
      <c r="V50" s="48">
        <v>7.8431372549019596</v>
      </c>
      <c r="W50" s="48">
        <v>12.8205128205128</v>
      </c>
      <c r="X50" s="48">
        <v>3.6363636363636398</v>
      </c>
      <c r="Y50" s="48">
        <v>3.7037037037037002</v>
      </c>
      <c r="Z50" s="48">
        <v>1.5384615384615401</v>
      </c>
      <c r="AA50" s="48">
        <v>3.9215686274509798</v>
      </c>
      <c r="AB50" s="48">
        <v>15.384615384615399</v>
      </c>
      <c r="AC50" s="48">
        <v>20</v>
      </c>
      <c r="AD50" s="48">
        <v>18.518518518518501</v>
      </c>
      <c r="AE50" s="48">
        <v>6.1538461538461497</v>
      </c>
      <c r="AF50" s="48">
        <v>9.8039215686274499</v>
      </c>
      <c r="AG50" s="48">
        <v>33.3333333333333</v>
      </c>
      <c r="AH50" s="48">
        <v>9.0909090909090899</v>
      </c>
      <c r="AI50" s="48">
        <v>7.4074074074074101</v>
      </c>
      <c r="AJ50" s="48">
        <v>0</v>
      </c>
      <c r="AK50" s="48">
        <v>7.8431372549019596</v>
      </c>
      <c r="AL50" s="48">
        <v>25.6410256410256</v>
      </c>
    </row>
    <row r="51" spans="2:38" x14ac:dyDescent="0.35">
      <c r="B51" s="10">
        <v>45</v>
      </c>
      <c r="C51" s="47" t="s">
        <v>457</v>
      </c>
      <c r="D51" s="48">
        <v>3.7037037037037002</v>
      </c>
      <c r="E51" s="48">
        <v>5.0632911392405102</v>
      </c>
      <c r="F51" s="48">
        <v>6.3829787234042596</v>
      </c>
      <c r="G51" s="48">
        <v>5</v>
      </c>
      <c r="H51" s="48">
        <v>1.3698630136986301</v>
      </c>
      <c r="I51" s="48">
        <v>9.2592592592592595</v>
      </c>
      <c r="J51" s="48">
        <v>3.79746835443038</v>
      </c>
      <c r="K51" s="48">
        <v>8.5106382978723403</v>
      </c>
      <c r="L51" s="48">
        <v>4</v>
      </c>
      <c r="M51" s="48">
        <v>5.4794520547945202</v>
      </c>
      <c r="N51" s="48">
        <v>5.5555555555555598</v>
      </c>
      <c r="O51" s="48">
        <v>1.26582278481013</v>
      </c>
      <c r="P51" s="48">
        <v>6.3829787234042596</v>
      </c>
      <c r="Q51" s="48">
        <v>6</v>
      </c>
      <c r="R51" s="48">
        <v>6.8493150684931496</v>
      </c>
      <c r="S51" s="48">
        <v>7.4074074074074101</v>
      </c>
      <c r="T51" s="48">
        <v>3.79746835443038</v>
      </c>
      <c r="U51" s="48">
        <v>6.3829787234042596</v>
      </c>
      <c r="V51" s="48">
        <v>5</v>
      </c>
      <c r="W51" s="48">
        <v>4.10958904109589</v>
      </c>
      <c r="X51" s="48">
        <v>5.5555555555555598</v>
      </c>
      <c r="Y51" s="48">
        <v>6.3291139240506302</v>
      </c>
      <c r="Z51" s="48">
        <v>6.3829787234042596</v>
      </c>
      <c r="AA51" s="48">
        <v>3</v>
      </c>
      <c r="AB51" s="48">
        <v>2.7397260273972601</v>
      </c>
      <c r="AC51" s="48">
        <v>11.1111111111111</v>
      </c>
      <c r="AD51" s="48">
        <v>10.126582278480999</v>
      </c>
      <c r="AE51" s="48">
        <v>14.893617021276601</v>
      </c>
      <c r="AF51" s="48">
        <v>14</v>
      </c>
      <c r="AG51" s="48">
        <v>9.5890410958904102</v>
      </c>
      <c r="AH51" s="48">
        <v>11.1111111111111</v>
      </c>
      <c r="AI51" s="48">
        <v>6.3291139240506302</v>
      </c>
      <c r="AJ51" s="48">
        <v>8.5106382978723403</v>
      </c>
      <c r="AK51" s="48">
        <v>6</v>
      </c>
      <c r="AL51" s="48">
        <v>6.8493150684931496</v>
      </c>
    </row>
    <row r="52" spans="2:38" x14ac:dyDescent="0.35">
      <c r="B52" s="10">
        <v>46</v>
      </c>
      <c r="C52" s="47" t="s">
        <v>220</v>
      </c>
      <c r="D52" s="48">
        <v>2.52100840336134</v>
      </c>
      <c r="E52" s="48">
        <v>4.6413502109704599</v>
      </c>
      <c r="F52" s="48">
        <v>6.4638783269962001</v>
      </c>
      <c r="G52" s="48">
        <v>3.2258064516128999</v>
      </c>
      <c r="H52" s="48">
        <v>1.31578947368421</v>
      </c>
      <c r="I52" s="48">
        <v>3.3613445378151301</v>
      </c>
      <c r="J52" s="48">
        <v>2.5316455696202498</v>
      </c>
      <c r="K52" s="48">
        <v>4.1825095057034201</v>
      </c>
      <c r="L52" s="48">
        <v>4.3010752688171996</v>
      </c>
      <c r="M52" s="48">
        <v>4.3859649122807003</v>
      </c>
      <c r="N52" s="48">
        <v>5.9574468085106398</v>
      </c>
      <c r="O52" s="48">
        <v>6.3291139240506302</v>
      </c>
      <c r="P52" s="48">
        <v>5.7034220532319404</v>
      </c>
      <c r="Q52" s="48">
        <v>4.6594982078853002</v>
      </c>
      <c r="R52" s="48">
        <v>3.9647577092511002</v>
      </c>
      <c r="S52" s="48">
        <v>2.1008403361344499</v>
      </c>
      <c r="T52" s="48">
        <v>3.79746835443038</v>
      </c>
      <c r="U52" s="48">
        <v>1.5209125475285199</v>
      </c>
      <c r="V52" s="48">
        <v>0</v>
      </c>
      <c r="W52" s="48">
        <v>1.31578947368421</v>
      </c>
      <c r="X52" s="48">
        <v>3.7815126050420198</v>
      </c>
      <c r="Y52" s="48">
        <v>3.3755274261603399</v>
      </c>
      <c r="Z52" s="48">
        <v>2.2813688212927801</v>
      </c>
      <c r="AA52" s="48">
        <v>3.5842293906810001</v>
      </c>
      <c r="AB52" s="48">
        <v>4.8458149779735704</v>
      </c>
      <c r="AC52" s="48">
        <v>13.502109704641301</v>
      </c>
      <c r="AD52" s="48">
        <v>12.236286919831199</v>
      </c>
      <c r="AE52" s="48">
        <v>14.828897338402999</v>
      </c>
      <c r="AF52" s="48">
        <v>10.752688172042999</v>
      </c>
      <c r="AG52" s="48">
        <v>8.8105726872246706</v>
      </c>
      <c r="AH52" s="48">
        <v>3.3898305084745801</v>
      </c>
      <c r="AI52" s="48">
        <v>5.0632911392405102</v>
      </c>
      <c r="AJ52" s="48">
        <v>4.5627376425855504</v>
      </c>
      <c r="AK52" s="48">
        <v>3.2258064516128999</v>
      </c>
      <c r="AL52" s="48">
        <v>3.5242290748898699</v>
      </c>
    </row>
    <row r="53" spans="2:38" x14ac:dyDescent="0.35">
      <c r="B53" s="10">
        <v>47</v>
      </c>
      <c r="C53" s="47" t="s">
        <v>458</v>
      </c>
      <c r="D53" s="48">
        <v>3.0674846625766898</v>
      </c>
      <c r="E53" s="48">
        <v>7.4712643678160902</v>
      </c>
      <c r="F53" s="48">
        <v>5.4726368159204002</v>
      </c>
      <c r="G53" s="48">
        <v>8.8050314465408803</v>
      </c>
      <c r="H53" s="48">
        <v>4.7846889952153102</v>
      </c>
      <c r="I53" s="48">
        <v>6.74846625766871</v>
      </c>
      <c r="J53" s="48">
        <v>6.3218390804597702</v>
      </c>
      <c r="K53" s="48">
        <v>4.4776119402985097</v>
      </c>
      <c r="L53" s="48">
        <v>8.8050314465408803</v>
      </c>
      <c r="M53" s="48">
        <v>6.2200956937798999</v>
      </c>
      <c r="N53" s="48">
        <v>5.6603773584905701</v>
      </c>
      <c r="O53" s="48">
        <v>5.7803468208092497</v>
      </c>
      <c r="P53" s="48">
        <v>5.4726368159204002</v>
      </c>
      <c r="Q53" s="48">
        <v>6.9620253164557004</v>
      </c>
      <c r="R53" s="48">
        <v>4.3062200956937797</v>
      </c>
      <c r="S53" s="48">
        <v>4.2944785276073603</v>
      </c>
      <c r="T53" s="48">
        <v>2.29885057471264</v>
      </c>
      <c r="U53" s="48">
        <v>2</v>
      </c>
      <c r="V53" s="48">
        <v>1.88679245283019</v>
      </c>
      <c r="W53" s="48">
        <v>1.4423076923076901</v>
      </c>
      <c r="X53" s="48">
        <v>3.6809815950920202</v>
      </c>
      <c r="Y53" s="48">
        <v>4.0229885057471302</v>
      </c>
      <c r="Z53" s="48">
        <v>5.5</v>
      </c>
      <c r="AA53" s="48">
        <v>8.8050314465408803</v>
      </c>
      <c r="AB53" s="48">
        <v>3.8461538461538498</v>
      </c>
      <c r="AC53" s="48">
        <v>16.352201257861601</v>
      </c>
      <c r="AD53" s="48">
        <v>15.028901734104</v>
      </c>
      <c r="AE53" s="48">
        <v>13.0653266331658</v>
      </c>
      <c r="AF53" s="48">
        <v>18.354430379746798</v>
      </c>
      <c r="AG53" s="48">
        <v>12.5</v>
      </c>
      <c r="AH53" s="48">
        <v>3.0674846625766898</v>
      </c>
      <c r="AI53" s="48">
        <v>6.3218390804597702</v>
      </c>
      <c r="AJ53" s="48">
        <v>5.4726368159204002</v>
      </c>
      <c r="AK53" s="48">
        <v>10.062893081761001</v>
      </c>
      <c r="AL53" s="48">
        <v>5.2884615384615401</v>
      </c>
    </row>
    <row r="54" spans="2:38" x14ac:dyDescent="0.35">
      <c r="B54" s="10">
        <v>48</v>
      </c>
      <c r="C54" s="47" t="s">
        <v>459</v>
      </c>
      <c r="D54" s="48">
        <v>5.2173913043478297</v>
      </c>
      <c r="E54" s="48">
        <v>5.1282051282051304</v>
      </c>
      <c r="F54" s="48">
        <v>3.01204819277108</v>
      </c>
      <c r="G54" s="48">
        <v>6.9148936170212796</v>
      </c>
      <c r="H54" s="48">
        <v>7.9545454545454497</v>
      </c>
      <c r="I54" s="48">
        <v>6.9565217391304301</v>
      </c>
      <c r="J54" s="48">
        <v>5.9829059829059803</v>
      </c>
      <c r="K54" s="48">
        <v>8.4337349397590398</v>
      </c>
      <c r="L54" s="48">
        <v>5.8510638297872299</v>
      </c>
      <c r="M54" s="48">
        <v>5.6818181818181799</v>
      </c>
      <c r="N54" s="48">
        <v>7.8260869565217401</v>
      </c>
      <c r="O54" s="48">
        <v>11.1111111111111</v>
      </c>
      <c r="P54" s="48">
        <v>6.0240963855421699</v>
      </c>
      <c r="Q54" s="48">
        <v>6.3829787234042596</v>
      </c>
      <c r="R54" s="48">
        <v>8.5227272727272698</v>
      </c>
      <c r="S54" s="48">
        <v>0.86956521739130399</v>
      </c>
      <c r="T54" s="48">
        <v>4.31034482758621</v>
      </c>
      <c r="U54" s="48">
        <v>3.7037037037037002</v>
      </c>
      <c r="V54" s="48">
        <v>1.59574468085106</v>
      </c>
      <c r="W54" s="48">
        <v>3.4090909090909101</v>
      </c>
      <c r="X54" s="48">
        <v>5.2173913043478297</v>
      </c>
      <c r="Y54" s="48">
        <v>5.1282051282051304</v>
      </c>
      <c r="Z54" s="48">
        <v>5.4216867469879499</v>
      </c>
      <c r="AA54" s="48">
        <v>3.1914893617021298</v>
      </c>
      <c r="AB54" s="48">
        <v>3.4090909090909101</v>
      </c>
      <c r="AC54" s="48">
        <v>15.6521739130435</v>
      </c>
      <c r="AD54" s="48">
        <v>18.1034482758621</v>
      </c>
      <c r="AE54" s="48">
        <v>15.1515151515152</v>
      </c>
      <c r="AF54" s="48">
        <v>13.297872340425499</v>
      </c>
      <c r="AG54" s="48">
        <v>17.045454545454501</v>
      </c>
      <c r="AH54" s="48">
        <v>6.9565217391304301</v>
      </c>
      <c r="AI54" s="48">
        <v>6.83760683760684</v>
      </c>
      <c r="AJ54" s="48">
        <v>7.3170731707317103</v>
      </c>
      <c r="AK54" s="48">
        <v>7.9787234042553203</v>
      </c>
      <c r="AL54" s="48">
        <v>6.8181818181818201</v>
      </c>
    </row>
    <row r="55" spans="2:38" x14ac:dyDescent="0.35">
      <c r="B55" s="10">
        <v>49</v>
      </c>
      <c r="C55" s="47" t="s">
        <v>328</v>
      </c>
      <c r="D55" s="48">
        <v>4.9792531120332004</v>
      </c>
      <c r="E55" s="48">
        <v>3.4965034965034998</v>
      </c>
      <c r="F55" s="48">
        <v>4.8689138576779003</v>
      </c>
      <c r="G55" s="48">
        <v>4.1353383458646604</v>
      </c>
      <c r="H55" s="48">
        <v>5.9829059829059803</v>
      </c>
      <c r="I55" s="48">
        <v>6.6390041493775902</v>
      </c>
      <c r="J55" s="48">
        <v>2.8469750889679699</v>
      </c>
      <c r="K55" s="48">
        <v>8.2397003745318305</v>
      </c>
      <c r="L55" s="48">
        <v>6.3909774436090201</v>
      </c>
      <c r="M55" s="48">
        <v>4.7008547008547001</v>
      </c>
      <c r="N55" s="48">
        <v>4.5643153526970996</v>
      </c>
      <c r="O55" s="48">
        <v>3.5087719298245599</v>
      </c>
      <c r="P55" s="48">
        <v>8.7121212121212093</v>
      </c>
      <c r="Q55" s="48">
        <v>4.9056603773584904</v>
      </c>
      <c r="R55" s="48">
        <v>5.9829059829059803</v>
      </c>
      <c r="S55" s="48">
        <v>7.0539419087136901</v>
      </c>
      <c r="T55" s="48">
        <v>1.3986013986014001</v>
      </c>
      <c r="U55" s="48">
        <v>1.87265917602996</v>
      </c>
      <c r="V55" s="48">
        <v>5.2631578947368398</v>
      </c>
      <c r="W55" s="48">
        <v>4.2918454935622297</v>
      </c>
      <c r="X55" s="48">
        <v>7.46887966804979</v>
      </c>
      <c r="Y55" s="48">
        <v>2.8070175438596499</v>
      </c>
      <c r="Z55" s="48">
        <v>3.7453183520599298</v>
      </c>
      <c r="AA55" s="48">
        <v>4.5112781954887202</v>
      </c>
      <c r="AB55" s="48">
        <v>5.9829059829059803</v>
      </c>
      <c r="AC55" s="48">
        <v>15.767634854771799</v>
      </c>
      <c r="AD55" s="48">
        <v>7.8291814946619196</v>
      </c>
      <c r="AE55" s="48">
        <v>14.3939393939394</v>
      </c>
      <c r="AF55" s="48">
        <v>14.339622641509401</v>
      </c>
      <c r="AG55" s="48">
        <v>15.450643776824</v>
      </c>
      <c r="AH55" s="48">
        <v>7.0539419087136901</v>
      </c>
      <c r="AI55" s="48">
        <v>4.5774647887323896</v>
      </c>
      <c r="AJ55" s="48">
        <v>7.4906367041198498</v>
      </c>
      <c r="AK55" s="48">
        <v>7.1428571428571397</v>
      </c>
      <c r="AL55" s="48">
        <v>4.7008547008547001</v>
      </c>
    </row>
    <row r="56" spans="2:38" x14ac:dyDescent="0.35">
      <c r="B56" s="10">
        <v>50</v>
      </c>
      <c r="C56" s="47" t="s">
        <v>460</v>
      </c>
      <c r="D56" s="48">
        <v>5.3231939163498101</v>
      </c>
      <c r="E56" s="48">
        <v>2.5316455696202498</v>
      </c>
      <c r="F56" s="48">
        <v>2.6819923371647501</v>
      </c>
      <c r="G56" s="48">
        <v>5.2830188679245298</v>
      </c>
      <c r="H56" s="48">
        <v>3.6144578313253</v>
      </c>
      <c r="I56" s="48">
        <v>6.0836501901140698</v>
      </c>
      <c r="J56" s="48">
        <v>5.7877813504823203</v>
      </c>
      <c r="K56" s="48">
        <v>4.2145593869731801</v>
      </c>
      <c r="L56" s="48">
        <v>6.4150943396226401</v>
      </c>
      <c r="M56" s="48">
        <v>3.2128514056224899</v>
      </c>
      <c r="N56" s="48">
        <v>5.3231939163498101</v>
      </c>
      <c r="O56" s="48">
        <v>4.7468354430379804</v>
      </c>
      <c r="P56" s="48">
        <v>5.4263565891472902</v>
      </c>
      <c r="Q56" s="48">
        <v>5.6603773584905701</v>
      </c>
      <c r="R56" s="48">
        <v>5.6224899598393598</v>
      </c>
      <c r="S56" s="48">
        <v>4.1825095057034201</v>
      </c>
      <c r="T56" s="48">
        <v>4.41640378548896</v>
      </c>
      <c r="U56" s="48">
        <v>3.0651340996168601</v>
      </c>
      <c r="V56" s="48">
        <v>3.7735849056603801</v>
      </c>
      <c r="W56" s="48">
        <v>4.01606425702811</v>
      </c>
      <c r="X56" s="48">
        <v>5.3231939163498101</v>
      </c>
      <c r="Y56" s="48">
        <v>4.43037974683544</v>
      </c>
      <c r="Z56" s="48">
        <v>3.4482758620689702</v>
      </c>
      <c r="AA56" s="48">
        <v>4.1509433962264204</v>
      </c>
      <c r="AB56" s="48">
        <v>3.2128514056224899</v>
      </c>
      <c r="AC56" s="48">
        <v>15.2091254752852</v>
      </c>
      <c r="AD56" s="48">
        <v>15.384615384615399</v>
      </c>
      <c r="AE56" s="48">
        <v>10.8108108108108</v>
      </c>
      <c r="AF56" s="48">
        <v>16.2264150943396</v>
      </c>
      <c r="AG56" s="48">
        <v>12.449799196787099</v>
      </c>
      <c r="AH56" s="48">
        <v>6.4638783269962001</v>
      </c>
      <c r="AI56" s="48">
        <v>4.1269841269841301</v>
      </c>
      <c r="AJ56" s="48">
        <v>3.8461538461538498</v>
      </c>
      <c r="AK56" s="48">
        <v>6.7924528301886804</v>
      </c>
      <c r="AL56" s="48">
        <v>4.41767068273092</v>
      </c>
    </row>
    <row r="57" spans="2:38" x14ac:dyDescent="0.35">
      <c r="B57" s="10">
        <v>51</v>
      </c>
      <c r="C57" s="47" t="s">
        <v>461</v>
      </c>
      <c r="D57" s="48">
        <v>7.0422535211267601</v>
      </c>
      <c r="E57" s="48">
        <v>9.5238095238095202</v>
      </c>
      <c r="F57" s="48">
        <v>5.8823529411764701</v>
      </c>
      <c r="G57" s="48">
        <v>6.35838150289017</v>
      </c>
      <c r="H57" s="48">
        <v>5.31914893617021</v>
      </c>
      <c r="I57" s="48">
        <v>9.8591549295774605</v>
      </c>
      <c r="J57" s="48">
        <v>8.3832335329341294</v>
      </c>
      <c r="K57" s="48">
        <v>2.9411764705882399</v>
      </c>
      <c r="L57" s="48">
        <v>7.5144508670520196</v>
      </c>
      <c r="M57" s="48">
        <v>7.4468085106383004</v>
      </c>
      <c r="N57" s="48">
        <v>7.0921985815602797</v>
      </c>
      <c r="O57" s="48">
        <v>9.5238095238095202</v>
      </c>
      <c r="P57" s="48">
        <v>5.2941176470588198</v>
      </c>
      <c r="Q57" s="48">
        <v>9.8265895953757205</v>
      </c>
      <c r="R57" s="48">
        <v>7.4866310160427796</v>
      </c>
      <c r="S57" s="48">
        <v>6.3380281690140796</v>
      </c>
      <c r="T57" s="48">
        <v>4.1666666666666696</v>
      </c>
      <c r="U57" s="48">
        <v>4.1176470588235299</v>
      </c>
      <c r="V57" s="48">
        <v>4.04624277456647</v>
      </c>
      <c r="W57" s="48">
        <v>4.2553191489361701</v>
      </c>
      <c r="X57" s="48">
        <v>7.0422535211267601</v>
      </c>
      <c r="Y57" s="48">
        <v>7.7380952380952399</v>
      </c>
      <c r="Z57" s="48">
        <v>5.8823529411764701</v>
      </c>
      <c r="AA57" s="48">
        <v>5.2023121387283204</v>
      </c>
      <c r="AB57" s="48">
        <v>4.2553191489361701</v>
      </c>
      <c r="AC57" s="48">
        <v>24.113475177304998</v>
      </c>
      <c r="AD57" s="48">
        <v>21.556886227544901</v>
      </c>
      <c r="AE57" s="48">
        <v>16.470588235294102</v>
      </c>
      <c r="AF57" s="48">
        <v>15.606936416185</v>
      </c>
      <c r="AG57" s="48">
        <v>13.903743315508001</v>
      </c>
      <c r="AH57" s="48">
        <v>7.7464788732394396</v>
      </c>
      <c r="AI57" s="48">
        <v>10.119047619047601</v>
      </c>
      <c r="AJ57" s="48">
        <v>4.1176470588235299</v>
      </c>
      <c r="AK57" s="48">
        <v>8.6705202312138692</v>
      </c>
      <c r="AL57" s="48">
        <v>8.5106382978723403</v>
      </c>
    </row>
    <row r="58" spans="2:38" x14ac:dyDescent="0.35">
      <c r="B58" s="10">
        <v>52</v>
      </c>
      <c r="C58" s="47" t="s">
        <v>210</v>
      </c>
      <c r="D58" s="48">
        <v>5.93607305936073</v>
      </c>
      <c r="E58" s="48">
        <v>6.5789473684210504</v>
      </c>
      <c r="F58" s="48">
        <v>5.2173913043478297</v>
      </c>
      <c r="G58" s="48">
        <v>8.8235294117647101</v>
      </c>
      <c r="H58" s="48">
        <v>6.3926940639269398</v>
      </c>
      <c r="I58" s="48">
        <v>6.3926940639269398</v>
      </c>
      <c r="J58" s="48">
        <v>7.0175438596491198</v>
      </c>
      <c r="K58" s="48">
        <v>3.9130434782608701</v>
      </c>
      <c r="L58" s="48">
        <v>7.1428571428571397</v>
      </c>
      <c r="M58" s="48">
        <v>5.4794520547945202</v>
      </c>
      <c r="N58" s="48">
        <v>5.4794520547945202</v>
      </c>
      <c r="O58" s="48">
        <v>8.8105726872246706</v>
      </c>
      <c r="P58" s="48">
        <v>7.8260869565217401</v>
      </c>
      <c r="Q58" s="48">
        <v>7.5630252100840298</v>
      </c>
      <c r="R58" s="48">
        <v>6.4516129032258096</v>
      </c>
      <c r="S58" s="48">
        <v>2.7397260273972601</v>
      </c>
      <c r="T58" s="48">
        <v>3.5087719298245599</v>
      </c>
      <c r="U58" s="48">
        <v>2.60869565217391</v>
      </c>
      <c r="V58" s="48">
        <v>2.1008403361344499</v>
      </c>
      <c r="W58" s="48">
        <v>3.1963470319634699</v>
      </c>
      <c r="X58" s="48">
        <v>6.3926940639269398</v>
      </c>
      <c r="Y58" s="48">
        <v>3.0701754385964901</v>
      </c>
      <c r="Z58" s="48">
        <v>5.6521739130434803</v>
      </c>
      <c r="AA58" s="48">
        <v>4.6218487394957997</v>
      </c>
      <c r="AB58" s="48">
        <v>5.4794520547945202</v>
      </c>
      <c r="AC58" s="48">
        <v>15.981735159817401</v>
      </c>
      <c r="AD58" s="48">
        <v>13.596491228070199</v>
      </c>
      <c r="AE58" s="48">
        <v>14.3478260869565</v>
      </c>
      <c r="AF58" s="48">
        <v>15.546218487395</v>
      </c>
      <c r="AG58" s="48">
        <v>15.068493150684899</v>
      </c>
      <c r="AH58" s="48">
        <v>6.8493150684931496</v>
      </c>
      <c r="AI58" s="48">
        <v>7.8947368421052602</v>
      </c>
      <c r="AJ58" s="48">
        <v>5.2173913043478297</v>
      </c>
      <c r="AK58" s="48">
        <v>7.5630252100840298</v>
      </c>
      <c r="AL58" s="48">
        <v>7.3059360730593603</v>
      </c>
    </row>
    <row r="59" spans="2:38" x14ac:dyDescent="0.35">
      <c r="B59" s="10">
        <v>53</v>
      </c>
      <c r="C59" s="47" t="s">
        <v>211</v>
      </c>
      <c r="D59" s="48">
        <v>2.32558139534884</v>
      </c>
      <c r="E59" s="48">
        <v>6.4516129032258096</v>
      </c>
      <c r="F59" s="48">
        <v>0.75757575757575801</v>
      </c>
      <c r="G59" s="48">
        <v>2.2727272727272698</v>
      </c>
      <c r="H59" s="48">
        <v>6.5573770491803298</v>
      </c>
      <c r="I59" s="48">
        <v>2.32558139534884</v>
      </c>
      <c r="J59" s="48">
        <v>8.8709677419354804</v>
      </c>
      <c r="K59" s="48">
        <v>7.5757575757575797</v>
      </c>
      <c r="L59" s="48">
        <v>4.5454545454545503</v>
      </c>
      <c r="M59" s="48">
        <v>7.3770491803278704</v>
      </c>
      <c r="N59" s="48">
        <v>8.1395348837209305</v>
      </c>
      <c r="O59" s="48">
        <v>9.0909090909090899</v>
      </c>
      <c r="P59" s="48">
        <v>7.5757575757575797</v>
      </c>
      <c r="Q59" s="48">
        <v>5.3030303030303001</v>
      </c>
      <c r="R59" s="48">
        <v>6.5573770491803298</v>
      </c>
      <c r="S59" s="48">
        <v>3.4883720930232598</v>
      </c>
      <c r="T59" s="48">
        <v>5.6451612903225801</v>
      </c>
      <c r="U59" s="48">
        <v>3.0303030303030298</v>
      </c>
      <c r="V59" s="48">
        <v>2.2727272727272698</v>
      </c>
      <c r="W59" s="48">
        <v>4.9180327868852496</v>
      </c>
      <c r="X59" s="48">
        <v>3.4883720930232598</v>
      </c>
      <c r="Y59" s="48">
        <v>3.2258064516128999</v>
      </c>
      <c r="Z59" s="48">
        <v>3.0303030303030298</v>
      </c>
      <c r="AA59" s="48">
        <v>2.2727272727272698</v>
      </c>
      <c r="AB59" s="48">
        <v>4.0983606557377001</v>
      </c>
      <c r="AC59" s="48">
        <v>10.4651162790698</v>
      </c>
      <c r="AD59" s="48">
        <v>15.4471544715447</v>
      </c>
      <c r="AE59" s="48">
        <v>12.1212121212121</v>
      </c>
      <c r="AF59" s="48">
        <v>10.6060606060606</v>
      </c>
      <c r="AG59" s="48">
        <v>15.5737704918033</v>
      </c>
      <c r="AH59" s="48">
        <v>4.6511627906976702</v>
      </c>
      <c r="AI59" s="48">
        <v>9.67741935483871</v>
      </c>
      <c r="AJ59" s="48">
        <v>6.8181818181818201</v>
      </c>
      <c r="AK59" s="48">
        <v>2.2727272727272698</v>
      </c>
      <c r="AL59" s="48">
        <v>6.5573770491803298</v>
      </c>
    </row>
    <row r="60" spans="2:38" x14ac:dyDescent="0.35">
      <c r="B60" s="10">
        <v>54</v>
      </c>
      <c r="C60" s="47" t="s">
        <v>294</v>
      </c>
      <c r="D60" s="48">
        <v>10.7843137254902</v>
      </c>
      <c r="E60" s="48">
        <v>6.12244897959184</v>
      </c>
      <c r="F60" s="48">
        <v>9.9585062240663902</v>
      </c>
      <c r="G60" s="48">
        <v>12.7753303964758</v>
      </c>
      <c r="H60" s="48">
        <v>9.5435684647302903</v>
      </c>
      <c r="I60" s="48">
        <v>6.37254901960784</v>
      </c>
      <c r="J60" s="48">
        <v>10.2040816326531</v>
      </c>
      <c r="K60" s="48">
        <v>6.2240663900414903</v>
      </c>
      <c r="L60" s="48">
        <v>7.0484581497797398</v>
      </c>
      <c r="M60" s="48">
        <v>9.1286307053941904</v>
      </c>
      <c r="N60" s="48">
        <v>12.2549019607843</v>
      </c>
      <c r="O60" s="48">
        <v>8.1632653061224492</v>
      </c>
      <c r="P60" s="48">
        <v>10.373443983402501</v>
      </c>
      <c r="Q60" s="48">
        <v>7.4889867841409696</v>
      </c>
      <c r="R60" s="48">
        <v>9.5435684647302903</v>
      </c>
      <c r="S60" s="48">
        <v>5.8823529411764701</v>
      </c>
      <c r="T60" s="48">
        <v>5.1020408163265296</v>
      </c>
      <c r="U60" s="48">
        <v>4.1493775933609998</v>
      </c>
      <c r="V60" s="48">
        <v>5.2863436123348002</v>
      </c>
      <c r="W60" s="48">
        <v>7.0539419087136901</v>
      </c>
      <c r="X60" s="48">
        <v>6.8627450980392197</v>
      </c>
      <c r="Y60" s="48">
        <v>5.1020408163265296</v>
      </c>
      <c r="Z60" s="48">
        <v>4.9792531120332004</v>
      </c>
      <c r="AA60" s="48">
        <v>3.9647577092511002</v>
      </c>
      <c r="AB60" s="48">
        <v>6.6390041493775902</v>
      </c>
      <c r="AC60" s="48">
        <v>23.039215686274499</v>
      </c>
      <c r="AD60" s="48">
        <v>16.326530612244898</v>
      </c>
      <c r="AE60" s="48">
        <v>19.917012448132802</v>
      </c>
      <c r="AF60" s="48">
        <v>22.026431718061701</v>
      </c>
      <c r="AG60" s="48">
        <v>19.087136929460598</v>
      </c>
      <c r="AH60" s="48">
        <v>8.8235294117647101</v>
      </c>
      <c r="AI60" s="48">
        <v>9.1836734693877595</v>
      </c>
      <c r="AJ60" s="48">
        <v>8.2987551867219906</v>
      </c>
      <c r="AK60" s="48">
        <v>7.9295154185022003</v>
      </c>
      <c r="AL60" s="48">
        <v>12.448132780083</v>
      </c>
    </row>
    <row r="61" spans="2:38" x14ac:dyDescent="0.35">
      <c r="B61" s="10">
        <v>55</v>
      </c>
      <c r="C61" s="47" t="s">
        <v>212</v>
      </c>
      <c r="D61" s="48">
        <v>6.3953488372093004</v>
      </c>
      <c r="E61" s="48">
        <v>7.5757575757575797</v>
      </c>
      <c r="F61" s="48">
        <v>3.125</v>
      </c>
      <c r="G61" s="48">
        <v>2.3121387283237</v>
      </c>
      <c r="H61" s="48">
        <v>6.4102564102564097</v>
      </c>
      <c r="I61" s="48">
        <v>10.4651162790698</v>
      </c>
      <c r="J61" s="48">
        <v>5.0505050505050502</v>
      </c>
      <c r="K61" s="48">
        <v>5</v>
      </c>
      <c r="L61" s="48">
        <v>5.7803468208092497</v>
      </c>
      <c r="M61" s="48">
        <v>7.0512820512820502</v>
      </c>
      <c r="N61" s="48">
        <v>6.3953488372093004</v>
      </c>
      <c r="O61" s="48">
        <v>4.5454545454545503</v>
      </c>
      <c r="P61" s="48">
        <v>8.75</v>
      </c>
      <c r="Q61" s="48">
        <v>4.6242774566474001</v>
      </c>
      <c r="R61" s="48">
        <v>6.4102564102564097</v>
      </c>
      <c r="S61" s="48">
        <v>5.84795321637427</v>
      </c>
      <c r="T61" s="48">
        <v>4.0404040404040398</v>
      </c>
      <c r="U61" s="48">
        <v>0</v>
      </c>
      <c r="V61" s="48">
        <v>2.8901734104046199</v>
      </c>
      <c r="W61" s="48">
        <v>5.1282051282051304</v>
      </c>
      <c r="X61" s="48">
        <v>9.3023255813953494</v>
      </c>
      <c r="Y61" s="48">
        <v>7.0707070707070701</v>
      </c>
      <c r="Z61" s="48">
        <v>7.5</v>
      </c>
      <c r="AA61" s="48">
        <v>8.0924855491329506</v>
      </c>
      <c r="AB61" s="48">
        <v>8.9743589743589691</v>
      </c>
      <c r="AC61" s="48">
        <v>18.713450292397699</v>
      </c>
      <c r="AD61" s="48">
        <v>15.1515151515152</v>
      </c>
      <c r="AE61" s="48">
        <v>13.75</v>
      </c>
      <c r="AF61" s="48">
        <v>14.450867052023099</v>
      </c>
      <c r="AG61" s="48">
        <v>17.307692307692299</v>
      </c>
      <c r="AH61" s="48">
        <v>9.3023255813953494</v>
      </c>
      <c r="AI61" s="48">
        <v>6.0606060606060597</v>
      </c>
      <c r="AJ61" s="48">
        <v>6.875</v>
      </c>
      <c r="AK61" s="48">
        <v>5.7803468208092497</v>
      </c>
      <c r="AL61" s="48">
        <v>8.9743589743589691</v>
      </c>
    </row>
    <row r="62" spans="2:38" x14ac:dyDescent="0.35">
      <c r="B62" s="10">
        <v>56</v>
      </c>
      <c r="C62" s="47" t="s">
        <v>213</v>
      </c>
      <c r="D62" s="48">
        <v>2.0304568527918798</v>
      </c>
      <c r="E62" s="48">
        <v>2.8985507246376798</v>
      </c>
      <c r="F62" s="48">
        <v>5.5555555555555598</v>
      </c>
      <c r="G62" s="48">
        <v>3.8461538461538498</v>
      </c>
      <c r="H62" s="48">
        <v>8.9171974522292992</v>
      </c>
      <c r="I62" s="48">
        <v>2.0304568527918798</v>
      </c>
      <c r="J62" s="48">
        <v>2.8985507246376798</v>
      </c>
      <c r="K62" s="48">
        <v>5.5837563451776697</v>
      </c>
      <c r="L62" s="48">
        <v>5.2884615384615401</v>
      </c>
      <c r="M62" s="48">
        <v>7.6433121019108299</v>
      </c>
      <c r="N62" s="48">
        <v>3.06122448979592</v>
      </c>
      <c r="O62" s="48">
        <v>2.4154589371980699</v>
      </c>
      <c r="P62" s="48">
        <v>5.5555555555555598</v>
      </c>
      <c r="Q62" s="48">
        <v>4.8076923076923102</v>
      </c>
      <c r="R62" s="48">
        <v>8.2802547770700592</v>
      </c>
      <c r="S62" s="48">
        <v>1.5228426395939101</v>
      </c>
      <c r="T62" s="48">
        <v>2.8985507246376798</v>
      </c>
      <c r="U62" s="48">
        <v>3.0303030303030298</v>
      </c>
      <c r="V62" s="48">
        <v>1.92307692307692</v>
      </c>
      <c r="W62" s="48">
        <v>7.0063694267515899</v>
      </c>
      <c r="X62" s="48">
        <v>2.53807106598985</v>
      </c>
      <c r="Y62" s="48">
        <v>3.8647342995169098</v>
      </c>
      <c r="Z62" s="48">
        <v>5.5555555555555598</v>
      </c>
      <c r="AA62" s="48">
        <v>2.8846153846153801</v>
      </c>
      <c r="AB62" s="48">
        <v>7.6433121019108299</v>
      </c>
      <c r="AC62" s="48">
        <v>7.6530612244898002</v>
      </c>
      <c r="AD62" s="48">
        <v>9.6618357487922708</v>
      </c>
      <c r="AE62" s="48">
        <v>13.1313131313131</v>
      </c>
      <c r="AF62" s="48">
        <v>10.5769230769231</v>
      </c>
      <c r="AG62" s="48">
        <v>22.2929936305732</v>
      </c>
      <c r="AH62" s="48">
        <v>2.0304568527918798</v>
      </c>
      <c r="AI62" s="48">
        <v>3.3816425120772902</v>
      </c>
      <c r="AJ62" s="48">
        <v>8.0808080808080796</v>
      </c>
      <c r="AK62" s="48">
        <v>3.8461538461538498</v>
      </c>
      <c r="AL62" s="48">
        <v>9.5541401273885391</v>
      </c>
    </row>
    <row r="63" spans="2:38" x14ac:dyDescent="0.35">
      <c r="B63" s="10">
        <v>57</v>
      </c>
      <c r="C63" s="47" t="s">
        <v>375</v>
      </c>
      <c r="D63" s="48">
        <v>9.2105263157894708</v>
      </c>
      <c r="E63" s="48">
        <v>11.055276381909501</v>
      </c>
      <c r="F63" s="48">
        <v>5.8252427184466002</v>
      </c>
      <c r="G63" s="48">
        <v>5.2356020942408401</v>
      </c>
      <c r="H63" s="48">
        <v>12.716763005780299</v>
      </c>
      <c r="I63" s="48">
        <v>9.8684210526315805</v>
      </c>
      <c r="J63" s="48">
        <v>8.0808080808080796</v>
      </c>
      <c r="K63" s="48">
        <v>7.7669902912621396</v>
      </c>
      <c r="L63" s="48">
        <v>6.2176165803108798</v>
      </c>
      <c r="M63" s="48">
        <v>9.2485549132948002</v>
      </c>
      <c r="N63" s="48">
        <v>7.8947368421052602</v>
      </c>
      <c r="O63" s="48">
        <v>5.5276381909547698</v>
      </c>
      <c r="P63" s="48">
        <v>4.8780487804878003</v>
      </c>
      <c r="Q63" s="48">
        <v>7.4074074074074101</v>
      </c>
      <c r="R63" s="48">
        <v>10.4651162790698</v>
      </c>
      <c r="S63" s="48">
        <v>6.5789473684210504</v>
      </c>
      <c r="T63" s="48">
        <v>7.0351758793969896</v>
      </c>
      <c r="U63" s="48">
        <v>8.7378640776699008</v>
      </c>
      <c r="V63" s="48">
        <v>3.6269430051813498</v>
      </c>
      <c r="W63" s="48">
        <v>7.5144508670520196</v>
      </c>
      <c r="X63" s="48">
        <v>15.789473684210501</v>
      </c>
      <c r="Y63" s="48">
        <v>12.0603015075377</v>
      </c>
      <c r="Z63" s="48">
        <v>13.5922330097087</v>
      </c>
      <c r="AA63" s="48">
        <v>11.917098445595901</v>
      </c>
      <c r="AB63" s="48">
        <v>12.716763005780299</v>
      </c>
      <c r="AC63" s="48">
        <v>28.947368421052602</v>
      </c>
      <c r="AD63" s="48">
        <v>23.2323232323232</v>
      </c>
      <c r="AE63" s="48">
        <v>23.300970873786401</v>
      </c>
      <c r="AF63" s="48">
        <v>20.744680851063801</v>
      </c>
      <c r="AG63" s="48">
        <v>25</v>
      </c>
      <c r="AH63" s="48">
        <v>14.473684210526301</v>
      </c>
      <c r="AI63" s="48">
        <v>10.050251256281401</v>
      </c>
      <c r="AJ63" s="48">
        <v>9.2682926829268304</v>
      </c>
      <c r="AK63" s="48">
        <v>8.8541666666666696</v>
      </c>
      <c r="AL63" s="48">
        <v>14.450867052023099</v>
      </c>
    </row>
    <row r="64" spans="2:38" x14ac:dyDescent="0.35">
      <c r="B64" s="10">
        <v>58</v>
      </c>
      <c r="C64" s="47" t="s">
        <v>153</v>
      </c>
      <c r="D64" s="48">
        <v>4.0540540540540499</v>
      </c>
      <c r="E64" s="48">
        <v>5.2631578947368398</v>
      </c>
      <c r="F64" s="48">
        <v>4.5454545454545503</v>
      </c>
      <c r="G64" s="48">
        <v>13.0952380952381</v>
      </c>
      <c r="H64" s="48">
        <v>4.8192771084337398</v>
      </c>
      <c r="I64" s="48">
        <v>8.1081081081081106</v>
      </c>
      <c r="J64" s="48">
        <v>6.5789473684210504</v>
      </c>
      <c r="K64" s="48">
        <v>2.2727272727272698</v>
      </c>
      <c r="L64" s="48">
        <v>11.9047619047619</v>
      </c>
      <c r="M64" s="48">
        <v>2.4096385542168699</v>
      </c>
      <c r="N64" s="48">
        <v>5.4054054054054097</v>
      </c>
      <c r="O64" s="48">
        <v>5.2631578947368398</v>
      </c>
      <c r="P64" s="48">
        <v>5.6818181818181799</v>
      </c>
      <c r="Q64" s="48">
        <v>9.5238095238095202</v>
      </c>
      <c r="R64" s="48">
        <v>6.0240963855421699</v>
      </c>
      <c r="S64" s="48">
        <v>4.0540540540540499</v>
      </c>
      <c r="T64" s="48">
        <v>6.5789473684210504</v>
      </c>
      <c r="U64" s="48">
        <v>5.6818181818181799</v>
      </c>
      <c r="V64" s="48">
        <v>10.714285714285699</v>
      </c>
      <c r="W64" s="48">
        <v>1.2048192771084301</v>
      </c>
      <c r="X64" s="48">
        <v>5.4054054054054097</v>
      </c>
      <c r="Y64" s="48">
        <v>6.5789473684210504</v>
      </c>
      <c r="Z64" s="48">
        <v>2.2727272727272698</v>
      </c>
      <c r="AA64" s="48">
        <v>9.5238095238095202</v>
      </c>
      <c r="AB64" s="48">
        <v>2.4096385542168699</v>
      </c>
      <c r="AC64" s="48">
        <v>14.8648648648649</v>
      </c>
      <c r="AD64" s="48">
        <v>11.842105263157899</v>
      </c>
      <c r="AE64" s="48">
        <v>11.363636363636401</v>
      </c>
      <c r="AF64" s="48">
        <v>23.8095238095238</v>
      </c>
      <c r="AG64" s="48">
        <v>10.8433734939759</v>
      </c>
      <c r="AH64" s="48">
        <v>6.7567567567567597</v>
      </c>
      <c r="AI64" s="48">
        <v>6.5789473684210504</v>
      </c>
      <c r="AJ64" s="48">
        <v>5.6818181818181799</v>
      </c>
      <c r="AK64" s="48">
        <v>13.0952380952381</v>
      </c>
      <c r="AL64" s="48">
        <v>4.8192771084337398</v>
      </c>
    </row>
    <row r="65" spans="2:38" x14ac:dyDescent="0.35">
      <c r="B65" s="10">
        <v>59</v>
      </c>
      <c r="C65" s="47" t="s">
        <v>462</v>
      </c>
      <c r="D65" s="48">
        <v>2.8301886792452802</v>
      </c>
      <c r="E65" s="48">
        <v>5.3941908713692897</v>
      </c>
      <c r="F65" s="48">
        <v>3.47826086956522</v>
      </c>
      <c r="G65" s="48">
        <v>3.1674208144796401</v>
      </c>
      <c r="H65" s="48">
        <v>5.7692307692307701</v>
      </c>
      <c r="I65" s="48">
        <v>3.7735849056603801</v>
      </c>
      <c r="J65" s="48">
        <v>3.7344398340248999</v>
      </c>
      <c r="K65" s="48">
        <v>4.7826086956521703</v>
      </c>
      <c r="L65" s="48">
        <v>6.3348416289592802</v>
      </c>
      <c r="M65" s="48">
        <v>5.1282051282051304</v>
      </c>
      <c r="N65" s="48">
        <v>5.6603773584905701</v>
      </c>
      <c r="O65" s="48">
        <v>7.5313807531380803</v>
      </c>
      <c r="P65" s="48">
        <v>4.7826086956521703</v>
      </c>
      <c r="Q65" s="48">
        <v>7.7272727272727302</v>
      </c>
      <c r="R65" s="48">
        <v>2.5641025641025599</v>
      </c>
      <c r="S65" s="48">
        <v>1.2578616352201299</v>
      </c>
      <c r="T65" s="48">
        <v>3.3195020746888</v>
      </c>
      <c r="U65" s="48">
        <v>0.434782608695652</v>
      </c>
      <c r="V65" s="48">
        <v>2.2624434389140302</v>
      </c>
      <c r="W65" s="48">
        <v>2.5641025641025599</v>
      </c>
      <c r="X65" s="48">
        <v>3.1446540880503102</v>
      </c>
      <c r="Y65" s="48">
        <v>3.7344398340248999</v>
      </c>
      <c r="Z65" s="48">
        <v>3.0434782608695699</v>
      </c>
      <c r="AA65" s="48">
        <v>3.1674208144796401</v>
      </c>
      <c r="AB65" s="48">
        <v>1.92307692307692</v>
      </c>
      <c r="AC65" s="48">
        <v>9.1194968553459095</v>
      </c>
      <c r="AD65" s="48">
        <v>12.5523012552301</v>
      </c>
      <c r="AE65" s="48">
        <v>9.5652173913043494</v>
      </c>
      <c r="AF65" s="48">
        <v>12.7272727272727</v>
      </c>
      <c r="AG65" s="48">
        <v>12.1794871794872</v>
      </c>
      <c r="AH65" s="48">
        <v>4.0880503144654101</v>
      </c>
      <c r="AI65" s="48">
        <v>4.9792531120332004</v>
      </c>
      <c r="AJ65" s="48">
        <v>4.3478260869565197</v>
      </c>
      <c r="AK65" s="48">
        <v>4.5248868778280498</v>
      </c>
      <c r="AL65" s="48">
        <v>3.2051282051282</v>
      </c>
    </row>
    <row r="66" spans="2:38" x14ac:dyDescent="0.35">
      <c r="B66" s="10">
        <v>60</v>
      </c>
      <c r="C66" s="47" t="s">
        <v>217</v>
      </c>
      <c r="D66" s="48">
        <v>0.62111801242235998</v>
      </c>
      <c r="E66" s="48">
        <v>3.7234042553191502</v>
      </c>
      <c r="F66" s="48">
        <v>4.4776119402985097</v>
      </c>
      <c r="G66" s="48">
        <v>4.0201005025125598</v>
      </c>
      <c r="H66" s="48">
        <v>1.32450331125828</v>
      </c>
      <c r="I66" s="48">
        <v>4.3478260869565197</v>
      </c>
      <c r="J66" s="48">
        <v>4.7619047619047601</v>
      </c>
      <c r="K66" s="48">
        <v>3.4825870646766202</v>
      </c>
      <c r="L66" s="48">
        <v>4.5226130653266301</v>
      </c>
      <c r="M66" s="48">
        <v>3.9735099337748299</v>
      </c>
      <c r="N66" s="48">
        <v>6.2893081761006302</v>
      </c>
      <c r="O66" s="48">
        <v>2.1390374331550799</v>
      </c>
      <c r="P66" s="48">
        <v>6</v>
      </c>
      <c r="Q66" s="48">
        <v>4.5226130653266301</v>
      </c>
      <c r="R66" s="48">
        <v>3.9735099337748299</v>
      </c>
      <c r="S66" s="48">
        <v>0</v>
      </c>
      <c r="T66" s="48">
        <v>1.5873015873015901</v>
      </c>
      <c r="U66" s="48">
        <v>1.4925373134328399</v>
      </c>
      <c r="V66" s="48">
        <v>3.5175879396984899</v>
      </c>
      <c r="W66" s="48">
        <v>3.3112582781456998</v>
      </c>
      <c r="X66" s="48">
        <v>2.4844720496894399</v>
      </c>
      <c r="Y66" s="48">
        <v>2.1164021164021198</v>
      </c>
      <c r="Z66" s="48">
        <v>3.4825870646766202</v>
      </c>
      <c r="AA66" s="48">
        <v>2.5125628140703502</v>
      </c>
      <c r="AB66" s="48">
        <v>0.66225165562913901</v>
      </c>
      <c r="AC66" s="48">
        <v>11.875</v>
      </c>
      <c r="AD66" s="48">
        <v>12.2994652406417</v>
      </c>
      <c r="AE66" s="48">
        <v>12</v>
      </c>
      <c r="AF66" s="48">
        <v>10.5527638190955</v>
      </c>
      <c r="AG66" s="48">
        <v>7.9470198675496704</v>
      </c>
      <c r="AH66" s="48">
        <v>1.25</v>
      </c>
      <c r="AI66" s="48">
        <v>1.59574468085106</v>
      </c>
      <c r="AJ66" s="48">
        <v>3.9800995024875601</v>
      </c>
      <c r="AK66" s="48">
        <v>4.0201005025125598</v>
      </c>
      <c r="AL66" s="48">
        <v>3.3112582781456998</v>
      </c>
    </row>
    <row r="67" spans="2:38" x14ac:dyDescent="0.35">
      <c r="B67" s="10">
        <v>61</v>
      </c>
      <c r="C67" s="47" t="s">
        <v>278</v>
      </c>
      <c r="D67" s="48">
        <v>20.1086956521739</v>
      </c>
      <c r="E67" s="48">
        <v>17.5</v>
      </c>
      <c r="F67" s="48">
        <v>13.6612021857924</v>
      </c>
      <c r="G67" s="48">
        <v>20</v>
      </c>
      <c r="H67" s="48">
        <v>19.101123595505602</v>
      </c>
      <c r="I67" s="48">
        <v>16.847826086956498</v>
      </c>
      <c r="J67" s="48">
        <v>18.75</v>
      </c>
      <c r="K67" s="48">
        <v>21.857923497267802</v>
      </c>
      <c r="L67" s="48">
        <v>18.5365853658537</v>
      </c>
      <c r="M67" s="48">
        <v>23.033707865168498</v>
      </c>
      <c r="N67" s="48">
        <v>16.393442622950801</v>
      </c>
      <c r="O67" s="48">
        <v>17.197452229299401</v>
      </c>
      <c r="P67" s="48">
        <v>17.582417582417602</v>
      </c>
      <c r="Q67" s="48">
        <v>13.235294117647101</v>
      </c>
      <c r="R67" s="48">
        <v>14.6892655367232</v>
      </c>
      <c r="S67" s="48">
        <v>16.393442622950801</v>
      </c>
      <c r="T67" s="48">
        <v>22.5</v>
      </c>
      <c r="U67" s="48">
        <v>15.8469945355191</v>
      </c>
      <c r="V67" s="48">
        <v>13.235294117647101</v>
      </c>
      <c r="W67" s="48">
        <v>14.044943820224701</v>
      </c>
      <c r="X67" s="48">
        <v>23.369565217391301</v>
      </c>
      <c r="Y67" s="48">
        <v>27.5</v>
      </c>
      <c r="Z67" s="48">
        <v>18.032786885245901</v>
      </c>
      <c r="AA67" s="48">
        <v>20.975609756097601</v>
      </c>
      <c r="AB67" s="48">
        <v>20.2247191011236</v>
      </c>
      <c r="AC67" s="48">
        <v>44.808743169398902</v>
      </c>
      <c r="AD67" s="48">
        <v>46.540880503144699</v>
      </c>
      <c r="AE67" s="48">
        <v>40.437158469945402</v>
      </c>
      <c r="AF67" s="48">
        <v>37.254901960784302</v>
      </c>
      <c r="AG67" s="48">
        <v>42.937853107344601</v>
      </c>
      <c r="AH67" s="48">
        <v>25.543478260869598</v>
      </c>
      <c r="AI67" s="48">
        <v>26.25</v>
      </c>
      <c r="AJ67" s="48">
        <v>23.497267759562799</v>
      </c>
      <c r="AK67" s="48">
        <v>21.4634146341463</v>
      </c>
      <c r="AL67" s="48">
        <v>25.842696629213499</v>
      </c>
    </row>
    <row r="68" spans="2:38" x14ac:dyDescent="0.35">
      <c r="B68" s="10">
        <v>62</v>
      </c>
      <c r="C68" s="47" t="s">
        <v>463</v>
      </c>
      <c r="D68" s="48">
        <v>5.8823529411764701</v>
      </c>
      <c r="E68" s="48">
        <v>6.1728395061728403</v>
      </c>
      <c r="F68" s="48">
        <v>13.286713286713301</v>
      </c>
      <c r="G68" s="48">
        <v>11.931818181818199</v>
      </c>
      <c r="H68" s="48">
        <v>7.1856287425149699</v>
      </c>
      <c r="I68" s="48">
        <v>5.8823529411764701</v>
      </c>
      <c r="J68" s="48">
        <v>3.7037037037037002</v>
      </c>
      <c r="K68" s="48">
        <v>10.489510489510501</v>
      </c>
      <c r="L68" s="48">
        <v>8.5227272727272698</v>
      </c>
      <c r="M68" s="48">
        <v>16.167664670658699</v>
      </c>
      <c r="N68" s="48">
        <v>8.8235294117647101</v>
      </c>
      <c r="O68" s="48">
        <v>4.9382716049382704</v>
      </c>
      <c r="P68" s="48">
        <v>9.79020979020979</v>
      </c>
      <c r="Q68" s="48">
        <v>6.25</v>
      </c>
      <c r="R68" s="48">
        <v>6.5868263473053901</v>
      </c>
      <c r="S68" s="48">
        <v>9.0909090909090899</v>
      </c>
      <c r="T68" s="48">
        <v>10.975609756097599</v>
      </c>
      <c r="U68" s="48">
        <v>5.5944055944055897</v>
      </c>
      <c r="V68" s="48">
        <v>11.931818181818199</v>
      </c>
      <c r="W68" s="48">
        <v>9.5808383233532908</v>
      </c>
      <c r="X68" s="48">
        <v>6.0606060606060597</v>
      </c>
      <c r="Y68" s="48">
        <v>8.6419753086419693</v>
      </c>
      <c r="Z68" s="48">
        <v>10.489510489510501</v>
      </c>
      <c r="AA68" s="48">
        <v>10.2272727272727</v>
      </c>
      <c r="AB68" s="48">
        <v>9.5808383233532908</v>
      </c>
      <c r="AC68" s="48">
        <v>15.1515151515152</v>
      </c>
      <c r="AD68" s="48">
        <v>23.456790123456798</v>
      </c>
      <c r="AE68" s="48">
        <v>23.776223776223802</v>
      </c>
      <c r="AF68" s="48">
        <v>23.863636363636399</v>
      </c>
      <c r="AG68" s="48">
        <v>22.754491017964099</v>
      </c>
      <c r="AH68" s="48">
        <v>9.0909090909090899</v>
      </c>
      <c r="AI68" s="48">
        <v>6.1728395061728403</v>
      </c>
      <c r="AJ68" s="48">
        <v>11.188811188811201</v>
      </c>
      <c r="AK68" s="48">
        <v>11.931818181818199</v>
      </c>
      <c r="AL68" s="48">
        <v>17.964071856287401</v>
      </c>
    </row>
    <row r="69" spans="2:38" x14ac:dyDescent="0.35">
      <c r="B69" s="10">
        <v>63</v>
      </c>
      <c r="C69" s="47" t="s">
        <v>464</v>
      </c>
      <c r="D69" s="48">
        <v>3.7037037037037002</v>
      </c>
      <c r="E69" s="48">
        <v>2.0408163265306101</v>
      </c>
      <c r="F69" s="48">
        <v>9.1743119266054993</v>
      </c>
      <c r="G69" s="48">
        <v>4.3010752688171996</v>
      </c>
      <c r="H69" s="48">
        <v>2.7397260273972601</v>
      </c>
      <c r="I69" s="48">
        <v>3.7037037037037002</v>
      </c>
      <c r="J69" s="48">
        <v>2.0408163265306101</v>
      </c>
      <c r="K69" s="48">
        <v>8.2568807339449606</v>
      </c>
      <c r="L69" s="48">
        <v>2.1505376344085998</v>
      </c>
      <c r="M69" s="48">
        <v>6.8493150684931496</v>
      </c>
      <c r="N69" s="48">
        <v>7.4074074074074101</v>
      </c>
      <c r="O69" s="48">
        <v>3.06122448979592</v>
      </c>
      <c r="P69" s="48">
        <v>9.2592592592592595</v>
      </c>
      <c r="Q69" s="48">
        <v>5.4347826086956497</v>
      </c>
      <c r="R69" s="48">
        <v>6.8493150684931496</v>
      </c>
      <c r="S69" s="48">
        <v>3.7037037037037002</v>
      </c>
      <c r="T69" s="48">
        <v>1.0204081632653099</v>
      </c>
      <c r="U69" s="48">
        <v>4.5871559633027497</v>
      </c>
      <c r="V69" s="48">
        <v>2.1505376344085998</v>
      </c>
      <c r="W69" s="48">
        <v>2.7397260273972601</v>
      </c>
      <c r="X69" s="48">
        <v>4.9382716049382704</v>
      </c>
      <c r="Y69" s="48">
        <v>1.0204081632653099</v>
      </c>
      <c r="Z69" s="48">
        <v>1.8348623853210999</v>
      </c>
      <c r="AA69" s="48">
        <v>2.1505376344085998</v>
      </c>
      <c r="AB69" s="48">
        <v>1.3698630136986301</v>
      </c>
      <c r="AC69" s="48">
        <v>13.580246913580201</v>
      </c>
      <c r="AD69" s="48">
        <v>3.06122448979592</v>
      </c>
      <c r="AE69" s="48">
        <v>18.518518518518501</v>
      </c>
      <c r="AF69" s="48">
        <v>12.9032258064516</v>
      </c>
      <c r="AG69" s="48">
        <v>10.958904109589</v>
      </c>
      <c r="AH69" s="48">
        <v>3.7037037037037002</v>
      </c>
      <c r="AI69" s="48">
        <v>2.0408163265306101</v>
      </c>
      <c r="AJ69" s="48">
        <v>8.2568807339449606</v>
      </c>
      <c r="AK69" s="48">
        <v>3.2608695652173898</v>
      </c>
      <c r="AL69" s="48">
        <v>6.8493150684931496</v>
      </c>
    </row>
    <row r="70" spans="2:38" x14ac:dyDescent="0.35">
      <c r="B70" s="10">
        <v>64</v>
      </c>
      <c r="C70" s="47" t="s">
        <v>465</v>
      </c>
      <c r="D70" s="48">
        <v>1.6666666666666701</v>
      </c>
      <c r="E70" s="48">
        <v>5.6338028169014098</v>
      </c>
      <c r="F70" s="48">
        <v>1.1764705882352899</v>
      </c>
      <c r="G70" s="48">
        <v>4.3478260869565197</v>
      </c>
      <c r="H70" s="48">
        <v>7.2463768115942004</v>
      </c>
      <c r="I70" s="48">
        <v>5</v>
      </c>
      <c r="J70" s="48">
        <v>2.8169014084507</v>
      </c>
      <c r="K70" s="48">
        <v>1.1764705882352899</v>
      </c>
      <c r="L70" s="48">
        <v>10.144927536231901</v>
      </c>
      <c r="M70" s="48">
        <v>5.7971014492753596</v>
      </c>
      <c r="N70" s="48">
        <v>1.6666666666666701</v>
      </c>
      <c r="O70" s="48">
        <v>2.8169014084507</v>
      </c>
      <c r="P70" s="48">
        <v>4.7058823529411802</v>
      </c>
      <c r="Q70" s="48">
        <v>11.5942028985507</v>
      </c>
      <c r="R70" s="48">
        <v>7.2463768115942004</v>
      </c>
      <c r="S70" s="48">
        <v>3.3898305084745801</v>
      </c>
      <c r="T70" s="48">
        <v>5.6338028169014098</v>
      </c>
      <c r="U70" s="48">
        <v>1.1764705882352899</v>
      </c>
      <c r="V70" s="48">
        <v>1.4492753623188399</v>
      </c>
      <c r="W70" s="48">
        <v>7.2463768115942004</v>
      </c>
      <c r="X70" s="48">
        <v>6.6666666666666696</v>
      </c>
      <c r="Y70" s="48">
        <v>4.2253521126760596</v>
      </c>
      <c r="Z70" s="48">
        <v>1.1764705882352899</v>
      </c>
      <c r="AA70" s="48">
        <v>1.4492753623188399</v>
      </c>
      <c r="AB70" s="48">
        <v>1.4492753623188399</v>
      </c>
      <c r="AC70" s="48">
        <v>10.1694915254237</v>
      </c>
      <c r="AD70" s="48">
        <v>11.2676056338028</v>
      </c>
      <c r="AE70" s="48">
        <v>7.0588235294117601</v>
      </c>
      <c r="AF70" s="48">
        <v>14.492753623188401</v>
      </c>
      <c r="AG70" s="48">
        <v>14.492753623188401</v>
      </c>
      <c r="AH70" s="48">
        <v>3.3333333333333299</v>
      </c>
      <c r="AI70" s="48">
        <v>5.6338028169014098</v>
      </c>
      <c r="AJ70" s="48">
        <v>1.1764705882352899</v>
      </c>
      <c r="AK70" s="48">
        <v>8.6956521739130395</v>
      </c>
      <c r="AL70" s="48">
        <v>10.144927536231901</v>
      </c>
    </row>
    <row r="71" spans="2:38" x14ac:dyDescent="0.35">
      <c r="B71" s="10">
        <v>65</v>
      </c>
      <c r="C71" s="47" t="s">
        <v>174</v>
      </c>
      <c r="D71" s="48">
        <v>8.1967213114754092</v>
      </c>
      <c r="E71" s="48">
        <v>8.2191780821917799</v>
      </c>
      <c r="F71" s="48">
        <v>0</v>
      </c>
      <c r="G71" s="48">
        <v>4.2553191489361701</v>
      </c>
      <c r="H71" s="48">
        <v>0</v>
      </c>
      <c r="I71" s="48">
        <v>8.1967213114754092</v>
      </c>
      <c r="J71" s="48">
        <v>8.2191780821917799</v>
      </c>
      <c r="K71" s="48">
        <v>4.4117647058823497</v>
      </c>
      <c r="L71" s="48">
        <v>6.3829787234042596</v>
      </c>
      <c r="M71" s="48">
        <v>7.8125</v>
      </c>
      <c r="N71" s="48">
        <v>13.1147540983607</v>
      </c>
      <c r="O71" s="48">
        <v>9.8591549295774605</v>
      </c>
      <c r="P71" s="48">
        <v>5.8823529411764701</v>
      </c>
      <c r="Q71" s="48">
        <v>10.6382978723404</v>
      </c>
      <c r="R71" s="48">
        <v>4.6875</v>
      </c>
      <c r="S71" s="48">
        <v>1.63934426229508</v>
      </c>
      <c r="T71" s="48">
        <v>1.3698630136986301</v>
      </c>
      <c r="U71" s="48">
        <v>4.4117647058823497</v>
      </c>
      <c r="V71" s="48">
        <v>0</v>
      </c>
      <c r="W71" s="48">
        <v>3.125</v>
      </c>
      <c r="X71" s="48">
        <v>4.9180327868852496</v>
      </c>
      <c r="Y71" s="48">
        <v>6.8493150684931496</v>
      </c>
      <c r="Z71" s="48">
        <v>0</v>
      </c>
      <c r="AA71" s="48">
        <v>0</v>
      </c>
      <c r="AB71" s="48">
        <v>1.5625</v>
      </c>
      <c r="AC71" s="48">
        <v>21.311475409836099</v>
      </c>
      <c r="AD71" s="48">
        <v>22.5352112676056</v>
      </c>
      <c r="AE71" s="48">
        <v>11.764705882352899</v>
      </c>
      <c r="AF71" s="48">
        <v>12.7659574468085</v>
      </c>
      <c r="AG71" s="48">
        <v>9.375</v>
      </c>
      <c r="AH71" s="48">
        <v>9.8360655737704903</v>
      </c>
      <c r="AI71" s="48">
        <v>9.5890410958904102</v>
      </c>
      <c r="AJ71" s="48">
        <v>2.9411764705882399</v>
      </c>
      <c r="AK71" s="48">
        <v>6.3829787234042596</v>
      </c>
      <c r="AL71" s="48">
        <v>4.6875</v>
      </c>
    </row>
    <row r="72" spans="2:38" x14ac:dyDescent="0.35">
      <c r="B72" s="10">
        <v>66</v>
      </c>
      <c r="C72" s="47" t="s">
        <v>175</v>
      </c>
      <c r="D72" s="48">
        <v>4.7169811320754702</v>
      </c>
      <c r="E72" s="48">
        <v>5.0505050505050502</v>
      </c>
      <c r="F72" s="48">
        <v>3.87596899224806</v>
      </c>
      <c r="G72" s="48">
        <v>7.8947368421052602</v>
      </c>
      <c r="H72" s="48">
        <v>2.65486725663717</v>
      </c>
      <c r="I72" s="48">
        <v>6.6037735849056602</v>
      </c>
      <c r="J72" s="48">
        <v>3.0303030303030298</v>
      </c>
      <c r="K72" s="48">
        <v>4.6511627906976702</v>
      </c>
      <c r="L72" s="48">
        <v>12.280701754386</v>
      </c>
      <c r="M72" s="48">
        <v>4.4247787610619502</v>
      </c>
      <c r="N72" s="48">
        <v>11.320754716981099</v>
      </c>
      <c r="O72" s="48">
        <v>3.0927835051546402</v>
      </c>
      <c r="P72" s="48">
        <v>4.6511627906976702</v>
      </c>
      <c r="Q72" s="48">
        <v>8.8495575221238898</v>
      </c>
      <c r="R72" s="48">
        <v>5.3097345132743401</v>
      </c>
      <c r="S72" s="48">
        <v>2.8301886792452802</v>
      </c>
      <c r="T72" s="48">
        <v>4.0404040404040398</v>
      </c>
      <c r="U72" s="48">
        <v>4.6511627906976702</v>
      </c>
      <c r="V72" s="48">
        <v>2.6315789473684199</v>
      </c>
      <c r="W72" s="48">
        <v>5.3097345132743401</v>
      </c>
      <c r="X72" s="48">
        <v>10.377358490565999</v>
      </c>
      <c r="Y72" s="48">
        <v>12.1212121212121</v>
      </c>
      <c r="Z72" s="48">
        <v>5.4263565891472902</v>
      </c>
      <c r="AA72" s="48">
        <v>7.8947368421052602</v>
      </c>
      <c r="AB72" s="48">
        <v>4.4247787610619502</v>
      </c>
      <c r="AC72" s="48">
        <v>16.037735849056599</v>
      </c>
      <c r="AD72" s="48">
        <v>19.191919191919201</v>
      </c>
      <c r="AE72" s="48">
        <v>13.953488372093</v>
      </c>
      <c r="AF72" s="48">
        <v>21.9298245614035</v>
      </c>
      <c r="AG72" s="48">
        <v>12.389380530973501</v>
      </c>
      <c r="AH72" s="48">
        <v>10.377358490565999</v>
      </c>
      <c r="AI72" s="48">
        <v>3.06122448979592</v>
      </c>
      <c r="AJ72" s="48">
        <v>4.6511627906976702</v>
      </c>
      <c r="AK72" s="48">
        <v>8.8495575221238898</v>
      </c>
      <c r="AL72" s="48">
        <v>5.3097345132743401</v>
      </c>
    </row>
    <row r="73" spans="2:38" x14ac:dyDescent="0.35">
      <c r="B73" s="10">
        <v>67</v>
      </c>
      <c r="C73" s="47" t="s">
        <v>466</v>
      </c>
      <c r="D73" s="48"/>
      <c r="E73" s="48">
        <v>18.627450980392201</v>
      </c>
      <c r="F73" s="48">
        <v>7.2164948453608204</v>
      </c>
      <c r="G73" s="48">
        <v>11.578947368421099</v>
      </c>
      <c r="H73" s="48">
        <v>6.8965517241379297</v>
      </c>
      <c r="I73" s="48" t="s">
        <v>439</v>
      </c>
      <c r="J73" s="48">
        <v>8</v>
      </c>
      <c r="K73" s="48">
        <v>8.2474226804123703</v>
      </c>
      <c r="L73" s="48">
        <v>11.578947368421099</v>
      </c>
      <c r="M73" s="48">
        <v>10.3448275862069</v>
      </c>
      <c r="N73" s="48" t="s">
        <v>439</v>
      </c>
      <c r="O73" s="48">
        <v>7.8431372549019596</v>
      </c>
      <c r="P73" s="48">
        <v>5.1546391752577296</v>
      </c>
      <c r="Q73" s="48">
        <v>8.4210526315789505</v>
      </c>
      <c r="R73" s="48">
        <v>8.6206896551724093</v>
      </c>
      <c r="S73" s="48" t="s">
        <v>439</v>
      </c>
      <c r="T73" s="48">
        <v>3.9215686274509798</v>
      </c>
      <c r="U73" s="48">
        <v>5.1546391752577296</v>
      </c>
      <c r="V73" s="48">
        <v>5.2631578947368398</v>
      </c>
      <c r="W73" s="48">
        <v>8.6206896551724093</v>
      </c>
      <c r="X73" s="48"/>
      <c r="Y73" s="48">
        <v>10.891089108910901</v>
      </c>
      <c r="Z73" s="48">
        <v>6.1855670103092804</v>
      </c>
      <c r="AA73" s="48">
        <v>6.3157894736842097</v>
      </c>
      <c r="AB73" s="48">
        <v>5.1724137931034502</v>
      </c>
      <c r="AC73" s="48"/>
      <c r="AD73" s="48">
        <v>20</v>
      </c>
      <c r="AE73" s="48">
        <v>15.4639175257732</v>
      </c>
      <c r="AF73" s="48">
        <v>21.052631578947398</v>
      </c>
      <c r="AG73" s="48">
        <v>22.413793103448299</v>
      </c>
      <c r="AH73" s="48"/>
      <c r="AI73" s="48">
        <v>13.8613861386139</v>
      </c>
      <c r="AJ73" s="48">
        <v>7.2164948453608204</v>
      </c>
      <c r="AK73" s="48">
        <v>10.526315789473699</v>
      </c>
      <c r="AL73" s="48">
        <v>12.0689655172414</v>
      </c>
    </row>
    <row r="74" spans="2:38" x14ac:dyDescent="0.35">
      <c r="B74" s="10">
        <v>68</v>
      </c>
      <c r="C74" s="47" t="s">
        <v>206</v>
      </c>
      <c r="D74" s="48">
        <v>3.7878787878787898</v>
      </c>
      <c r="E74" s="48">
        <v>3.2967032967033001</v>
      </c>
      <c r="F74" s="48">
        <v>11.8279569892473</v>
      </c>
      <c r="G74" s="48">
        <v>2.8571428571428599</v>
      </c>
      <c r="H74" s="48">
        <v>9.2307692307692299</v>
      </c>
      <c r="I74" s="48">
        <v>3.0303030303030298</v>
      </c>
      <c r="J74" s="48">
        <v>6.5934065934065904</v>
      </c>
      <c r="K74" s="48">
        <v>9.67741935483871</v>
      </c>
      <c r="L74" s="48">
        <v>4.28571428571429</v>
      </c>
      <c r="M74" s="48">
        <v>6.1538461538461497</v>
      </c>
      <c r="N74" s="48">
        <v>5.3030303030303001</v>
      </c>
      <c r="O74" s="48">
        <v>3.4883720930232598</v>
      </c>
      <c r="P74" s="48">
        <v>6.4516129032258096</v>
      </c>
      <c r="Q74" s="48">
        <v>1.4285714285714299</v>
      </c>
      <c r="R74" s="48">
        <v>7.6923076923076898</v>
      </c>
      <c r="S74" s="48">
        <v>3.0303030303030298</v>
      </c>
      <c r="T74" s="48">
        <v>3.2967032967033001</v>
      </c>
      <c r="U74" s="48">
        <v>2.1505376344085998</v>
      </c>
      <c r="V74" s="48">
        <v>1.4285714285714299</v>
      </c>
      <c r="W74" s="48">
        <v>4.6153846153846203</v>
      </c>
      <c r="X74" s="48">
        <v>2.2727272727272698</v>
      </c>
      <c r="Y74" s="48">
        <v>9.8901098901098905</v>
      </c>
      <c r="Z74" s="48">
        <v>7.5268817204301097</v>
      </c>
      <c r="AA74" s="48">
        <v>4.28571428571429</v>
      </c>
      <c r="AB74" s="48">
        <v>7.6923076923076898</v>
      </c>
      <c r="AC74" s="48">
        <v>9.8484848484848495</v>
      </c>
      <c r="AD74" s="48">
        <v>16.6666666666667</v>
      </c>
      <c r="AE74" s="48">
        <v>22.580645161290299</v>
      </c>
      <c r="AF74" s="48">
        <v>10</v>
      </c>
      <c r="AG74" s="48">
        <v>20</v>
      </c>
      <c r="AH74" s="48">
        <v>5.3030303030303001</v>
      </c>
      <c r="AI74" s="48">
        <v>8.0459770114942497</v>
      </c>
      <c r="AJ74" s="48">
        <v>7.5268817204301097</v>
      </c>
      <c r="AK74" s="48">
        <v>2.8571428571428599</v>
      </c>
      <c r="AL74" s="48">
        <v>7.6923076923076898</v>
      </c>
    </row>
    <row r="75" spans="2:38" x14ac:dyDescent="0.35">
      <c r="B75" s="10">
        <v>69</v>
      </c>
      <c r="C75" s="47" t="s">
        <v>54</v>
      </c>
      <c r="D75" s="48">
        <v>12.9032258064516</v>
      </c>
      <c r="E75" s="48">
        <v>12.3456790123457</v>
      </c>
      <c r="F75" s="48">
        <v>4.8387096774193497</v>
      </c>
      <c r="G75" s="48">
        <v>21.153846153846199</v>
      </c>
      <c r="H75" s="48">
        <v>11.764705882352899</v>
      </c>
      <c r="I75" s="48">
        <v>4.8387096774193497</v>
      </c>
      <c r="J75" s="48">
        <v>12.3456790123457</v>
      </c>
      <c r="K75" s="48">
        <v>0</v>
      </c>
      <c r="L75" s="48">
        <v>13.461538461538501</v>
      </c>
      <c r="M75" s="48">
        <v>13.7254901960784</v>
      </c>
      <c r="N75" s="48">
        <v>8.0645161290322598</v>
      </c>
      <c r="O75" s="48">
        <v>12.3456790123457</v>
      </c>
      <c r="P75" s="48">
        <v>1.61290322580645</v>
      </c>
      <c r="Q75" s="48">
        <v>9.6153846153846203</v>
      </c>
      <c r="R75" s="48">
        <v>6.12244897959184</v>
      </c>
      <c r="S75" s="48">
        <v>9.67741935483871</v>
      </c>
      <c r="T75" s="48">
        <v>11.1111111111111</v>
      </c>
      <c r="U75" s="48">
        <v>4.8387096774193497</v>
      </c>
      <c r="V75" s="48">
        <v>5.7692307692307701</v>
      </c>
      <c r="W75" s="48">
        <v>15.6862745098039</v>
      </c>
      <c r="X75" s="48">
        <v>9.67741935483871</v>
      </c>
      <c r="Y75" s="48">
        <v>8.6419753086419693</v>
      </c>
      <c r="Z75" s="48">
        <v>4.8387096774193497</v>
      </c>
      <c r="AA75" s="48">
        <v>11.538461538461499</v>
      </c>
      <c r="AB75" s="48">
        <v>5.8823529411764701</v>
      </c>
      <c r="AC75" s="48">
        <v>24.193548387096801</v>
      </c>
      <c r="AD75" s="48">
        <v>24.6913580246914</v>
      </c>
      <c r="AE75" s="48">
        <v>11.290322580645199</v>
      </c>
      <c r="AF75" s="48">
        <v>30.769230769230798</v>
      </c>
      <c r="AG75" s="48">
        <v>33.3333333333333</v>
      </c>
      <c r="AH75" s="48">
        <v>12.9032258064516</v>
      </c>
      <c r="AI75" s="48">
        <v>14.814814814814801</v>
      </c>
      <c r="AJ75" s="48">
        <v>4.8387096774193497</v>
      </c>
      <c r="AK75" s="48">
        <v>17.307692307692299</v>
      </c>
      <c r="AL75" s="48">
        <v>14</v>
      </c>
    </row>
    <row r="76" spans="2:38" x14ac:dyDescent="0.35">
      <c r="B76" s="10">
        <v>70</v>
      </c>
      <c r="C76" s="47" t="s">
        <v>236</v>
      </c>
      <c r="D76" s="48">
        <v>4.3859649122807003</v>
      </c>
      <c r="E76" s="48">
        <v>8.8709677419354804</v>
      </c>
      <c r="F76" s="48">
        <v>7.9545454545454497</v>
      </c>
      <c r="G76" s="48">
        <v>9.7560975609756095</v>
      </c>
      <c r="H76" s="48">
        <v>4.7058823529411802</v>
      </c>
      <c r="I76" s="48">
        <v>4.3859649122807003</v>
      </c>
      <c r="J76" s="48">
        <v>5.6451612903225801</v>
      </c>
      <c r="K76" s="48">
        <v>6.8181818181818201</v>
      </c>
      <c r="L76" s="48">
        <v>8.5365853658536608</v>
      </c>
      <c r="M76" s="48">
        <v>8.2352941176470598</v>
      </c>
      <c r="N76" s="48">
        <v>7.8947368421052602</v>
      </c>
      <c r="O76" s="48">
        <v>4.0650406504065</v>
      </c>
      <c r="P76" s="48">
        <v>5.6818181818181799</v>
      </c>
      <c r="Q76" s="48">
        <v>9.7560975609756095</v>
      </c>
      <c r="R76" s="48">
        <v>9.4117647058823497</v>
      </c>
      <c r="S76" s="48">
        <v>2.6315789473684199</v>
      </c>
      <c r="T76" s="48">
        <v>4.0322580645161299</v>
      </c>
      <c r="U76" s="48">
        <v>2.2727272727272698</v>
      </c>
      <c r="V76" s="48">
        <v>7.3170731707317103</v>
      </c>
      <c r="W76" s="48">
        <v>2.3529411764705901</v>
      </c>
      <c r="X76" s="48">
        <v>7.8947368421052602</v>
      </c>
      <c r="Y76" s="48">
        <v>7.2580645161290303</v>
      </c>
      <c r="Z76" s="48">
        <v>6.8181818181818201</v>
      </c>
      <c r="AA76" s="48">
        <v>10.975609756097599</v>
      </c>
      <c r="AB76" s="48">
        <v>3.52941176470588</v>
      </c>
      <c r="AC76" s="48">
        <v>15.789473684210501</v>
      </c>
      <c r="AD76" s="48">
        <v>18.699186991869901</v>
      </c>
      <c r="AE76" s="48">
        <v>14.7727272727273</v>
      </c>
      <c r="AF76" s="48">
        <v>23.170731707317099</v>
      </c>
      <c r="AG76" s="48">
        <v>14.117647058823501</v>
      </c>
      <c r="AH76" s="48">
        <v>7.0175438596491198</v>
      </c>
      <c r="AI76" s="48">
        <v>8.0645161290322598</v>
      </c>
      <c r="AJ76" s="48">
        <v>6.8181818181818201</v>
      </c>
      <c r="AK76" s="48">
        <v>10.975609756097599</v>
      </c>
      <c r="AL76" s="48">
        <v>9.4117647058823497</v>
      </c>
    </row>
    <row r="77" spans="2:38" x14ac:dyDescent="0.35">
      <c r="B77" s="10">
        <v>71</v>
      </c>
      <c r="C77" s="47" t="s">
        <v>255</v>
      </c>
      <c r="D77" s="48">
        <v>7.9365079365079403</v>
      </c>
      <c r="E77" s="48">
        <v>9.2105263157894708</v>
      </c>
      <c r="F77" s="48">
        <v>1.6949152542372901</v>
      </c>
      <c r="G77" s="48">
        <v>6.6666666666666696</v>
      </c>
      <c r="H77" s="48">
        <v>10.3448275862069</v>
      </c>
      <c r="I77" s="48">
        <v>9.5238095238095202</v>
      </c>
      <c r="J77" s="48">
        <v>6.5789473684210504</v>
      </c>
      <c r="K77" s="48">
        <v>11.864406779661</v>
      </c>
      <c r="L77" s="48">
        <v>1.6666666666666701</v>
      </c>
      <c r="M77" s="48">
        <v>8.6206896551724093</v>
      </c>
      <c r="N77" s="48">
        <v>11.1111111111111</v>
      </c>
      <c r="O77" s="48">
        <v>5.4054054054054097</v>
      </c>
      <c r="P77" s="48">
        <v>0</v>
      </c>
      <c r="Q77" s="48">
        <v>5</v>
      </c>
      <c r="R77" s="48">
        <v>6.8965517241379297</v>
      </c>
      <c r="S77" s="48">
        <v>3.17460317460317</v>
      </c>
      <c r="T77" s="48">
        <v>3.9473684210526301</v>
      </c>
      <c r="U77" s="48">
        <v>6.7796610169491496</v>
      </c>
      <c r="V77" s="48">
        <v>3.3333333333333299</v>
      </c>
      <c r="W77" s="48">
        <v>10.3448275862069</v>
      </c>
      <c r="X77" s="48">
        <v>9.5238095238095202</v>
      </c>
      <c r="Y77" s="48">
        <v>5.2631578947368398</v>
      </c>
      <c r="Z77" s="48">
        <v>10.1694915254237</v>
      </c>
      <c r="AA77" s="48">
        <v>5</v>
      </c>
      <c r="AB77" s="48">
        <v>12.0689655172414</v>
      </c>
      <c r="AC77" s="48">
        <v>22.2222222222222</v>
      </c>
      <c r="AD77" s="48">
        <v>16.2162162162162</v>
      </c>
      <c r="AE77" s="48">
        <v>20.689655172413801</v>
      </c>
      <c r="AF77" s="48">
        <v>18.3333333333333</v>
      </c>
      <c r="AG77" s="48">
        <v>20.689655172413801</v>
      </c>
      <c r="AH77" s="48">
        <v>11.1111111111111</v>
      </c>
      <c r="AI77" s="48">
        <v>7.8947368421052602</v>
      </c>
      <c r="AJ77" s="48">
        <v>5.0847457627118704</v>
      </c>
      <c r="AK77" s="48">
        <v>3.3333333333333299</v>
      </c>
      <c r="AL77" s="48">
        <v>13.7931034482759</v>
      </c>
    </row>
    <row r="78" spans="2:38" x14ac:dyDescent="0.35">
      <c r="B78" s="10">
        <v>72</v>
      </c>
      <c r="C78" s="47" t="s">
        <v>256</v>
      </c>
      <c r="D78" s="48">
        <v>7.6923076923076898</v>
      </c>
      <c r="E78" s="48">
        <v>10.1694915254237</v>
      </c>
      <c r="F78" s="48">
        <v>7.8947368421052602</v>
      </c>
      <c r="G78" s="48">
        <v>7.1428571428571397</v>
      </c>
      <c r="H78" s="48">
        <v>7.3170731707317103</v>
      </c>
      <c r="I78" s="48">
        <v>1.92307692307692</v>
      </c>
      <c r="J78" s="48">
        <v>8.4745762711864394</v>
      </c>
      <c r="K78" s="48">
        <v>13.157894736842101</v>
      </c>
      <c r="L78" s="48">
        <v>4.7619047619047601</v>
      </c>
      <c r="M78" s="48">
        <v>4.8780487804878003</v>
      </c>
      <c r="N78" s="48">
        <v>11.538461538461499</v>
      </c>
      <c r="O78" s="48">
        <v>6.8965517241379297</v>
      </c>
      <c r="P78" s="48">
        <v>13.157894736842101</v>
      </c>
      <c r="Q78" s="48">
        <v>12.1951219512195</v>
      </c>
      <c r="R78" s="48">
        <v>12.1951219512195</v>
      </c>
      <c r="S78" s="48">
        <v>5.7692307692307701</v>
      </c>
      <c r="T78" s="48">
        <v>5.0847457627118704</v>
      </c>
      <c r="U78" s="48">
        <v>5.2631578947368398</v>
      </c>
      <c r="V78" s="48">
        <v>14.285714285714301</v>
      </c>
      <c r="W78" s="48">
        <v>7.3170731707317103</v>
      </c>
      <c r="X78" s="48">
        <v>9.6153846153846203</v>
      </c>
      <c r="Y78" s="48">
        <v>10.1694915254237</v>
      </c>
      <c r="Z78" s="48">
        <v>2.6315789473684199</v>
      </c>
      <c r="AA78" s="48">
        <v>16.6666666666667</v>
      </c>
      <c r="AB78" s="48">
        <v>7.3170731707317103</v>
      </c>
      <c r="AC78" s="48">
        <v>23.076923076923102</v>
      </c>
      <c r="AD78" s="48">
        <v>18.965517241379299</v>
      </c>
      <c r="AE78" s="48">
        <v>23.684210526315798</v>
      </c>
      <c r="AF78" s="48">
        <v>30.952380952380999</v>
      </c>
      <c r="AG78" s="48">
        <v>21.951219512195099</v>
      </c>
      <c r="AH78" s="48">
        <v>7.6923076923076898</v>
      </c>
      <c r="AI78" s="48">
        <v>13.559322033898299</v>
      </c>
      <c r="AJ78" s="48">
        <v>13.157894736842101</v>
      </c>
      <c r="AK78" s="48">
        <v>14.285714285714301</v>
      </c>
      <c r="AL78" s="48">
        <v>4.8780487804878003</v>
      </c>
    </row>
    <row r="79" spans="2:38" x14ac:dyDescent="0.35">
      <c r="B79" s="10">
        <v>73</v>
      </c>
      <c r="C79" s="47" t="s">
        <v>109</v>
      </c>
      <c r="D79" s="48">
        <v>2.6666666666666701</v>
      </c>
      <c r="E79" s="48">
        <v>1.2048192771084301</v>
      </c>
      <c r="F79" s="48">
        <v>0</v>
      </c>
      <c r="G79" s="48">
        <v>10.2803738317757</v>
      </c>
      <c r="H79" s="48">
        <v>11.3924050632911</v>
      </c>
      <c r="I79" s="48">
        <v>5.4054054054054097</v>
      </c>
      <c r="J79" s="48">
        <v>3.6144578313253</v>
      </c>
      <c r="K79" s="48">
        <v>3.52941176470588</v>
      </c>
      <c r="L79" s="48">
        <v>9.3457943925233593</v>
      </c>
      <c r="M79" s="48">
        <v>5.0632911392405102</v>
      </c>
      <c r="N79" s="48">
        <v>2.7027027027027</v>
      </c>
      <c r="O79" s="48">
        <v>3.6144578313253</v>
      </c>
      <c r="P79" s="48">
        <v>14.117647058823501</v>
      </c>
      <c r="Q79" s="48">
        <v>8.4905660377358494</v>
      </c>
      <c r="R79" s="48">
        <v>7.59493670886076</v>
      </c>
      <c r="S79" s="48">
        <v>4.10958904109589</v>
      </c>
      <c r="T79" s="48">
        <v>6.0240963855421699</v>
      </c>
      <c r="U79" s="48">
        <v>7.0588235294117601</v>
      </c>
      <c r="V79" s="48">
        <v>2.8037383177570101</v>
      </c>
      <c r="W79" s="48">
        <v>3.79746835443038</v>
      </c>
      <c r="X79" s="48">
        <v>2.7027027027027</v>
      </c>
      <c r="Y79" s="48">
        <v>3.6144578313253</v>
      </c>
      <c r="Z79" s="48">
        <v>3.52941176470588</v>
      </c>
      <c r="AA79" s="48">
        <v>6.5420560747663501</v>
      </c>
      <c r="AB79" s="48">
        <v>6.3291139240506302</v>
      </c>
      <c r="AC79" s="48">
        <v>10.958904109589</v>
      </c>
      <c r="AD79" s="48">
        <v>14.4578313253012</v>
      </c>
      <c r="AE79" s="48">
        <v>20</v>
      </c>
      <c r="AF79" s="48">
        <v>18.691588785046701</v>
      </c>
      <c r="AG79" s="48">
        <v>21.518987341772199</v>
      </c>
      <c r="AH79" s="48">
        <v>2.7027027027027</v>
      </c>
      <c r="AI79" s="48">
        <v>2.4096385542168699</v>
      </c>
      <c r="AJ79" s="48">
        <v>5.8823529411764701</v>
      </c>
      <c r="AK79" s="48">
        <v>11.214953271028</v>
      </c>
      <c r="AL79" s="48">
        <v>8.8607594936708907</v>
      </c>
    </row>
    <row r="80" spans="2:38" x14ac:dyDescent="0.35">
      <c r="B80" s="10">
        <v>74</v>
      </c>
      <c r="C80" s="47" t="s">
        <v>325</v>
      </c>
      <c r="D80" s="48">
        <v>5.0847457627118704</v>
      </c>
      <c r="E80" s="48">
        <v>3.125</v>
      </c>
      <c r="F80" s="48">
        <v>8.3333333333333304</v>
      </c>
      <c r="G80" s="48">
        <v>6.0869565217391299</v>
      </c>
      <c r="H80" s="48">
        <v>6.6666666666666696</v>
      </c>
      <c r="I80" s="48">
        <v>1.6949152542372901</v>
      </c>
      <c r="J80" s="48">
        <v>9.375</v>
      </c>
      <c r="K80" s="48">
        <v>7.1428571428571397</v>
      </c>
      <c r="L80" s="48">
        <v>5.2173913043478297</v>
      </c>
      <c r="M80" s="48">
        <v>6.6666666666666696</v>
      </c>
      <c r="N80" s="48">
        <v>3.3898305084745801</v>
      </c>
      <c r="O80" s="48">
        <v>10.6382978723404</v>
      </c>
      <c r="P80" s="48">
        <v>10.8433734939759</v>
      </c>
      <c r="Q80" s="48">
        <v>5.2173913043478297</v>
      </c>
      <c r="R80" s="48">
        <v>10</v>
      </c>
      <c r="S80" s="48">
        <v>2.5423728813559299</v>
      </c>
      <c r="T80" s="48">
        <v>6.25</v>
      </c>
      <c r="U80" s="48">
        <v>1.19047619047619</v>
      </c>
      <c r="V80" s="48">
        <v>5.2173913043478297</v>
      </c>
      <c r="W80" s="48">
        <v>6.7415730337078603</v>
      </c>
      <c r="X80" s="48">
        <v>1.6949152542372901</v>
      </c>
      <c r="Y80" s="48">
        <v>5.2083333333333304</v>
      </c>
      <c r="Z80" s="48">
        <v>8.3333333333333304</v>
      </c>
      <c r="AA80" s="48">
        <v>0.86956521739130399</v>
      </c>
      <c r="AB80" s="48">
        <v>1.1111111111111101</v>
      </c>
      <c r="AC80" s="48">
        <v>11.0169491525424</v>
      </c>
      <c r="AD80" s="48">
        <v>16.842105263157901</v>
      </c>
      <c r="AE80" s="48">
        <v>20.481927710843401</v>
      </c>
      <c r="AF80" s="48">
        <v>15.6521739130435</v>
      </c>
      <c r="AG80" s="48">
        <v>17.7777777777778</v>
      </c>
      <c r="AH80" s="48">
        <v>3.3898305084745801</v>
      </c>
      <c r="AI80" s="48">
        <v>10.4166666666667</v>
      </c>
      <c r="AJ80" s="48">
        <v>8.3333333333333304</v>
      </c>
      <c r="AK80" s="48">
        <v>5.2173913043478297</v>
      </c>
      <c r="AL80" s="48">
        <v>8.8888888888888893</v>
      </c>
    </row>
    <row r="81" spans="2:38" x14ac:dyDescent="0.35">
      <c r="B81" s="10">
        <v>75</v>
      </c>
      <c r="C81" s="47" t="s">
        <v>384</v>
      </c>
      <c r="D81" s="48">
        <v>7.3170731707317103</v>
      </c>
      <c r="E81" s="48">
        <v>6.25</v>
      </c>
      <c r="F81" s="48">
        <v>11.864406779661</v>
      </c>
      <c r="G81" s="48">
        <v>7.2289156626505999</v>
      </c>
      <c r="H81" s="48">
        <v>16.901408450704199</v>
      </c>
      <c r="I81" s="48">
        <v>9.7560975609756095</v>
      </c>
      <c r="J81" s="48">
        <v>17.1875</v>
      </c>
      <c r="K81" s="48">
        <v>6.7796610169491496</v>
      </c>
      <c r="L81" s="48">
        <v>8.4337349397590398</v>
      </c>
      <c r="M81" s="48">
        <v>15.492957746478901</v>
      </c>
      <c r="N81" s="48">
        <v>12.5</v>
      </c>
      <c r="O81" s="48">
        <v>7.8125</v>
      </c>
      <c r="P81" s="48">
        <v>8.4745762711864394</v>
      </c>
      <c r="Q81" s="48">
        <v>6.1728395061728403</v>
      </c>
      <c r="R81" s="48">
        <v>5.6338028169014098</v>
      </c>
      <c r="S81" s="48">
        <v>4.8780487804878003</v>
      </c>
      <c r="T81" s="48">
        <v>1.5873015873015901</v>
      </c>
      <c r="U81" s="48">
        <v>16.9491525423729</v>
      </c>
      <c r="V81" s="48">
        <v>4.8192771084337398</v>
      </c>
      <c r="W81" s="48">
        <v>11.2676056338028</v>
      </c>
      <c r="X81" s="48">
        <v>7.3170731707317103</v>
      </c>
      <c r="Y81" s="48">
        <v>7.8125</v>
      </c>
      <c r="Z81" s="48">
        <v>11.864406779661</v>
      </c>
      <c r="AA81" s="48">
        <v>4.8192771084337398</v>
      </c>
      <c r="AB81" s="48">
        <v>19.7183098591549</v>
      </c>
      <c r="AC81" s="48">
        <v>22.5</v>
      </c>
      <c r="AD81" s="48">
        <v>18.75</v>
      </c>
      <c r="AE81" s="48">
        <v>27.118644067796598</v>
      </c>
      <c r="AF81" s="48">
        <v>16.049382716049401</v>
      </c>
      <c r="AG81" s="48">
        <v>32.394366197183103</v>
      </c>
      <c r="AH81" s="48">
        <v>9.7560975609756095</v>
      </c>
      <c r="AI81" s="48">
        <v>15.625</v>
      </c>
      <c r="AJ81" s="48">
        <v>16.9491525423729</v>
      </c>
      <c r="AK81" s="48">
        <v>8.4337349397590398</v>
      </c>
      <c r="AL81" s="48">
        <v>18.309859154929601</v>
      </c>
    </row>
    <row r="82" spans="2:38" x14ac:dyDescent="0.35">
      <c r="B82" s="10">
        <v>76</v>
      </c>
      <c r="C82" s="47" t="s">
        <v>385</v>
      </c>
      <c r="D82" s="48">
        <v>7.8431372549019596</v>
      </c>
      <c r="E82" s="48">
        <v>7.0707070707070701</v>
      </c>
      <c r="F82" s="48">
        <v>3.1007751937984498</v>
      </c>
      <c r="G82" s="48">
        <v>4.8192771084337398</v>
      </c>
      <c r="H82" s="48">
        <v>8.0882352941176503</v>
      </c>
      <c r="I82" s="48">
        <v>5.8823529411764701</v>
      </c>
      <c r="J82" s="48">
        <v>8.0808080808080796</v>
      </c>
      <c r="K82" s="48">
        <v>5.4263565891472902</v>
      </c>
      <c r="L82" s="48">
        <v>8.4337349397590398</v>
      </c>
      <c r="M82" s="48">
        <v>15.4411764705882</v>
      </c>
      <c r="N82" s="48">
        <v>5.8823529411764701</v>
      </c>
      <c r="O82" s="48">
        <v>8.2474226804123703</v>
      </c>
      <c r="P82" s="48">
        <v>5.46875</v>
      </c>
      <c r="Q82" s="48">
        <v>4.2424242424242404</v>
      </c>
      <c r="R82" s="48">
        <v>5.8823529411764701</v>
      </c>
      <c r="S82" s="48">
        <v>5.8823529411764701</v>
      </c>
      <c r="T82" s="48">
        <v>4.0404040404040398</v>
      </c>
      <c r="U82" s="48">
        <v>5.4263565891472902</v>
      </c>
      <c r="V82" s="48">
        <v>3.01204819277108</v>
      </c>
      <c r="W82" s="48">
        <v>5.8823529411764701</v>
      </c>
      <c r="X82" s="48">
        <v>5.8823529411764701</v>
      </c>
      <c r="Y82" s="48">
        <v>8.0808080808080796</v>
      </c>
      <c r="Z82" s="48">
        <v>6.2015503875968996</v>
      </c>
      <c r="AA82" s="48">
        <v>3.6144578313253</v>
      </c>
      <c r="AB82" s="48">
        <v>6.6176470588235299</v>
      </c>
      <c r="AC82" s="48">
        <v>13.7254901960784</v>
      </c>
      <c r="AD82" s="48">
        <v>21.428571428571399</v>
      </c>
      <c r="AE82" s="48">
        <v>15.625</v>
      </c>
      <c r="AF82" s="48">
        <v>12.7272727272727</v>
      </c>
      <c r="AG82" s="48">
        <v>21.323529411764699</v>
      </c>
      <c r="AH82" s="48">
        <v>5.8823529411764701</v>
      </c>
      <c r="AI82" s="48">
        <v>10.1010101010101</v>
      </c>
      <c r="AJ82" s="48">
        <v>4.6511627906976702</v>
      </c>
      <c r="AK82" s="48">
        <v>7.2289156626505999</v>
      </c>
      <c r="AL82" s="48">
        <v>11.0294117647059</v>
      </c>
    </row>
    <row r="83" spans="2:38" x14ac:dyDescent="0.35">
      <c r="B83" s="10">
        <v>77</v>
      </c>
      <c r="C83" s="47" t="s">
        <v>467</v>
      </c>
      <c r="D83" s="48">
        <v>3.2258064516128999</v>
      </c>
      <c r="E83" s="48">
        <v>4</v>
      </c>
      <c r="F83" s="48">
        <v>5.3333333333333304</v>
      </c>
      <c r="G83" s="48">
        <v>2.4691358024691401</v>
      </c>
      <c r="H83" s="48">
        <v>1.4492753623188399</v>
      </c>
      <c r="I83" s="48">
        <v>4.3010752688171996</v>
      </c>
      <c r="J83" s="48">
        <v>7</v>
      </c>
      <c r="K83" s="48">
        <v>5.3333333333333304</v>
      </c>
      <c r="L83" s="48">
        <v>6.1728395061728403</v>
      </c>
      <c r="M83" s="48">
        <v>5.7971014492753596</v>
      </c>
      <c r="N83" s="48">
        <v>7.5268817204301097</v>
      </c>
      <c r="O83" s="48">
        <v>7</v>
      </c>
      <c r="P83" s="48">
        <v>8</v>
      </c>
      <c r="Q83" s="48">
        <v>4.9382716049382704</v>
      </c>
      <c r="R83" s="48">
        <v>4.3478260869565197</v>
      </c>
      <c r="S83" s="48">
        <v>2.1739130434782599</v>
      </c>
      <c r="T83" s="48">
        <v>0</v>
      </c>
      <c r="U83" s="48">
        <v>8</v>
      </c>
      <c r="V83" s="48">
        <v>7.4074074074074101</v>
      </c>
      <c r="W83" s="48">
        <v>5.7971014492753596</v>
      </c>
      <c r="X83" s="48">
        <v>5.3763440860215104</v>
      </c>
      <c r="Y83" s="48">
        <v>6</v>
      </c>
      <c r="Z83" s="48">
        <v>2.6666666666666701</v>
      </c>
      <c r="AA83" s="48">
        <v>9.8765432098765409</v>
      </c>
      <c r="AB83" s="48">
        <v>5.7971014492753596</v>
      </c>
      <c r="AC83" s="48">
        <v>13.0434782608696</v>
      </c>
      <c r="AD83" s="48">
        <v>12</v>
      </c>
      <c r="AE83" s="48">
        <v>14.6666666666667</v>
      </c>
      <c r="AF83" s="48">
        <v>19.7530864197531</v>
      </c>
      <c r="AG83" s="48">
        <v>13.0434782608696</v>
      </c>
      <c r="AH83" s="48">
        <v>6.4516129032258096</v>
      </c>
      <c r="AI83" s="48">
        <v>6</v>
      </c>
      <c r="AJ83" s="48">
        <v>6.6666666666666696</v>
      </c>
      <c r="AK83" s="48">
        <v>7.4074074074074101</v>
      </c>
      <c r="AL83" s="48">
        <v>5.7971014492753596</v>
      </c>
    </row>
    <row r="84" spans="2:38" x14ac:dyDescent="0.35">
      <c r="B84" s="10">
        <v>78</v>
      </c>
      <c r="C84" s="47" t="s">
        <v>214</v>
      </c>
      <c r="D84" s="48">
        <v>2.7027027027027</v>
      </c>
      <c r="E84" s="48">
        <v>2.0618556701030899</v>
      </c>
      <c r="F84" s="48">
        <v>0</v>
      </c>
      <c r="G84" s="48">
        <v>6</v>
      </c>
      <c r="H84" s="48">
        <v>6.9306930693069297</v>
      </c>
      <c r="I84" s="48">
        <v>1.35135135135135</v>
      </c>
      <c r="J84" s="48">
        <v>5.1546391752577296</v>
      </c>
      <c r="K84" s="48">
        <v>2.9411764705882399</v>
      </c>
      <c r="L84" s="48">
        <v>4</v>
      </c>
      <c r="M84" s="48">
        <v>4.9504950495049496</v>
      </c>
      <c r="N84" s="48">
        <v>2.7027027027027</v>
      </c>
      <c r="O84" s="48">
        <v>5.1546391752577296</v>
      </c>
      <c r="P84" s="48">
        <v>1.47058823529412</v>
      </c>
      <c r="Q84" s="48">
        <v>7</v>
      </c>
      <c r="R84" s="48">
        <v>3</v>
      </c>
      <c r="S84" s="48">
        <v>5.4054054054054097</v>
      </c>
      <c r="T84" s="48">
        <v>2.0618556701030899</v>
      </c>
      <c r="U84" s="48">
        <v>0</v>
      </c>
      <c r="V84" s="48">
        <v>5</v>
      </c>
      <c r="W84" s="48">
        <v>3.9603960396039599</v>
      </c>
      <c r="X84" s="48">
        <v>2.7027027027027</v>
      </c>
      <c r="Y84" s="48">
        <v>7.2164948453608204</v>
      </c>
      <c r="Z84" s="48">
        <v>2.9411764705882399</v>
      </c>
      <c r="AA84" s="48">
        <v>4</v>
      </c>
      <c r="AB84" s="48">
        <v>5.9405940594059397</v>
      </c>
      <c r="AC84" s="48">
        <v>9.4594594594594597</v>
      </c>
      <c r="AD84" s="48">
        <v>13.4020618556701</v>
      </c>
      <c r="AE84" s="48">
        <v>5.8823529411764701</v>
      </c>
      <c r="AF84" s="48">
        <v>12</v>
      </c>
      <c r="AG84" s="48">
        <v>15</v>
      </c>
      <c r="AH84" s="48">
        <v>1.35135135135135</v>
      </c>
      <c r="AI84" s="48">
        <v>6.1855670103092804</v>
      </c>
      <c r="AJ84" s="48">
        <v>1.47058823529412</v>
      </c>
      <c r="AK84" s="48">
        <v>7</v>
      </c>
      <c r="AL84" s="48">
        <v>5.9405940594059397</v>
      </c>
    </row>
    <row r="85" spans="2:38" x14ac:dyDescent="0.35">
      <c r="B85" s="10">
        <v>79</v>
      </c>
      <c r="C85" s="47" t="s">
        <v>359</v>
      </c>
      <c r="D85" s="48">
        <v>5.4421768707483</v>
      </c>
      <c r="E85" s="48">
        <v>10.2739726027397</v>
      </c>
      <c r="F85" s="48">
        <v>9.5652173913043494</v>
      </c>
      <c r="G85" s="48">
        <v>5.1948051948051903</v>
      </c>
      <c r="H85" s="48">
        <v>9.8591549295774605</v>
      </c>
      <c r="I85" s="48">
        <v>6.12244897959184</v>
      </c>
      <c r="J85" s="48">
        <v>16.438356164383599</v>
      </c>
      <c r="K85" s="48">
        <v>11.2068965517241</v>
      </c>
      <c r="L85" s="48">
        <v>5.1948051948051903</v>
      </c>
      <c r="M85" s="48">
        <v>11.2676056338028</v>
      </c>
      <c r="N85" s="48">
        <v>6.8493150684931496</v>
      </c>
      <c r="O85" s="48">
        <v>11.8055555555556</v>
      </c>
      <c r="P85" s="48">
        <v>7.9646017699114999</v>
      </c>
      <c r="Q85" s="48">
        <v>2.6143790849673199</v>
      </c>
      <c r="R85" s="48">
        <v>6.3380281690140796</v>
      </c>
      <c r="S85" s="48">
        <v>4.7619047619047601</v>
      </c>
      <c r="T85" s="48">
        <v>8.2191780821917799</v>
      </c>
      <c r="U85" s="48">
        <v>12.0689655172414</v>
      </c>
      <c r="V85" s="48">
        <v>5.1948051948051903</v>
      </c>
      <c r="W85" s="48">
        <v>14.7887323943662</v>
      </c>
      <c r="X85" s="48">
        <v>10.2040816326531</v>
      </c>
      <c r="Y85" s="48">
        <v>14.3835616438356</v>
      </c>
      <c r="Z85" s="48">
        <v>16.379310344827601</v>
      </c>
      <c r="AA85" s="48">
        <v>7.7922077922077904</v>
      </c>
      <c r="AB85" s="48">
        <v>10.563380281690099</v>
      </c>
      <c r="AC85" s="48">
        <v>22.4489795918367</v>
      </c>
      <c r="AD85" s="48">
        <v>28.4722222222222</v>
      </c>
      <c r="AE85" s="48">
        <v>27.433628318584098</v>
      </c>
      <c r="AF85" s="48">
        <v>16.3398692810458</v>
      </c>
      <c r="AG85" s="48">
        <v>31.690140845070399</v>
      </c>
      <c r="AH85" s="48">
        <v>6.12244897959184</v>
      </c>
      <c r="AI85" s="48">
        <v>17.808219178082201</v>
      </c>
      <c r="AJ85" s="48">
        <v>15.517241379310301</v>
      </c>
      <c r="AK85" s="48">
        <v>4.5454545454545503</v>
      </c>
      <c r="AL85" s="48">
        <v>14.084507042253501</v>
      </c>
    </row>
    <row r="86" spans="2:38" x14ac:dyDescent="0.35">
      <c r="B86" s="10">
        <v>80</v>
      </c>
      <c r="C86" s="47" t="s">
        <v>119</v>
      </c>
      <c r="D86" s="48">
        <v>10.1010101010101</v>
      </c>
      <c r="E86" s="48">
        <v>8.59375</v>
      </c>
      <c r="F86" s="48">
        <v>10.2189781021898</v>
      </c>
      <c r="G86" s="48">
        <v>25.7731958762887</v>
      </c>
      <c r="H86" s="48">
        <v>27.642276422764201</v>
      </c>
      <c r="I86" s="48">
        <v>14.141414141414099</v>
      </c>
      <c r="J86" s="48">
        <v>7.8125</v>
      </c>
      <c r="K86" s="48">
        <v>7.2992700729926998</v>
      </c>
      <c r="L86" s="48">
        <v>20.1030927835052</v>
      </c>
      <c r="M86" s="48">
        <v>21.951219512195099</v>
      </c>
      <c r="N86" s="48">
        <v>12.1212121212121</v>
      </c>
      <c r="O86" s="48">
        <v>5.3846153846153904</v>
      </c>
      <c r="P86" s="48">
        <v>10.2189781021898</v>
      </c>
      <c r="Q86" s="48">
        <v>19.689119170984501</v>
      </c>
      <c r="R86" s="48">
        <v>15.4471544715447</v>
      </c>
      <c r="S86" s="48">
        <v>12.1212121212121</v>
      </c>
      <c r="T86" s="48">
        <v>7.6923076923076898</v>
      </c>
      <c r="U86" s="48">
        <v>6.5693430656934302</v>
      </c>
      <c r="V86" s="48">
        <v>14.0625</v>
      </c>
      <c r="W86" s="48">
        <v>16.260162601626</v>
      </c>
      <c r="X86" s="48">
        <v>14.141414141414099</v>
      </c>
      <c r="Y86" s="48">
        <v>7.03125</v>
      </c>
      <c r="Z86" s="48">
        <v>5.8394160583941597</v>
      </c>
      <c r="AA86" s="48">
        <v>17.525773195876301</v>
      </c>
      <c r="AB86" s="48">
        <v>17.886178861788601</v>
      </c>
      <c r="AC86" s="48">
        <v>30.303030303030301</v>
      </c>
      <c r="AD86" s="48">
        <v>16.40625</v>
      </c>
      <c r="AE86" s="48">
        <v>22.6277372262774</v>
      </c>
      <c r="AF86" s="48">
        <v>42.268041237113401</v>
      </c>
      <c r="AG86" s="48">
        <v>44.715447154471498</v>
      </c>
      <c r="AH86" s="48">
        <v>14.141414141414099</v>
      </c>
      <c r="AI86" s="48">
        <v>8.59375</v>
      </c>
      <c r="AJ86" s="48">
        <v>10.2189781021898</v>
      </c>
      <c r="AK86" s="48">
        <v>27.319587628866</v>
      </c>
      <c r="AL86" s="48">
        <v>28.455284552845502</v>
      </c>
    </row>
    <row r="87" spans="2:38" x14ac:dyDescent="0.35">
      <c r="B87" s="10">
        <v>81</v>
      </c>
      <c r="C87" s="47" t="s">
        <v>201</v>
      </c>
      <c r="D87" s="48">
        <v>3.2467532467532498</v>
      </c>
      <c r="E87" s="48">
        <v>3.0303030303030298</v>
      </c>
      <c r="F87" s="48">
        <v>3.8626609442060098</v>
      </c>
      <c r="G87" s="48">
        <v>2.4590163934426199</v>
      </c>
      <c r="H87" s="48">
        <v>4.2328042328042299</v>
      </c>
      <c r="I87" s="48">
        <v>4.5454545454545503</v>
      </c>
      <c r="J87" s="48">
        <v>1.73160173160173</v>
      </c>
      <c r="K87" s="48">
        <v>4.2918454935622297</v>
      </c>
      <c r="L87" s="48">
        <v>3.6885245901639299</v>
      </c>
      <c r="M87" s="48">
        <v>2.1164021164021198</v>
      </c>
      <c r="N87" s="48">
        <v>5.5921052631578902</v>
      </c>
      <c r="O87" s="48">
        <v>3.1111111111111098</v>
      </c>
      <c r="P87" s="48">
        <v>4.7210300429184597</v>
      </c>
      <c r="Q87" s="48">
        <v>2.8688524590163902</v>
      </c>
      <c r="R87" s="48">
        <v>3.17460317460317</v>
      </c>
      <c r="S87" s="48">
        <v>1.2987012987013</v>
      </c>
      <c r="T87" s="48">
        <v>1.2931034482758601</v>
      </c>
      <c r="U87" s="48">
        <v>0</v>
      </c>
      <c r="V87" s="48">
        <v>1.63934426229508</v>
      </c>
      <c r="W87" s="48">
        <v>3.17460317460317</v>
      </c>
      <c r="X87" s="48">
        <v>2.2727272727272698</v>
      </c>
      <c r="Y87" s="48">
        <v>0.86580086580086602</v>
      </c>
      <c r="Z87" s="48">
        <v>2.57510729613734</v>
      </c>
      <c r="AA87" s="48">
        <v>2.0491803278688501</v>
      </c>
      <c r="AB87" s="48">
        <v>6.8783068783068799</v>
      </c>
      <c r="AC87" s="48">
        <v>8.5526315789473699</v>
      </c>
      <c r="AD87" s="48">
        <v>7.9295154185022003</v>
      </c>
      <c r="AE87" s="48">
        <v>10.7296137339056</v>
      </c>
      <c r="AF87" s="48">
        <v>8.6065573770491799</v>
      </c>
      <c r="AG87" s="48">
        <v>13.756613756613801</v>
      </c>
      <c r="AH87" s="48">
        <v>3.8961038961039001</v>
      </c>
      <c r="AI87" s="48">
        <v>1.74672489082969</v>
      </c>
      <c r="AJ87" s="48">
        <v>3.4334763948497899</v>
      </c>
      <c r="AK87" s="48">
        <v>2.4590163934426199</v>
      </c>
      <c r="AL87" s="48">
        <v>4.7619047619047601</v>
      </c>
    </row>
    <row r="88" spans="2:38" x14ac:dyDescent="0.35">
      <c r="B88" s="10">
        <v>82</v>
      </c>
      <c r="C88" s="47" t="s">
        <v>279</v>
      </c>
      <c r="D88" s="48">
        <v>13.5678391959799</v>
      </c>
      <c r="E88" s="48">
        <v>22.4489795918367</v>
      </c>
      <c r="F88" s="48">
        <v>12.1621621621622</v>
      </c>
      <c r="G88" s="48">
        <v>25.4385964912281</v>
      </c>
      <c r="H88" s="48">
        <v>20.772946859903399</v>
      </c>
      <c r="I88" s="48">
        <v>18.181818181818201</v>
      </c>
      <c r="J88" s="48">
        <v>16.734693877550999</v>
      </c>
      <c r="K88" s="48">
        <v>10.360360360360399</v>
      </c>
      <c r="L88" s="48">
        <v>25.4385964912281</v>
      </c>
      <c r="M88" s="48">
        <v>28.019323671497599</v>
      </c>
      <c r="N88" s="48">
        <v>14.507772020725399</v>
      </c>
      <c r="O88" s="48">
        <v>10.788381742738601</v>
      </c>
      <c r="P88" s="48">
        <v>8.1081081081081106</v>
      </c>
      <c r="Q88" s="48">
        <v>17.699115044247801</v>
      </c>
      <c r="R88" s="48">
        <v>12.6829268292683</v>
      </c>
      <c r="S88" s="48">
        <v>15.8163265306122</v>
      </c>
      <c r="T88" s="48">
        <v>18.367346938775501</v>
      </c>
      <c r="U88" s="48">
        <v>15.384615384615399</v>
      </c>
      <c r="V88" s="48">
        <v>23.245614035087701</v>
      </c>
      <c r="W88" s="48">
        <v>15.9420289855072</v>
      </c>
      <c r="X88" s="48">
        <v>19.696969696969699</v>
      </c>
      <c r="Y88" s="48">
        <v>22.8571428571429</v>
      </c>
      <c r="Z88" s="48">
        <v>16.6666666666667</v>
      </c>
      <c r="AA88" s="48">
        <v>23.684210526315798</v>
      </c>
      <c r="AB88" s="48">
        <v>21.739130434782599</v>
      </c>
      <c r="AC88" s="48">
        <v>41.237113402061901</v>
      </c>
      <c r="AD88" s="48">
        <v>41.322314049586801</v>
      </c>
      <c r="AE88" s="48">
        <v>33.9366515837104</v>
      </c>
      <c r="AF88" s="48">
        <v>46.255506607929497</v>
      </c>
      <c r="AG88" s="48">
        <v>45.853658536585399</v>
      </c>
      <c r="AH88" s="48">
        <v>21.025641025641001</v>
      </c>
      <c r="AI88" s="48">
        <v>25.3061224489796</v>
      </c>
      <c r="AJ88" s="48">
        <v>15.765765765765799</v>
      </c>
      <c r="AK88" s="48">
        <v>31.277533039647601</v>
      </c>
      <c r="AL88" s="48">
        <v>26.086956521739101</v>
      </c>
    </row>
    <row r="89" spans="2:38" x14ac:dyDescent="0.35">
      <c r="B89" s="10">
        <v>83</v>
      </c>
      <c r="C89" s="47" t="s">
        <v>424</v>
      </c>
      <c r="D89" s="48">
        <v>10</v>
      </c>
      <c r="E89" s="48">
        <v>8.6956521739130395</v>
      </c>
      <c r="F89" s="48">
        <v>14.705882352941201</v>
      </c>
      <c r="G89" s="48">
        <v>11.1111111111111</v>
      </c>
      <c r="H89" s="48">
        <v>16.6666666666667</v>
      </c>
      <c r="I89" s="48">
        <v>6.6666666666666696</v>
      </c>
      <c r="J89" s="48">
        <v>6.5217391304347796</v>
      </c>
      <c r="K89" s="48">
        <v>8.8235294117647101</v>
      </c>
      <c r="L89" s="48">
        <v>11.1111111111111</v>
      </c>
      <c r="M89" s="48">
        <v>19.047619047619001</v>
      </c>
      <c r="N89" s="48">
        <v>10</v>
      </c>
      <c r="O89" s="48">
        <v>6.5217391304347796</v>
      </c>
      <c r="P89" s="48">
        <v>11.764705882352899</v>
      </c>
      <c r="Q89" s="48">
        <v>4.4444444444444402</v>
      </c>
      <c r="R89" s="48">
        <v>4.7619047619047601</v>
      </c>
      <c r="S89" s="48">
        <v>3.3333333333333299</v>
      </c>
      <c r="T89" s="48">
        <v>10.869565217391299</v>
      </c>
      <c r="U89" s="48">
        <v>5.8823529411764701</v>
      </c>
      <c r="V89" s="48">
        <v>6.6666666666666696</v>
      </c>
      <c r="W89" s="48">
        <v>4.7619047619047601</v>
      </c>
      <c r="X89" s="48">
        <v>0</v>
      </c>
      <c r="Y89" s="48">
        <v>4.3478260869565197</v>
      </c>
      <c r="Z89" s="48">
        <v>2.9411764705882399</v>
      </c>
      <c r="AA89" s="48">
        <v>2.2222222222222201</v>
      </c>
      <c r="AB89" s="48">
        <v>9.5238095238095202</v>
      </c>
      <c r="AC89" s="48">
        <v>16.6666666666667</v>
      </c>
      <c r="AD89" s="48">
        <v>21.739130434782599</v>
      </c>
      <c r="AE89" s="48">
        <v>23.529411764705898</v>
      </c>
      <c r="AF89" s="48">
        <v>20</v>
      </c>
      <c r="AG89" s="48">
        <v>23.8095238095238</v>
      </c>
      <c r="AH89" s="48">
        <v>10</v>
      </c>
      <c r="AI89" s="48">
        <v>10.869565217391299</v>
      </c>
      <c r="AJ89" s="48">
        <v>11.764705882352899</v>
      </c>
      <c r="AK89" s="48">
        <v>11.1111111111111</v>
      </c>
      <c r="AL89" s="48">
        <v>14.285714285714301</v>
      </c>
    </row>
    <row r="90" spans="2:38" x14ac:dyDescent="0.35">
      <c r="B90" s="10">
        <v>84</v>
      </c>
      <c r="C90" s="47" t="s">
        <v>468</v>
      </c>
      <c r="D90" s="48">
        <v>8.1081081081081106</v>
      </c>
      <c r="E90" s="48">
        <v>6.8181818181818201</v>
      </c>
      <c r="F90" s="48">
        <v>9.6</v>
      </c>
      <c r="G90" s="48">
        <v>7.6271186440678003</v>
      </c>
      <c r="H90" s="48">
        <v>14.0625</v>
      </c>
      <c r="I90" s="48">
        <v>12.1621621621622</v>
      </c>
      <c r="J90" s="48">
        <v>10.6060606060606</v>
      </c>
      <c r="K90" s="48">
        <v>6.4</v>
      </c>
      <c r="L90" s="48">
        <v>2.5423728813559299</v>
      </c>
      <c r="M90" s="48">
        <v>13.28125</v>
      </c>
      <c r="N90" s="48">
        <v>9.4594594594594597</v>
      </c>
      <c r="O90" s="48">
        <v>7.5757575757575797</v>
      </c>
      <c r="P90" s="48">
        <v>9.67741935483871</v>
      </c>
      <c r="Q90" s="48">
        <v>4.2372881355932197</v>
      </c>
      <c r="R90" s="48">
        <v>11.71875</v>
      </c>
      <c r="S90" s="48">
        <v>9.4594594594594597</v>
      </c>
      <c r="T90" s="48">
        <v>6.8181818181818201</v>
      </c>
      <c r="U90" s="48">
        <v>8</v>
      </c>
      <c r="V90" s="48">
        <v>6.7796610169491496</v>
      </c>
      <c r="W90" s="48">
        <v>9.375</v>
      </c>
      <c r="X90" s="48">
        <v>4.0540540540540499</v>
      </c>
      <c r="Y90" s="48">
        <v>4.5454545454545503</v>
      </c>
      <c r="Z90" s="48">
        <v>5.6</v>
      </c>
      <c r="AA90" s="48">
        <v>8.4745762711864394</v>
      </c>
      <c r="AB90" s="48">
        <v>5.46875</v>
      </c>
      <c r="AC90" s="48">
        <v>20.270270270270299</v>
      </c>
      <c r="AD90" s="48">
        <v>20.454545454545499</v>
      </c>
      <c r="AE90" s="48">
        <v>25</v>
      </c>
      <c r="AF90" s="48">
        <v>16.9491525423729</v>
      </c>
      <c r="AG90" s="48">
        <v>23.4375</v>
      </c>
      <c r="AH90" s="48">
        <v>12.1621621621622</v>
      </c>
      <c r="AI90" s="48">
        <v>9.0909090909090899</v>
      </c>
      <c r="AJ90" s="48">
        <v>10.4</v>
      </c>
      <c r="AK90" s="48">
        <v>6.7796610169491496</v>
      </c>
      <c r="AL90" s="48">
        <v>14.0625</v>
      </c>
    </row>
    <row r="91" spans="2:38" x14ac:dyDescent="0.35">
      <c r="B91" s="10">
        <v>85</v>
      </c>
      <c r="C91" s="47" t="s">
        <v>182</v>
      </c>
      <c r="D91" s="48">
        <v>25.925925925925899</v>
      </c>
      <c r="E91" s="48">
        <v>5.3571428571428603</v>
      </c>
      <c r="F91" s="48">
        <v>16.6666666666667</v>
      </c>
      <c r="G91" s="48">
        <v>6.7567567567567597</v>
      </c>
      <c r="H91" s="48">
        <v>18.032786885245901</v>
      </c>
      <c r="I91" s="48">
        <v>22.2222222222222</v>
      </c>
      <c r="J91" s="48">
        <v>1.78571428571429</v>
      </c>
      <c r="K91" s="48">
        <v>13.8888888888889</v>
      </c>
      <c r="L91" s="48">
        <v>12.1621621621622</v>
      </c>
      <c r="M91" s="48">
        <v>19.672131147540998</v>
      </c>
      <c r="N91" s="48">
        <v>24.528301886792502</v>
      </c>
      <c r="O91" s="48">
        <v>3.5714285714285698</v>
      </c>
      <c r="P91" s="48">
        <v>18.309859154929601</v>
      </c>
      <c r="Q91" s="48">
        <v>10.8108108108108</v>
      </c>
      <c r="R91" s="48">
        <v>16.393442622950801</v>
      </c>
      <c r="S91" s="48">
        <v>20.370370370370399</v>
      </c>
      <c r="T91" s="48">
        <v>5.3571428571428603</v>
      </c>
      <c r="U91" s="48">
        <v>11.1111111111111</v>
      </c>
      <c r="V91" s="48">
        <v>13.5135135135135</v>
      </c>
      <c r="W91" s="48">
        <v>8.1967213114754092</v>
      </c>
      <c r="X91" s="48">
        <v>24.074074074074101</v>
      </c>
      <c r="Y91" s="48">
        <v>12.5</v>
      </c>
      <c r="Z91" s="48">
        <v>19.4444444444444</v>
      </c>
      <c r="AA91" s="48">
        <v>12.1621621621622</v>
      </c>
      <c r="AB91" s="48">
        <v>24.590163934426201</v>
      </c>
      <c r="AC91" s="48">
        <v>42.592592592592602</v>
      </c>
      <c r="AD91" s="48">
        <v>19.6428571428571</v>
      </c>
      <c r="AE91" s="48">
        <v>38.8888888888889</v>
      </c>
      <c r="AF91" s="48">
        <v>28.3783783783784</v>
      </c>
      <c r="AG91" s="48">
        <v>37.7049180327869</v>
      </c>
      <c r="AH91" s="48">
        <v>33.3333333333333</v>
      </c>
      <c r="AI91" s="48">
        <v>5.3571428571428603</v>
      </c>
      <c r="AJ91" s="48">
        <v>21.126760563380302</v>
      </c>
      <c r="AK91" s="48">
        <v>12.1621621621622</v>
      </c>
      <c r="AL91" s="48">
        <v>29.508196721311499</v>
      </c>
    </row>
    <row r="92" spans="2:38" x14ac:dyDescent="0.35">
      <c r="B92" s="10">
        <v>86</v>
      </c>
      <c r="C92" s="47" t="s">
        <v>195</v>
      </c>
      <c r="D92" s="48">
        <v>1.5873015873015901</v>
      </c>
      <c r="E92" s="48">
        <v>4.1666666666666696</v>
      </c>
      <c r="F92" s="48">
        <v>7.4074074074074101</v>
      </c>
      <c r="G92" s="48">
        <v>0</v>
      </c>
      <c r="H92" s="48">
        <v>8.1632653061224492</v>
      </c>
      <c r="I92" s="48">
        <v>1.5873015873015901</v>
      </c>
      <c r="J92" s="48">
        <v>5.5555555555555598</v>
      </c>
      <c r="K92" s="48">
        <v>3.7037037037037002</v>
      </c>
      <c r="L92" s="48">
        <v>7.5471698113207504</v>
      </c>
      <c r="M92" s="48">
        <v>4.0816326530612201</v>
      </c>
      <c r="N92" s="48">
        <v>6.3492063492063497</v>
      </c>
      <c r="O92" s="48">
        <v>7.0422535211267601</v>
      </c>
      <c r="P92" s="48">
        <v>7.4074074074074101</v>
      </c>
      <c r="Q92" s="48">
        <v>7.5471698113207504</v>
      </c>
      <c r="R92" s="48">
        <v>8.1632653061224492</v>
      </c>
      <c r="S92" s="48">
        <v>1.5873015873015901</v>
      </c>
      <c r="T92" s="48">
        <v>1.3888888888888899</v>
      </c>
      <c r="U92" s="48">
        <v>7.4074074074074101</v>
      </c>
      <c r="V92" s="48">
        <v>3.7735849056603801</v>
      </c>
      <c r="W92" s="48">
        <v>4.0816326530612201</v>
      </c>
      <c r="X92" s="48">
        <v>0</v>
      </c>
      <c r="Y92" s="48">
        <v>2.7777777777777799</v>
      </c>
      <c r="Z92" s="48">
        <v>3.7037037037037002</v>
      </c>
      <c r="AA92" s="48">
        <v>0</v>
      </c>
      <c r="AB92" s="48">
        <v>6.12244897959184</v>
      </c>
      <c r="AC92" s="48">
        <v>7.9365079365079403</v>
      </c>
      <c r="AD92" s="48">
        <v>12.5</v>
      </c>
      <c r="AE92" s="48">
        <v>16.6666666666667</v>
      </c>
      <c r="AF92" s="48">
        <v>11.320754716981099</v>
      </c>
      <c r="AG92" s="48">
        <v>12.244897959183699</v>
      </c>
      <c r="AH92" s="48">
        <v>3.17460317460317</v>
      </c>
      <c r="AI92" s="48">
        <v>5.6338028169014098</v>
      </c>
      <c r="AJ92" s="48">
        <v>9.2592592592592595</v>
      </c>
      <c r="AK92" s="48">
        <v>5.6603773584905701</v>
      </c>
      <c r="AL92" s="48">
        <v>10.2040816326531</v>
      </c>
    </row>
    <row r="93" spans="2:38" x14ac:dyDescent="0.35">
      <c r="B93" s="10">
        <v>87</v>
      </c>
      <c r="C93" s="47" t="s">
        <v>221</v>
      </c>
      <c r="D93" s="48">
        <v>2.9197080291970798</v>
      </c>
      <c r="E93" s="48">
        <v>2.4390243902439002</v>
      </c>
      <c r="F93" s="48">
        <v>5.2631578947368398</v>
      </c>
      <c r="G93" s="48">
        <v>3.0674846625766898</v>
      </c>
      <c r="H93" s="48">
        <v>2.4691358024691401</v>
      </c>
      <c r="I93" s="48">
        <v>5.10948905109489</v>
      </c>
      <c r="J93" s="48">
        <v>3.0487804878048799</v>
      </c>
      <c r="K93" s="48">
        <v>11.578947368421099</v>
      </c>
      <c r="L93" s="48">
        <v>7.9754601226993902</v>
      </c>
      <c r="M93" s="48">
        <v>7.4074074074074101</v>
      </c>
      <c r="N93" s="48">
        <v>4.4117647058823497</v>
      </c>
      <c r="O93" s="48">
        <v>4.8780487804878003</v>
      </c>
      <c r="P93" s="48">
        <v>5.7894736842105301</v>
      </c>
      <c r="Q93" s="48">
        <v>3.7037037037037002</v>
      </c>
      <c r="R93" s="48">
        <v>8.0246913580246897</v>
      </c>
      <c r="S93" s="48">
        <v>2.1897810218978102</v>
      </c>
      <c r="T93" s="48">
        <v>3.6585365853658498</v>
      </c>
      <c r="U93" s="48">
        <v>2.6595744680851099</v>
      </c>
      <c r="V93" s="48">
        <v>3.0674846625766898</v>
      </c>
      <c r="W93" s="48">
        <v>3.0864197530864201</v>
      </c>
      <c r="X93" s="48">
        <v>5.10948905109489</v>
      </c>
      <c r="Y93" s="48">
        <v>2.4390243902439002</v>
      </c>
      <c r="Z93" s="48">
        <v>4.7368421052631602</v>
      </c>
      <c r="AA93" s="48">
        <v>6.74846625766871</v>
      </c>
      <c r="AB93" s="48">
        <v>4.9382716049382704</v>
      </c>
      <c r="AC93" s="48">
        <v>12.408759124087601</v>
      </c>
      <c r="AD93" s="48">
        <v>10.365853658536601</v>
      </c>
      <c r="AE93" s="48">
        <v>16.489361702127699</v>
      </c>
      <c r="AF93" s="48">
        <v>12.8834355828221</v>
      </c>
      <c r="AG93" s="48">
        <v>14.1975308641975</v>
      </c>
      <c r="AH93" s="48">
        <v>2.9411764705882399</v>
      </c>
      <c r="AI93" s="48">
        <v>3.0487804878048799</v>
      </c>
      <c r="AJ93" s="48">
        <v>6.8421052631579</v>
      </c>
      <c r="AK93" s="48">
        <v>6.74846625766871</v>
      </c>
      <c r="AL93" s="48">
        <v>6.1728395061728403</v>
      </c>
    </row>
    <row r="94" spans="2:38" x14ac:dyDescent="0.35">
      <c r="B94" s="10">
        <v>88</v>
      </c>
      <c r="C94" s="47" t="s">
        <v>386</v>
      </c>
      <c r="D94" s="48">
        <v>4.5454545454545503</v>
      </c>
      <c r="E94" s="48">
        <v>4.2763157894736796</v>
      </c>
      <c r="F94" s="48">
        <v>9.3294460641399404</v>
      </c>
      <c r="G94" s="48">
        <v>6.0790273556230998</v>
      </c>
      <c r="H94" s="48">
        <v>9.4545454545454604</v>
      </c>
      <c r="I94" s="48">
        <v>5.9659090909090899</v>
      </c>
      <c r="J94" s="48">
        <v>7.8947368421052602</v>
      </c>
      <c r="K94" s="48">
        <v>10.2040816326531</v>
      </c>
      <c r="L94" s="48">
        <v>8.2317073170731696</v>
      </c>
      <c r="M94" s="48">
        <v>9.0909090909090899</v>
      </c>
      <c r="N94" s="48">
        <v>6.2678062678062698</v>
      </c>
      <c r="O94" s="48">
        <v>3.6789297658862901</v>
      </c>
      <c r="P94" s="48">
        <v>8.4548104956268197</v>
      </c>
      <c r="Q94" s="48">
        <v>6.5217391304347796</v>
      </c>
      <c r="R94" s="48">
        <v>8.4249084249084305</v>
      </c>
      <c r="S94" s="48">
        <v>4.5454545454545503</v>
      </c>
      <c r="T94" s="48">
        <v>3.9473684210526301</v>
      </c>
      <c r="U94" s="48">
        <v>8.7463556851311992</v>
      </c>
      <c r="V94" s="48">
        <v>6.9908814589665704</v>
      </c>
      <c r="W94" s="48">
        <v>8.3636363636363598</v>
      </c>
      <c r="X94" s="48">
        <v>7.3863636363636402</v>
      </c>
      <c r="Y94" s="48">
        <v>7.2368421052631602</v>
      </c>
      <c r="Z94" s="48">
        <v>6.7055393586005803</v>
      </c>
      <c r="AA94" s="48">
        <v>5.1671732522796399</v>
      </c>
      <c r="AB94" s="48">
        <v>8.3636363636363598</v>
      </c>
      <c r="AC94" s="48">
        <v>17.663817663817699</v>
      </c>
      <c r="AD94" s="48">
        <v>15.5115511551155</v>
      </c>
      <c r="AE94" s="48">
        <v>22.740524781341101</v>
      </c>
      <c r="AF94" s="48">
        <v>16.358024691358001</v>
      </c>
      <c r="AG94" s="48">
        <v>22.992700729927002</v>
      </c>
      <c r="AH94" s="48">
        <v>6.8181818181818201</v>
      </c>
      <c r="AI94" s="48">
        <v>6.9536423841059598</v>
      </c>
      <c r="AJ94" s="48">
        <v>11.078717201166199</v>
      </c>
      <c r="AK94" s="48">
        <v>8.2568807339449606</v>
      </c>
      <c r="AL94" s="48">
        <v>11.2727272727273</v>
      </c>
    </row>
    <row r="95" spans="2:38" x14ac:dyDescent="0.35">
      <c r="B95" s="10">
        <v>89</v>
      </c>
      <c r="C95" s="47" t="s">
        <v>229</v>
      </c>
      <c r="D95" s="48">
        <v>6.8181818181818201</v>
      </c>
      <c r="E95" s="48">
        <v>6.6666666666666696</v>
      </c>
      <c r="F95" s="48">
        <v>3.3333333333333299</v>
      </c>
      <c r="G95" s="48">
        <v>4.8611111111111098</v>
      </c>
      <c r="H95" s="48">
        <v>10.3174603174603</v>
      </c>
      <c r="I95" s="48">
        <v>8.3333333333333304</v>
      </c>
      <c r="J95" s="48">
        <v>13.698630136986299</v>
      </c>
      <c r="K95" s="48">
        <v>10</v>
      </c>
      <c r="L95" s="48">
        <v>2.7777777777777799</v>
      </c>
      <c r="M95" s="48">
        <v>10.3174603174603</v>
      </c>
      <c r="N95" s="48">
        <v>4.5454545454545503</v>
      </c>
      <c r="O95" s="48">
        <v>7.3825503355704702</v>
      </c>
      <c r="P95" s="48">
        <v>5</v>
      </c>
      <c r="Q95" s="48">
        <v>3.4722222222222201</v>
      </c>
      <c r="R95" s="48">
        <v>9.5238095238095202</v>
      </c>
      <c r="S95" s="48">
        <v>1.51515151515152</v>
      </c>
      <c r="T95" s="48">
        <v>4.6979865771812097</v>
      </c>
      <c r="U95" s="48">
        <v>5</v>
      </c>
      <c r="V95" s="48">
        <v>4.1666666666666696</v>
      </c>
      <c r="W95" s="48">
        <v>1.5873015873015901</v>
      </c>
      <c r="X95" s="48">
        <v>8.3333333333333304</v>
      </c>
      <c r="Y95" s="48">
        <v>7.3825503355704702</v>
      </c>
      <c r="Z95" s="48">
        <v>6.6666666666666696</v>
      </c>
      <c r="AA95" s="48">
        <v>4.1666666666666696</v>
      </c>
      <c r="AB95" s="48">
        <v>7.9365079365079403</v>
      </c>
      <c r="AC95" s="48">
        <v>15.1515151515152</v>
      </c>
      <c r="AD95" s="48">
        <v>20.945945945945901</v>
      </c>
      <c r="AE95" s="48">
        <v>19.1666666666667</v>
      </c>
      <c r="AF95" s="48">
        <v>12.5</v>
      </c>
      <c r="AG95" s="48">
        <v>19.841269841269799</v>
      </c>
      <c r="AH95" s="48">
        <v>8.3333333333333304</v>
      </c>
      <c r="AI95" s="48">
        <v>10.8843537414966</v>
      </c>
      <c r="AJ95" s="48">
        <v>5.8333333333333304</v>
      </c>
      <c r="AK95" s="48">
        <v>4.1666666666666696</v>
      </c>
      <c r="AL95" s="48">
        <v>11.1111111111111</v>
      </c>
    </row>
    <row r="96" spans="2:38" x14ac:dyDescent="0.35">
      <c r="B96" s="10">
        <v>90</v>
      </c>
      <c r="C96" s="47" t="s">
        <v>395</v>
      </c>
      <c r="D96" s="48">
        <v>13.2780082987552</v>
      </c>
      <c r="E96" s="48">
        <v>11.589403973509899</v>
      </c>
      <c r="F96" s="48">
        <v>8</v>
      </c>
      <c r="G96" s="48">
        <v>8.0139372822299606</v>
      </c>
      <c r="H96" s="48">
        <v>18.8</v>
      </c>
      <c r="I96" s="48">
        <v>17.427385892116199</v>
      </c>
      <c r="J96" s="48">
        <v>13</v>
      </c>
      <c r="K96" s="48">
        <v>7.6363636363636402</v>
      </c>
      <c r="L96" s="48">
        <v>11.498257839721299</v>
      </c>
      <c r="M96" s="48">
        <v>18.8</v>
      </c>
      <c r="N96" s="48">
        <v>14.937759336099599</v>
      </c>
      <c r="O96" s="48">
        <v>9.27152317880795</v>
      </c>
      <c r="P96" s="48">
        <v>9.8181818181818201</v>
      </c>
      <c r="Q96" s="48">
        <v>8.0139372822299606</v>
      </c>
      <c r="R96" s="48">
        <v>15.6</v>
      </c>
      <c r="S96" s="48">
        <v>10.788381742738601</v>
      </c>
      <c r="T96" s="48">
        <v>7.9470198675496704</v>
      </c>
      <c r="U96" s="48">
        <v>10.909090909090899</v>
      </c>
      <c r="V96" s="48">
        <v>7.6655052264808399</v>
      </c>
      <c r="W96" s="48">
        <v>17.600000000000001</v>
      </c>
      <c r="X96" s="48">
        <v>13.6929460580913</v>
      </c>
      <c r="Y96" s="48">
        <v>9.6345514950166091</v>
      </c>
      <c r="Z96" s="48">
        <v>4.3636363636363598</v>
      </c>
      <c r="AA96" s="48">
        <v>9.44055944055944</v>
      </c>
      <c r="AB96" s="48">
        <v>20</v>
      </c>
      <c r="AC96" s="48">
        <v>32.365145228215802</v>
      </c>
      <c r="AD96" s="48">
        <v>27.3333333333333</v>
      </c>
      <c r="AE96" s="48">
        <v>20</v>
      </c>
      <c r="AF96" s="48">
        <v>24.0418118466899</v>
      </c>
      <c r="AG96" s="48">
        <v>34.4</v>
      </c>
      <c r="AH96" s="48">
        <v>19.087136929460598</v>
      </c>
      <c r="AI96" s="48">
        <v>13.2890365448505</v>
      </c>
      <c r="AJ96" s="48">
        <v>8.3636363636363598</v>
      </c>
      <c r="AK96" s="48">
        <v>12.587412587412601</v>
      </c>
      <c r="AL96" s="48">
        <v>22</v>
      </c>
    </row>
    <row r="97" spans="2:38" x14ac:dyDescent="0.35">
      <c r="B97" s="10">
        <v>91</v>
      </c>
      <c r="C97" s="47" t="s">
        <v>126</v>
      </c>
      <c r="D97" s="48">
        <v>6.9565217391304301</v>
      </c>
      <c r="E97" s="48">
        <v>15.454545454545499</v>
      </c>
      <c r="F97" s="48">
        <v>16.2790697674419</v>
      </c>
      <c r="G97" s="48">
        <v>22.2222222222222</v>
      </c>
      <c r="H97" s="48">
        <v>4.4444444444444402</v>
      </c>
      <c r="I97" s="48">
        <v>7.8947368421052602</v>
      </c>
      <c r="J97" s="48">
        <v>5.4545454545454497</v>
      </c>
      <c r="K97" s="48">
        <v>8.1395348837209305</v>
      </c>
      <c r="L97" s="48">
        <v>22.2222222222222</v>
      </c>
      <c r="M97" s="48">
        <v>12.2222222222222</v>
      </c>
      <c r="N97" s="48">
        <v>8.9285714285714306</v>
      </c>
      <c r="O97" s="48">
        <v>7.2727272727272698</v>
      </c>
      <c r="P97" s="48">
        <v>8.1395348837209305</v>
      </c>
      <c r="Q97" s="48">
        <v>20</v>
      </c>
      <c r="R97" s="48">
        <v>11.4942528735632</v>
      </c>
      <c r="S97" s="48">
        <v>6.4220183486238502</v>
      </c>
      <c r="T97" s="48">
        <v>8.1818181818181799</v>
      </c>
      <c r="U97" s="48">
        <v>11.6279069767442</v>
      </c>
      <c r="V97" s="48">
        <v>10</v>
      </c>
      <c r="W97" s="48">
        <v>13.3333333333333</v>
      </c>
      <c r="X97" s="48">
        <v>4.3478260869565197</v>
      </c>
      <c r="Y97" s="48">
        <v>10.909090909090899</v>
      </c>
      <c r="Z97" s="48">
        <v>8.1395348837209305</v>
      </c>
      <c r="AA97" s="48">
        <v>13.3333333333333</v>
      </c>
      <c r="AB97" s="48">
        <v>7.6923076923076898</v>
      </c>
      <c r="AC97" s="48">
        <v>17.272727272727298</v>
      </c>
      <c r="AD97" s="48">
        <v>24.545454545454501</v>
      </c>
      <c r="AE97" s="48">
        <v>30.232558139534898</v>
      </c>
      <c r="AF97" s="48">
        <v>37.7777777777778</v>
      </c>
      <c r="AG97" s="48">
        <v>22.727272727272702</v>
      </c>
      <c r="AH97" s="48">
        <v>9.7345132743362797</v>
      </c>
      <c r="AI97" s="48">
        <v>10.909090909090899</v>
      </c>
      <c r="AJ97" s="48">
        <v>12.790697674418601</v>
      </c>
      <c r="AK97" s="48">
        <v>21.1111111111111</v>
      </c>
      <c r="AL97" s="48">
        <v>15.5555555555556</v>
      </c>
    </row>
    <row r="98" spans="2:38" x14ac:dyDescent="0.35">
      <c r="B98" s="10">
        <v>92</v>
      </c>
      <c r="C98" s="47" t="s">
        <v>469</v>
      </c>
      <c r="D98" s="48">
        <v>10.526315789473699</v>
      </c>
      <c r="E98" s="48">
        <v>9.3333333333333304</v>
      </c>
      <c r="F98" s="48">
        <v>13.698630136986299</v>
      </c>
      <c r="G98" s="48">
        <v>7.9365079365079403</v>
      </c>
      <c r="H98" s="48">
        <v>3.75</v>
      </c>
      <c r="I98" s="48">
        <v>6.5789473684210504</v>
      </c>
      <c r="J98" s="48">
        <v>6.6666666666666696</v>
      </c>
      <c r="K98" s="48">
        <v>16.438356164383599</v>
      </c>
      <c r="L98" s="48">
        <v>4.7619047619047601</v>
      </c>
      <c r="M98" s="48">
        <v>6.25</v>
      </c>
      <c r="N98" s="48">
        <v>12</v>
      </c>
      <c r="O98" s="48">
        <v>8</v>
      </c>
      <c r="P98" s="48">
        <v>10.958904109589</v>
      </c>
      <c r="Q98" s="48">
        <v>6.3492063492063497</v>
      </c>
      <c r="R98" s="48">
        <v>7.6923076923076898</v>
      </c>
      <c r="S98" s="48">
        <v>6.9444444444444402</v>
      </c>
      <c r="T98" s="48">
        <v>6.6666666666666696</v>
      </c>
      <c r="U98" s="48">
        <v>10.958904109589</v>
      </c>
      <c r="V98" s="48">
        <v>3.17460317460317</v>
      </c>
      <c r="W98" s="48">
        <v>10</v>
      </c>
      <c r="X98" s="48">
        <v>9.2105263157894708</v>
      </c>
      <c r="Y98" s="48">
        <v>5.3333333333333304</v>
      </c>
      <c r="Z98" s="48">
        <v>10.958904109589</v>
      </c>
      <c r="AA98" s="48">
        <v>1.5873015873015901</v>
      </c>
      <c r="AB98" s="48">
        <v>2.5</v>
      </c>
      <c r="AC98" s="48">
        <v>22.2222222222222</v>
      </c>
      <c r="AD98" s="48">
        <v>16</v>
      </c>
      <c r="AE98" s="48">
        <v>20.5479452054795</v>
      </c>
      <c r="AF98" s="48">
        <v>14.285714285714301</v>
      </c>
      <c r="AG98" s="48">
        <v>15.384615384615399</v>
      </c>
      <c r="AH98" s="48">
        <v>14.473684210526301</v>
      </c>
      <c r="AI98" s="48">
        <v>5.3333333333333304</v>
      </c>
      <c r="AJ98" s="48">
        <v>16.438356164383599</v>
      </c>
      <c r="AK98" s="48">
        <v>6.3492063492063497</v>
      </c>
      <c r="AL98" s="48">
        <v>6.25</v>
      </c>
    </row>
    <row r="99" spans="2:38" x14ac:dyDescent="0.35">
      <c r="B99" s="10">
        <v>93</v>
      </c>
      <c r="C99" s="47" t="s">
        <v>222</v>
      </c>
      <c r="D99" s="48">
        <v>7.1005917159763303</v>
      </c>
      <c r="E99" s="48">
        <v>5.48780487804878</v>
      </c>
      <c r="F99" s="48">
        <v>4.4444444444444402</v>
      </c>
      <c r="G99" s="48">
        <v>4.32098765432099</v>
      </c>
      <c r="H99" s="48">
        <v>5.2023121387283204</v>
      </c>
      <c r="I99" s="48">
        <v>6.5088757396449699</v>
      </c>
      <c r="J99" s="48">
        <v>4.8780487804878003</v>
      </c>
      <c r="K99" s="48">
        <v>3.7037037037037002</v>
      </c>
      <c r="L99" s="48">
        <v>7.4074074074074101</v>
      </c>
      <c r="M99" s="48">
        <v>5.2023121387283204</v>
      </c>
      <c r="N99" s="48">
        <v>10.0591715976331</v>
      </c>
      <c r="O99" s="48">
        <v>3.6585365853658498</v>
      </c>
      <c r="P99" s="48">
        <v>0.74626865671641796</v>
      </c>
      <c r="Q99" s="48">
        <v>6.8322981366459601</v>
      </c>
      <c r="R99" s="48">
        <v>6.4327485380117002</v>
      </c>
      <c r="S99" s="48">
        <v>4.14201183431953</v>
      </c>
      <c r="T99" s="48">
        <v>3.0487804878048799</v>
      </c>
      <c r="U99" s="48">
        <v>2.2222222222222201</v>
      </c>
      <c r="V99" s="48">
        <v>1.8518518518518501</v>
      </c>
      <c r="W99" s="48">
        <v>2.3121387283237</v>
      </c>
      <c r="X99" s="48">
        <v>3.5714285714285698</v>
      </c>
      <c r="Y99" s="48">
        <v>3.6585365853658498</v>
      </c>
      <c r="Z99" s="48">
        <v>1.4814814814814801</v>
      </c>
      <c r="AA99" s="48">
        <v>4.9382716049382704</v>
      </c>
      <c r="AB99" s="48">
        <v>2.3121387283237</v>
      </c>
      <c r="AC99" s="48">
        <v>17.261904761904798</v>
      </c>
      <c r="AD99" s="48">
        <v>11.5853658536585</v>
      </c>
      <c r="AE99" s="48">
        <v>8.2089552238806007</v>
      </c>
      <c r="AF99" s="48">
        <v>13.580246913580201</v>
      </c>
      <c r="AG99" s="48">
        <v>12.280701754386</v>
      </c>
      <c r="AH99" s="48">
        <v>8.2840236686390494</v>
      </c>
      <c r="AI99" s="48">
        <v>6.0975609756097597</v>
      </c>
      <c r="AJ99" s="48">
        <v>2.2222222222222201</v>
      </c>
      <c r="AK99" s="48">
        <v>6.8322981366459601</v>
      </c>
      <c r="AL99" s="48">
        <v>5.2023121387283204</v>
      </c>
    </row>
    <row r="100" spans="2:38" x14ac:dyDescent="0.35">
      <c r="B100" s="10">
        <v>94</v>
      </c>
      <c r="C100" s="47" t="s">
        <v>223</v>
      </c>
      <c r="D100" s="48">
        <v>4.3478260869565197</v>
      </c>
      <c r="E100" s="48">
        <v>4.2553191489361701</v>
      </c>
      <c r="F100" s="48">
        <v>6.4356435643564396</v>
      </c>
      <c r="G100" s="48">
        <v>4.9382716049382704</v>
      </c>
      <c r="H100" s="48">
        <v>10</v>
      </c>
      <c r="I100" s="48">
        <v>7.4534161490683202</v>
      </c>
      <c r="J100" s="48">
        <v>4.7619047619047601</v>
      </c>
      <c r="K100" s="48">
        <v>8.9108910891089099</v>
      </c>
      <c r="L100" s="48">
        <v>9.8765432098765409</v>
      </c>
      <c r="M100" s="48">
        <v>8.2352941176470598</v>
      </c>
      <c r="N100" s="48">
        <v>6.9182389937106903</v>
      </c>
      <c r="O100" s="48">
        <v>6.3157894736842097</v>
      </c>
      <c r="P100" s="48">
        <v>8.4158415841584198</v>
      </c>
      <c r="Q100" s="48">
        <v>8.125</v>
      </c>
      <c r="R100" s="48">
        <v>11.834319526627199</v>
      </c>
      <c r="S100" s="48">
        <v>3.1055900621118</v>
      </c>
      <c r="T100" s="48">
        <v>0.52910052910052896</v>
      </c>
      <c r="U100" s="48">
        <v>1.48514851485149</v>
      </c>
      <c r="V100" s="48">
        <v>3.1055900621118</v>
      </c>
      <c r="W100" s="48">
        <v>5.2941176470588198</v>
      </c>
      <c r="X100" s="48">
        <v>5.5900621118012399</v>
      </c>
      <c r="Y100" s="48">
        <v>3.17460317460317</v>
      </c>
      <c r="Z100" s="48">
        <v>2.4752475247524801</v>
      </c>
      <c r="AA100" s="48">
        <v>2.4691358024691401</v>
      </c>
      <c r="AB100" s="48">
        <v>6.4705882352941204</v>
      </c>
      <c r="AC100" s="48">
        <v>14.375</v>
      </c>
      <c r="AD100" s="48">
        <v>11.1111111111111</v>
      </c>
      <c r="AE100" s="48">
        <v>16.8316831683168</v>
      </c>
      <c r="AF100" s="48">
        <v>17.6100628930818</v>
      </c>
      <c r="AG100" s="48">
        <v>24.8520710059172</v>
      </c>
      <c r="AH100" s="48">
        <v>6.25</v>
      </c>
      <c r="AI100" s="48">
        <v>5.31914893617021</v>
      </c>
      <c r="AJ100" s="48">
        <v>6.4356435643564396</v>
      </c>
      <c r="AK100" s="48">
        <v>8.6419753086419693</v>
      </c>
      <c r="AL100" s="48">
        <v>9.4117647058823497</v>
      </c>
    </row>
    <row r="101" spans="2:38" x14ac:dyDescent="0.35">
      <c r="B101" s="10">
        <v>95</v>
      </c>
      <c r="C101" s="47" t="s">
        <v>470</v>
      </c>
      <c r="D101" s="48">
        <v>0</v>
      </c>
      <c r="E101" s="48">
        <v>0</v>
      </c>
      <c r="F101" s="48">
        <v>4.4444444444444402</v>
      </c>
      <c r="G101" s="48">
        <v>9.0909090909090899</v>
      </c>
      <c r="H101" s="48">
        <v>7.2</v>
      </c>
      <c r="I101" s="48">
        <v>0</v>
      </c>
      <c r="J101" s="48">
        <v>0</v>
      </c>
      <c r="K101" s="48">
        <v>4.4444444444444402</v>
      </c>
      <c r="L101" s="48">
        <v>6.0606060606060597</v>
      </c>
      <c r="M101" s="48">
        <v>6.4</v>
      </c>
      <c r="N101" s="48">
        <v>0</v>
      </c>
      <c r="O101" s="48">
        <v>0</v>
      </c>
      <c r="P101" s="48">
        <v>6.6666666666666696</v>
      </c>
      <c r="Q101" s="48">
        <v>6.1538461538461497</v>
      </c>
      <c r="R101" s="48">
        <v>8</v>
      </c>
      <c r="S101" s="48">
        <v>0</v>
      </c>
      <c r="T101" s="48">
        <v>0</v>
      </c>
      <c r="U101" s="48">
        <v>4.4444444444444402</v>
      </c>
      <c r="V101" s="48">
        <v>7.5757575757575797</v>
      </c>
      <c r="W101" s="48">
        <v>2.4</v>
      </c>
      <c r="X101" s="48">
        <v>0</v>
      </c>
      <c r="Y101" s="48">
        <v>0</v>
      </c>
      <c r="Z101" s="48">
        <v>6.6666666666666696</v>
      </c>
      <c r="AA101" s="48">
        <v>7.5757575757575797</v>
      </c>
      <c r="AB101" s="48">
        <v>2.4</v>
      </c>
      <c r="AC101" s="48">
        <v>0</v>
      </c>
      <c r="AD101" s="48">
        <v>0</v>
      </c>
      <c r="AE101" s="48">
        <v>17.7777777777778</v>
      </c>
      <c r="AF101" s="48">
        <v>20</v>
      </c>
      <c r="AG101" s="48">
        <v>17.600000000000001</v>
      </c>
      <c r="AH101" s="48">
        <v>0</v>
      </c>
      <c r="AI101" s="48">
        <v>0</v>
      </c>
      <c r="AJ101" s="48">
        <v>2.2222222222222201</v>
      </c>
      <c r="AK101" s="48">
        <v>7.5757575757575797</v>
      </c>
      <c r="AL101" s="48">
        <v>7.2</v>
      </c>
    </row>
    <row r="102" spans="2:38" x14ac:dyDescent="0.35">
      <c r="B102" s="10">
        <v>96</v>
      </c>
      <c r="C102" s="47" t="s">
        <v>230</v>
      </c>
      <c r="D102" s="48">
        <v>3.8095238095238102</v>
      </c>
      <c r="E102" s="48">
        <v>3.0075187969924801</v>
      </c>
      <c r="F102" s="48">
        <v>3.8961038961039001</v>
      </c>
      <c r="G102" s="48">
        <v>6.2146892655367196</v>
      </c>
      <c r="H102" s="48">
        <v>4.14201183431953</v>
      </c>
      <c r="I102" s="48">
        <v>0.952380952380952</v>
      </c>
      <c r="J102" s="48">
        <v>3.7593984962406002</v>
      </c>
      <c r="K102" s="48">
        <v>3.8961038961039001</v>
      </c>
      <c r="L102" s="48">
        <v>3.9548022598870101</v>
      </c>
      <c r="M102" s="48">
        <v>8.2840236686390494</v>
      </c>
      <c r="N102" s="48">
        <v>3.8095238095238102</v>
      </c>
      <c r="O102" s="48">
        <v>2.2556390977443601</v>
      </c>
      <c r="P102" s="48">
        <v>4.5454545454545503</v>
      </c>
      <c r="Q102" s="48">
        <v>5.1136363636363598</v>
      </c>
      <c r="R102" s="48">
        <v>5.9523809523809499</v>
      </c>
      <c r="S102" s="48">
        <v>1.9047619047619</v>
      </c>
      <c r="T102" s="48">
        <v>1.5037593984962401</v>
      </c>
      <c r="U102" s="48">
        <v>0.64935064935064901</v>
      </c>
      <c r="V102" s="48">
        <v>6.7796610169491496</v>
      </c>
      <c r="W102" s="48">
        <v>5.9171597633136104</v>
      </c>
      <c r="X102" s="48">
        <v>4.7619047619047601</v>
      </c>
      <c r="Y102" s="48">
        <v>3.7593984962406002</v>
      </c>
      <c r="Z102" s="48">
        <v>4.5454545454545503</v>
      </c>
      <c r="AA102" s="48">
        <v>6.7796610169491496</v>
      </c>
      <c r="AB102" s="48">
        <v>5.32544378698225</v>
      </c>
      <c r="AC102" s="48">
        <v>14.285714285714301</v>
      </c>
      <c r="AD102" s="48">
        <v>9.0225563909774404</v>
      </c>
      <c r="AE102" s="48">
        <v>9.7402597402597397</v>
      </c>
      <c r="AF102" s="48">
        <v>16.477272727272702</v>
      </c>
      <c r="AG102" s="48">
        <v>13.6904761904762</v>
      </c>
      <c r="AH102" s="48">
        <v>0.952380952380952</v>
      </c>
      <c r="AI102" s="48">
        <v>3.7593984962406002</v>
      </c>
      <c r="AJ102" s="48">
        <v>5.8441558441558401</v>
      </c>
      <c r="AK102" s="48">
        <v>6.7796610169491496</v>
      </c>
      <c r="AL102" s="48">
        <v>6.5088757396449699</v>
      </c>
    </row>
    <row r="103" spans="2:38" x14ac:dyDescent="0.35">
      <c r="B103" s="10">
        <v>97</v>
      </c>
      <c r="C103" s="47" t="s">
        <v>231</v>
      </c>
      <c r="D103" s="48">
        <v>5.3333333333333304</v>
      </c>
      <c r="E103" s="48">
        <v>6.9444444444444402</v>
      </c>
      <c r="F103" s="48">
        <v>12.328767123287699</v>
      </c>
      <c r="G103" s="48">
        <v>2.6666666666666701</v>
      </c>
      <c r="H103" s="48">
        <v>8.3333333333333304</v>
      </c>
      <c r="I103" s="48">
        <v>4</v>
      </c>
      <c r="J103" s="48">
        <v>11.1111111111111</v>
      </c>
      <c r="K103" s="48">
        <v>4.10958904109589</v>
      </c>
      <c r="L103" s="48">
        <v>6.6666666666666696</v>
      </c>
      <c r="M103" s="48">
        <v>12.5</v>
      </c>
      <c r="N103" s="48">
        <v>8</v>
      </c>
      <c r="O103" s="48">
        <v>15.2777777777778</v>
      </c>
      <c r="P103" s="48">
        <v>4.10958904109589</v>
      </c>
      <c r="Q103" s="48">
        <v>4</v>
      </c>
      <c r="R103" s="48">
        <v>9.7222222222222197</v>
      </c>
      <c r="S103" s="48">
        <v>6.6666666666666696</v>
      </c>
      <c r="T103" s="48">
        <v>0</v>
      </c>
      <c r="U103" s="48">
        <v>5.4794520547945202</v>
      </c>
      <c r="V103" s="48">
        <v>2.6666666666666701</v>
      </c>
      <c r="W103" s="48">
        <v>2.7777777777777799</v>
      </c>
      <c r="X103" s="48">
        <v>6.6666666666666696</v>
      </c>
      <c r="Y103" s="48">
        <v>11.1111111111111</v>
      </c>
      <c r="Z103" s="48">
        <v>6.8493150684931496</v>
      </c>
      <c r="AA103" s="48">
        <v>1.3333333333333299</v>
      </c>
      <c r="AB103" s="48">
        <v>6.9444444444444402</v>
      </c>
      <c r="AC103" s="48">
        <v>14.6666666666667</v>
      </c>
      <c r="AD103" s="48">
        <v>22.2222222222222</v>
      </c>
      <c r="AE103" s="48">
        <v>19.178082191780799</v>
      </c>
      <c r="AF103" s="48">
        <v>12</v>
      </c>
      <c r="AG103" s="48">
        <v>18.0555555555556</v>
      </c>
      <c r="AH103" s="48">
        <v>8</v>
      </c>
      <c r="AI103" s="48">
        <v>16.6666666666667</v>
      </c>
      <c r="AJ103" s="48">
        <v>8.2191780821917799</v>
      </c>
      <c r="AK103" s="48">
        <v>5.3333333333333304</v>
      </c>
      <c r="AL103" s="48">
        <v>11.1111111111111</v>
      </c>
    </row>
    <row r="104" spans="2:38" x14ac:dyDescent="0.35">
      <c r="B104" s="10">
        <v>98</v>
      </c>
      <c r="C104" s="47" t="s">
        <v>154</v>
      </c>
      <c r="D104" s="48">
        <v>5.5555555555555598</v>
      </c>
      <c r="E104" s="48">
        <v>24.2424242424242</v>
      </c>
      <c r="F104" s="48">
        <v>3.3333333333333299</v>
      </c>
      <c r="G104" s="48">
        <v>6.4516129032258096</v>
      </c>
      <c r="H104" s="48">
        <v>4.1666666666666696</v>
      </c>
      <c r="I104" s="48">
        <v>5.5555555555555598</v>
      </c>
      <c r="J104" s="48">
        <v>15.1515151515152</v>
      </c>
      <c r="K104" s="48">
        <v>10</v>
      </c>
      <c r="L104" s="48">
        <v>12.9032258064516</v>
      </c>
      <c r="M104" s="48">
        <v>8.3333333333333304</v>
      </c>
      <c r="N104" s="48">
        <v>8.3333333333333304</v>
      </c>
      <c r="O104" s="48">
        <v>21.2121212121212</v>
      </c>
      <c r="P104" s="48">
        <v>6.6666666666666696</v>
      </c>
      <c r="Q104" s="48">
        <v>16.129032258064498</v>
      </c>
      <c r="R104" s="48">
        <v>8.3333333333333304</v>
      </c>
      <c r="S104" s="48">
        <v>0</v>
      </c>
      <c r="T104" s="48">
        <v>9.0909090909090899</v>
      </c>
      <c r="U104" s="48">
        <v>3.3333333333333299</v>
      </c>
      <c r="V104" s="48">
        <v>6.4516129032258096</v>
      </c>
      <c r="W104" s="48">
        <v>4.1666666666666696</v>
      </c>
      <c r="X104" s="48">
        <v>11.1111111111111</v>
      </c>
      <c r="Y104" s="48">
        <v>9.0909090909090899</v>
      </c>
      <c r="Z104" s="48">
        <v>3.3333333333333299</v>
      </c>
      <c r="AA104" s="48">
        <v>6.4516129032258096</v>
      </c>
      <c r="AB104" s="48">
        <v>4.1666666666666696</v>
      </c>
      <c r="AC104" s="48">
        <v>16.6666666666667</v>
      </c>
      <c r="AD104" s="48">
        <v>30.303030303030301</v>
      </c>
      <c r="AE104" s="48">
        <v>13.3333333333333</v>
      </c>
      <c r="AF104" s="48">
        <v>22.580645161290299</v>
      </c>
      <c r="AG104" s="48">
        <v>8.3333333333333304</v>
      </c>
      <c r="AH104" s="48">
        <v>11.1111111111111</v>
      </c>
      <c r="AI104" s="48">
        <v>24.2424242424242</v>
      </c>
      <c r="AJ104" s="48">
        <v>6.6666666666666696</v>
      </c>
      <c r="AK104" s="48">
        <v>16.129032258064498</v>
      </c>
      <c r="AL104" s="48">
        <v>8.3333333333333304</v>
      </c>
    </row>
    <row r="105" spans="2:38" x14ac:dyDescent="0.35">
      <c r="B105" s="10">
        <v>99</v>
      </c>
      <c r="C105" s="47" t="s">
        <v>312</v>
      </c>
      <c r="D105" s="48">
        <v>10.377358490565999</v>
      </c>
      <c r="E105" s="48">
        <v>8.7378640776699008</v>
      </c>
      <c r="F105" s="48">
        <v>8.4112149532710294</v>
      </c>
      <c r="G105" s="48">
        <v>8.3333333333333304</v>
      </c>
      <c r="H105" s="48">
        <v>10.588235294117601</v>
      </c>
      <c r="I105" s="48">
        <v>8.4905660377358494</v>
      </c>
      <c r="J105" s="48">
        <v>3.8834951456310698</v>
      </c>
      <c r="K105" s="48">
        <v>12.1495327102804</v>
      </c>
      <c r="L105" s="48">
        <v>6.8181818181818201</v>
      </c>
      <c r="M105" s="48">
        <v>8.2352941176470598</v>
      </c>
      <c r="N105" s="48">
        <v>10.377358490565999</v>
      </c>
      <c r="O105" s="48">
        <v>3.7037037037037002</v>
      </c>
      <c r="P105" s="48">
        <v>10.2803738317757</v>
      </c>
      <c r="Q105" s="48">
        <v>9.1603053435114496</v>
      </c>
      <c r="R105" s="48">
        <v>7.0588235294117601</v>
      </c>
      <c r="S105" s="48">
        <v>4.7169811320754702</v>
      </c>
      <c r="T105" s="48">
        <v>3.7037037037037002</v>
      </c>
      <c r="U105" s="48">
        <v>3.7383177570093502</v>
      </c>
      <c r="V105" s="48">
        <v>5.3030303030303001</v>
      </c>
      <c r="W105" s="48">
        <v>2.3529411764705901</v>
      </c>
      <c r="X105" s="48">
        <v>2.8301886792452802</v>
      </c>
      <c r="Y105" s="48">
        <v>4.7169811320754702</v>
      </c>
      <c r="Z105" s="48">
        <v>5.6074766355140202</v>
      </c>
      <c r="AA105" s="48">
        <v>6.0606060606060597</v>
      </c>
      <c r="AB105" s="48">
        <v>4.7058823529411802</v>
      </c>
      <c r="AC105" s="48">
        <v>18.867924528301899</v>
      </c>
      <c r="AD105" s="48">
        <v>14.4230769230769</v>
      </c>
      <c r="AE105" s="48">
        <v>17.757009345794401</v>
      </c>
      <c r="AF105" s="48">
        <v>17.5572519083969</v>
      </c>
      <c r="AG105" s="48">
        <v>20</v>
      </c>
      <c r="AH105" s="48">
        <v>8.4905660377358494</v>
      </c>
      <c r="AI105" s="48">
        <v>3.8834951456310698</v>
      </c>
      <c r="AJ105" s="48">
        <v>12.1495327102804</v>
      </c>
      <c r="AK105" s="48">
        <v>8.3333333333333304</v>
      </c>
      <c r="AL105" s="48">
        <v>7.0588235294117601</v>
      </c>
    </row>
    <row r="106" spans="2:38" x14ac:dyDescent="0.35">
      <c r="B106" s="10">
        <v>100</v>
      </c>
      <c r="C106" s="47" t="s">
        <v>169</v>
      </c>
      <c r="D106" s="48">
        <v>7.5757575757575797</v>
      </c>
      <c r="E106" s="48">
        <v>10.4</v>
      </c>
      <c r="F106" s="48">
        <v>14.935064935064901</v>
      </c>
      <c r="G106" s="48">
        <v>11.4649681528662</v>
      </c>
      <c r="H106" s="48">
        <v>10.2040816326531</v>
      </c>
      <c r="I106" s="48">
        <v>6.8181818181818201</v>
      </c>
      <c r="J106" s="48">
        <v>8.7301587301587293</v>
      </c>
      <c r="K106" s="48">
        <v>17.5324675324675</v>
      </c>
      <c r="L106" s="48">
        <v>10.828025477707</v>
      </c>
      <c r="M106" s="48">
        <v>5.4421768707483</v>
      </c>
      <c r="N106" s="48">
        <v>7.5757575757575797</v>
      </c>
      <c r="O106" s="48">
        <v>8.8709677419354804</v>
      </c>
      <c r="P106" s="48">
        <v>20.129870129870099</v>
      </c>
      <c r="Q106" s="48">
        <v>6.3694267515923597</v>
      </c>
      <c r="R106" s="48">
        <v>4.7619047619047601</v>
      </c>
      <c r="S106" s="48">
        <v>7.5757575757575797</v>
      </c>
      <c r="T106" s="48">
        <v>15.8730158730159</v>
      </c>
      <c r="U106" s="48">
        <v>11.6883116883117</v>
      </c>
      <c r="V106" s="48">
        <v>9.5541401273885391</v>
      </c>
      <c r="W106" s="48">
        <v>12.925170068027199</v>
      </c>
      <c r="X106" s="48">
        <v>9.0909090909090899</v>
      </c>
      <c r="Y106" s="48">
        <v>9.5238095238095202</v>
      </c>
      <c r="Z106" s="48">
        <v>10.3896103896104</v>
      </c>
      <c r="AA106" s="48">
        <v>10.1910828025478</v>
      </c>
      <c r="AB106" s="48">
        <v>9.5238095238095202</v>
      </c>
      <c r="AC106" s="48">
        <v>19.696969696969699</v>
      </c>
      <c r="AD106" s="48">
        <v>25.806451612903199</v>
      </c>
      <c r="AE106" s="48">
        <v>35.714285714285701</v>
      </c>
      <c r="AF106" s="48">
        <v>22.2929936305732</v>
      </c>
      <c r="AG106" s="48">
        <v>21.0884353741497</v>
      </c>
      <c r="AH106" s="48">
        <v>10.6060606060606</v>
      </c>
      <c r="AI106" s="48">
        <v>14.4</v>
      </c>
      <c r="AJ106" s="48">
        <v>22.727272727272702</v>
      </c>
      <c r="AK106" s="48">
        <v>12.101910828025501</v>
      </c>
      <c r="AL106" s="48">
        <v>10.2040816326531</v>
      </c>
    </row>
    <row r="107" spans="2:38" x14ac:dyDescent="0.35">
      <c r="B107" s="10">
        <v>101</v>
      </c>
      <c r="C107" s="47" t="s">
        <v>341</v>
      </c>
      <c r="D107" s="48">
        <v>7.6923076923076898</v>
      </c>
      <c r="E107" s="48">
        <v>6.5573770491803298</v>
      </c>
      <c r="F107" s="48">
        <v>4.5045045045045002</v>
      </c>
      <c r="G107" s="48">
        <v>8.1481481481481506</v>
      </c>
      <c r="H107" s="48">
        <v>10.4347826086957</v>
      </c>
      <c r="I107" s="48">
        <v>16.6666666666667</v>
      </c>
      <c r="J107" s="48">
        <v>8.1967213114754092</v>
      </c>
      <c r="K107" s="48">
        <v>5.4054054054054097</v>
      </c>
      <c r="L107" s="48">
        <v>9.6296296296296298</v>
      </c>
      <c r="M107" s="48">
        <v>10.4347826086957</v>
      </c>
      <c r="N107" s="48">
        <v>14.1025641025641</v>
      </c>
      <c r="O107" s="48">
        <v>8.2644628099173598</v>
      </c>
      <c r="P107" s="48">
        <v>4.5045045045045002</v>
      </c>
      <c r="Q107" s="48">
        <v>8.1481481481481506</v>
      </c>
      <c r="R107" s="48">
        <v>4.3478260869565197</v>
      </c>
      <c r="S107" s="48">
        <v>14.1025641025641</v>
      </c>
      <c r="T107" s="48">
        <v>4.0983606557377001</v>
      </c>
      <c r="U107" s="48">
        <v>5.4054054054054097</v>
      </c>
      <c r="V107" s="48">
        <v>5.1851851851851896</v>
      </c>
      <c r="W107" s="48">
        <v>10.4347826086957</v>
      </c>
      <c r="X107" s="48">
        <v>19.230769230769202</v>
      </c>
      <c r="Y107" s="48">
        <v>13.1147540983607</v>
      </c>
      <c r="Z107" s="48">
        <v>5.4054054054054097</v>
      </c>
      <c r="AA107" s="48">
        <v>5.1851851851851896</v>
      </c>
      <c r="AB107" s="48">
        <v>8.6956521739130395</v>
      </c>
      <c r="AC107" s="48">
        <v>28.205128205128201</v>
      </c>
      <c r="AD107" s="48">
        <v>27.0491803278689</v>
      </c>
      <c r="AE107" s="48">
        <v>14.4144144144144</v>
      </c>
      <c r="AF107" s="48">
        <v>20.740740740740701</v>
      </c>
      <c r="AG107" s="48">
        <v>21.739130434782599</v>
      </c>
      <c r="AH107" s="48">
        <v>16.6666666666667</v>
      </c>
      <c r="AI107" s="48">
        <v>7.4380165289256199</v>
      </c>
      <c r="AJ107" s="48">
        <v>5.4054054054054097</v>
      </c>
      <c r="AK107" s="48">
        <v>8.8888888888888893</v>
      </c>
      <c r="AL107" s="48">
        <v>12.173913043478301</v>
      </c>
    </row>
    <row r="108" spans="2:38" x14ac:dyDescent="0.35">
      <c r="B108" s="10">
        <v>102</v>
      </c>
      <c r="C108" s="47" t="s">
        <v>471</v>
      </c>
      <c r="D108" s="48">
        <v>9.0909090909090899</v>
      </c>
      <c r="E108" s="48">
        <v>6.9767441860465098</v>
      </c>
      <c r="F108" s="48">
        <v>10.2040816326531</v>
      </c>
      <c r="G108" s="48">
        <v>12.1495327102804</v>
      </c>
      <c r="H108" s="48">
        <v>6.6666666666666696</v>
      </c>
      <c r="I108" s="48">
        <v>11.818181818181801</v>
      </c>
      <c r="J108" s="48">
        <v>5.81395348837209</v>
      </c>
      <c r="K108" s="48">
        <v>11.2244897959184</v>
      </c>
      <c r="L108" s="48">
        <v>12.1495327102804</v>
      </c>
      <c r="M108" s="48">
        <v>8.8888888888888893</v>
      </c>
      <c r="N108" s="48">
        <v>8.1818181818181799</v>
      </c>
      <c r="O108" s="48">
        <v>5.8823529411764701</v>
      </c>
      <c r="P108" s="48">
        <v>6.12244897959184</v>
      </c>
      <c r="Q108" s="48">
        <v>14.018691588785</v>
      </c>
      <c r="R108" s="48">
        <v>10</v>
      </c>
      <c r="S108" s="48">
        <v>7.2727272727272698</v>
      </c>
      <c r="T108" s="48">
        <v>4.7058823529411802</v>
      </c>
      <c r="U108" s="48">
        <v>4.0816326530612201</v>
      </c>
      <c r="V108" s="48">
        <v>4.6728971962616797</v>
      </c>
      <c r="W108" s="48">
        <v>3.3333333333333299</v>
      </c>
      <c r="X108" s="48">
        <v>17.272727272727298</v>
      </c>
      <c r="Y108" s="48">
        <v>13.953488372093</v>
      </c>
      <c r="Z108" s="48">
        <v>11.2244897959184</v>
      </c>
      <c r="AA108" s="48">
        <v>6.5420560747663501</v>
      </c>
      <c r="AB108" s="48">
        <v>10</v>
      </c>
      <c r="AC108" s="48">
        <v>27.272727272727298</v>
      </c>
      <c r="AD108" s="48">
        <v>24.705882352941199</v>
      </c>
      <c r="AE108" s="48">
        <v>22.4489795918367</v>
      </c>
      <c r="AF108" s="48">
        <v>23.364485981308398</v>
      </c>
      <c r="AG108" s="48">
        <v>22.2222222222222</v>
      </c>
      <c r="AH108" s="48">
        <v>15.454545454545499</v>
      </c>
      <c r="AI108" s="48">
        <v>8.2352941176470598</v>
      </c>
      <c r="AJ108" s="48">
        <v>12.244897959183699</v>
      </c>
      <c r="AK108" s="48">
        <v>12.1495327102804</v>
      </c>
      <c r="AL108" s="48">
        <v>12.2222222222222</v>
      </c>
    </row>
    <row r="109" spans="2:38" x14ac:dyDescent="0.35">
      <c r="B109" s="10">
        <v>103</v>
      </c>
      <c r="C109" s="47" t="s">
        <v>472</v>
      </c>
      <c r="D109" s="48">
        <v>13.5135135135135</v>
      </c>
      <c r="E109" s="48">
        <v>4</v>
      </c>
      <c r="F109" s="48">
        <v>11.1111111111111</v>
      </c>
      <c r="G109" s="48">
        <v>0</v>
      </c>
      <c r="H109" s="48">
        <v>7.8947368421052602</v>
      </c>
      <c r="I109" s="48">
        <v>10.8108108108108</v>
      </c>
      <c r="J109" s="48">
        <v>0</v>
      </c>
      <c r="K109" s="48">
        <v>13.8888888888889</v>
      </c>
      <c r="L109" s="48">
        <v>2.7777777777777799</v>
      </c>
      <c r="M109" s="48">
        <v>2.6315789473684199</v>
      </c>
      <c r="N109" s="48">
        <v>8.1081081081081106</v>
      </c>
      <c r="O109" s="48">
        <v>4</v>
      </c>
      <c r="P109" s="48">
        <v>14.285714285714301</v>
      </c>
      <c r="Q109" s="48">
        <v>8.3333333333333304</v>
      </c>
      <c r="R109" s="48">
        <v>5.8823529411764701</v>
      </c>
      <c r="S109" s="48">
        <v>2.7027027027027</v>
      </c>
      <c r="T109" s="48">
        <v>8</v>
      </c>
      <c r="U109" s="48">
        <v>13.8888888888889</v>
      </c>
      <c r="V109" s="48">
        <v>5.5555555555555598</v>
      </c>
      <c r="W109" s="48">
        <v>0</v>
      </c>
      <c r="X109" s="48">
        <v>16.2162162162162</v>
      </c>
      <c r="Y109" s="48">
        <v>12</v>
      </c>
      <c r="Z109" s="48">
        <v>16.6666666666667</v>
      </c>
      <c r="AA109" s="48">
        <v>11.1111111111111</v>
      </c>
      <c r="AB109" s="48">
        <v>5.2631578947368398</v>
      </c>
      <c r="AC109" s="48">
        <v>24.324324324324301</v>
      </c>
      <c r="AD109" s="48">
        <v>20</v>
      </c>
      <c r="AE109" s="48">
        <v>25.714285714285701</v>
      </c>
      <c r="AF109" s="48">
        <v>19.4444444444444</v>
      </c>
      <c r="AG109" s="48">
        <v>17.1428571428571</v>
      </c>
      <c r="AH109" s="48">
        <v>10.8108108108108</v>
      </c>
      <c r="AI109" s="48">
        <v>8.3333333333333304</v>
      </c>
      <c r="AJ109" s="48">
        <v>22.2222222222222</v>
      </c>
      <c r="AK109" s="48">
        <v>5.5555555555555598</v>
      </c>
      <c r="AL109" s="48">
        <v>2.7027027027027</v>
      </c>
    </row>
    <row r="110" spans="2:38" x14ac:dyDescent="0.35">
      <c r="B110" s="10">
        <v>104</v>
      </c>
      <c r="C110" s="47" t="s">
        <v>342</v>
      </c>
      <c r="D110" s="48">
        <v>8.3333333333333304</v>
      </c>
      <c r="E110" s="48">
        <v>6.25</v>
      </c>
      <c r="F110" s="48">
        <v>12.8378378378378</v>
      </c>
      <c r="G110" s="48">
        <v>8.2191780821917799</v>
      </c>
      <c r="H110" s="48">
        <v>14.1732283464567</v>
      </c>
      <c r="I110" s="48">
        <v>11.6666666666667</v>
      </c>
      <c r="J110" s="48">
        <v>10.714285714285699</v>
      </c>
      <c r="K110" s="48">
        <v>14.1891891891892</v>
      </c>
      <c r="L110" s="48">
        <v>15.068493150684899</v>
      </c>
      <c r="M110" s="48">
        <v>10.2362204724409</v>
      </c>
      <c r="N110" s="48">
        <v>9.1666666666666696</v>
      </c>
      <c r="O110" s="48">
        <v>6.19469026548673</v>
      </c>
      <c r="P110" s="48">
        <v>12.1621621621622</v>
      </c>
      <c r="Q110" s="48">
        <v>13.013698630137</v>
      </c>
      <c r="R110" s="48">
        <v>11.1111111111111</v>
      </c>
      <c r="S110" s="48">
        <v>7.5</v>
      </c>
      <c r="T110" s="48">
        <v>10.6194690265487</v>
      </c>
      <c r="U110" s="48">
        <v>12.8378378378378</v>
      </c>
      <c r="V110" s="48">
        <v>7.5342465753424701</v>
      </c>
      <c r="W110" s="48">
        <v>10.2362204724409</v>
      </c>
      <c r="X110" s="48">
        <v>18.3333333333333</v>
      </c>
      <c r="Y110" s="48">
        <v>16.814159292035399</v>
      </c>
      <c r="Z110" s="48">
        <v>19.5945945945946</v>
      </c>
      <c r="AA110" s="48">
        <v>15.068493150684899</v>
      </c>
      <c r="AB110" s="48">
        <v>11.8110236220472</v>
      </c>
      <c r="AC110" s="48">
        <v>28.3333333333333</v>
      </c>
      <c r="AD110" s="48">
        <v>24.1071428571429</v>
      </c>
      <c r="AE110" s="48">
        <v>33.108108108108098</v>
      </c>
      <c r="AF110" s="48">
        <v>28.7671232876712</v>
      </c>
      <c r="AG110" s="48">
        <v>24.409448818897602</v>
      </c>
      <c r="AH110" s="48">
        <v>12.5</v>
      </c>
      <c r="AI110" s="48">
        <v>13.3928571428571</v>
      </c>
      <c r="AJ110" s="48">
        <v>18.243243243243199</v>
      </c>
      <c r="AK110" s="48">
        <v>16.438356164383599</v>
      </c>
      <c r="AL110" s="48">
        <v>13.3858267716535</v>
      </c>
    </row>
    <row r="111" spans="2:38" x14ac:dyDescent="0.35">
      <c r="B111" s="10">
        <v>105</v>
      </c>
      <c r="C111" s="47" t="s">
        <v>473</v>
      </c>
      <c r="D111" s="48">
        <v>6.5573770491803298</v>
      </c>
      <c r="E111" s="48">
        <v>7.4468085106383004</v>
      </c>
      <c r="F111" s="48">
        <v>13.0434782608696</v>
      </c>
      <c r="G111" s="48">
        <v>6.25</v>
      </c>
      <c r="H111" s="48">
        <v>5.9405940594059397</v>
      </c>
      <c r="I111" s="48">
        <v>4.9180327868852496</v>
      </c>
      <c r="J111" s="48">
        <v>5.31914893617021</v>
      </c>
      <c r="K111" s="48">
        <v>5.4347826086956497</v>
      </c>
      <c r="L111" s="48">
        <v>3.125</v>
      </c>
      <c r="M111" s="48">
        <v>3.9603960396039599</v>
      </c>
      <c r="N111" s="48">
        <v>4.9180327868852496</v>
      </c>
      <c r="O111" s="48">
        <v>4.2553191489361701</v>
      </c>
      <c r="P111" s="48">
        <v>4.3478260869565197</v>
      </c>
      <c r="Q111" s="48">
        <v>6.25</v>
      </c>
      <c r="R111" s="48">
        <v>4.9504950495049496</v>
      </c>
      <c r="S111" s="48">
        <v>6.5573770491803298</v>
      </c>
      <c r="T111" s="48">
        <v>2.12765957446809</v>
      </c>
      <c r="U111" s="48">
        <v>2.1739130434782599</v>
      </c>
      <c r="V111" s="48">
        <v>1.0416666666666701</v>
      </c>
      <c r="W111" s="48">
        <v>2.9702970297029698</v>
      </c>
      <c r="X111" s="48">
        <v>3.27868852459016</v>
      </c>
      <c r="Y111" s="48">
        <v>5.31914893617021</v>
      </c>
      <c r="Z111" s="48">
        <v>3.2608695652173898</v>
      </c>
      <c r="AA111" s="48">
        <v>2.0833333333333299</v>
      </c>
      <c r="AB111" s="48">
        <v>2.9702970297029698</v>
      </c>
      <c r="AC111" s="48">
        <v>18.032786885245901</v>
      </c>
      <c r="AD111" s="48">
        <v>12.7659574468085</v>
      </c>
      <c r="AE111" s="48">
        <v>17.3913043478261</v>
      </c>
      <c r="AF111" s="48">
        <v>13.5416666666667</v>
      </c>
      <c r="AG111" s="48">
        <v>10.891089108910901</v>
      </c>
      <c r="AH111" s="48">
        <v>4.9180327868852496</v>
      </c>
      <c r="AI111" s="48">
        <v>6.3829787234042596</v>
      </c>
      <c r="AJ111" s="48">
        <v>6.5217391304347796</v>
      </c>
      <c r="AK111" s="48">
        <v>4.1666666666666696</v>
      </c>
      <c r="AL111" s="48">
        <v>5.9405940594059397</v>
      </c>
    </row>
    <row r="112" spans="2:38" x14ac:dyDescent="0.35">
      <c r="B112" s="10">
        <v>106</v>
      </c>
      <c r="C112" s="47" t="s">
        <v>141</v>
      </c>
      <c r="D112" s="48">
        <v>3.06122448979592</v>
      </c>
      <c r="E112" s="48">
        <v>5.0724637681159397</v>
      </c>
      <c r="F112" s="48">
        <v>3.6764705882352899</v>
      </c>
      <c r="G112" s="48">
        <v>6.2893081761006302</v>
      </c>
      <c r="H112" s="48">
        <v>8.9285714285714306</v>
      </c>
      <c r="I112" s="48">
        <v>4.0816326530612201</v>
      </c>
      <c r="J112" s="48">
        <v>3.6231884057971002</v>
      </c>
      <c r="K112" s="48">
        <v>2.2058823529411802</v>
      </c>
      <c r="L112" s="48">
        <v>6.2893081761006302</v>
      </c>
      <c r="M112" s="48">
        <v>11.3095238095238</v>
      </c>
      <c r="N112" s="48">
        <v>1.0204081632653099</v>
      </c>
      <c r="O112" s="48">
        <v>5.7971014492753596</v>
      </c>
      <c r="P112" s="48">
        <v>3.6764705882352899</v>
      </c>
      <c r="Q112" s="48">
        <v>5.6603773584905701</v>
      </c>
      <c r="R112" s="48">
        <v>13.6904761904762</v>
      </c>
      <c r="S112" s="48">
        <v>4.0816326530612201</v>
      </c>
      <c r="T112" s="48">
        <v>5.0724637681159397</v>
      </c>
      <c r="U112" s="48">
        <v>4.4117647058823497</v>
      </c>
      <c r="V112" s="48">
        <v>6.9182389937106903</v>
      </c>
      <c r="W112" s="48">
        <v>8.9285714285714306</v>
      </c>
      <c r="X112" s="48">
        <v>7.1428571428571397</v>
      </c>
      <c r="Y112" s="48">
        <v>2.8985507246376798</v>
      </c>
      <c r="Z112" s="48">
        <v>4.4117647058823497</v>
      </c>
      <c r="AA112" s="48">
        <v>6.2893081761006302</v>
      </c>
      <c r="AB112" s="48">
        <v>5.9523809523809499</v>
      </c>
      <c r="AC112" s="48">
        <v>9.1836734693877595</v>
      </c>
      <c r="AD112" s="48">
        <v>14.492753623188401</v>
      </c>
      <c r="AE112" s="48">
        <v>11.0294117647059</v>
      </c>
      <c r="AF112" s="48">
        <v>16.352201257861601</v>
      </c>
      <c r="AG112" s="48">
        <v>24.404761904761902</v>
      </c>
      <c r="AH112" s="48">
        <v>5.1020408163265296</v>
      </c>
      <c r="AI112" s="48">
        <v>5.0724637681159397</v>
      </c>
      <c r="AJ112" s="48">
        <v>4.4117647058823497</v>
      </c>
      <c r="AK112" s="48">
        <v>7.5471698113207504</v>
      </c>
      <c r="AL112" s="48">
        <v>12.5</v>
      </c>
    </row>
    <row r="113" spans="2:38" x14ac:dyDescent="0.35">
      <c r="B113" s="10">
        <v>107</v>
      </c>
      <c r="C113" s="47" t="s">
        <v>418</v>
      </c>
      <c r="D113" s="48">
        <v>9.3333333333333304</v>
      </c>
      <c r="E113" s="48">
        <v>12.5</v>
      </c>
      <c r="F113" s="48">
        <v>15.384615384615399</v>
      </c>
      <c r="G113" s="48">
        <v>8.1967213114754092</v>
      </c>
      <c r="H113" s="48">
        <v>17.283950617283899</v>
      </c>
      <c r="I113" s="48">
        <v>2.6666666666666701</v>
      </c>
      <c r="J113" s="48">
        <v>9.7222222222222197</v>
      </c>
      <c r="K113" s="48">
        <v>12.8205128205128</v>
      </c>
      <c r="L113" s="48">
        <v>6.5573770491803298</v>
      </c>
      <c r="M113" s="48">
        <v>8.6419753086419693</v>
      </c>
      <c r="N113" s="48">
        <v>5.3333333333333304</v>
      </c>
      <c r="O113" s="48">
        <v>9.7222222222222197</v>
      </c>
      <c r="P113" s="48">
        <v>15.384615384615399</v>
      </c>
      <c r="Q113" s="48">
        <v>3.27868852459016</v>
      </c>
      <c r="R113" s="48">
        <v>8.6419753086419693</v>
      </c>
      <c r="S113" s="48">
        <v>10.6666666666667</v>
      </c>
      <c r="T113" s="48">
        <v>12.5</v>
      </c>
      <c r="U113" s="48">
        <v>10.2564102564103</v>
      </c>
      <c r="V113" s="48">
        <v>11.4754098360656</v>
      </c>
      <c r="W113" s="48">
        <v>9.8765432098765409</v>
      </c>
      <c r="X113" s="48">
        <v>13.3333333333333</v>
      </c>
      <c r="Y113" s="48">
        <v>18.0555555555556</v>
      </c>
      <c r="Z113" s="48">
        <v>8.9743589743589691</v>
      </c>
      <c r="AA113" s="48">
        <v>8.1967213114754092</v>
      </c>
      <c r="AB113" s="48">
        <v>12.3456790123457</v>
      </c>
      <c r="AC113" s="48">
        <v>24</v>
      </c>
      <c r="AD113" s="48">
        <v>29.1666666666667</v>
      </c>
      <c r="AE113" s="48">
        <v>34.615384615384599</v>
      </c>
      <c r="AF113" s="48">
        <v>22.9508196721311</v>
      </c>
      <c r="AG113" s="48">
        <v>29.629629629629601</v>
      </c>
      <c r="AH113" s="48">
        <v>13.3333333333333</v>
      </c>
      <c r="AI113" s="48">
        <v>19.4444444444444</v>
      </c>
      <c r="AJ113" s="48">
        <v>15.384615384615399</v>
      </c>
      <c r="AK113" s="48">
        <v>11.4754098360656</v>
      </c>
      <c r="AL113" s="48">
        <v>14.814814814814801</v>
      </c>
    </row>
    <row r="114" spans="2:38" x14ac:dyDescent="0.35">
      <c r="B114" s="10">
        <v>108</v>
      </c>
      <c r="C114" s="47" t="s">
        <v>474</v>
      </c>
      <c r="D114" s="48">
        <v>3.2520325203252001</v>
      </c>
      <c r="E114" s="48">
        <v>5.5555555555555598</v>
      </c>
      <c r="F114" s="48">
        <v>3.7383177570093502</v>
      </c>
      <c r="G114" s="48">
        <v>9.0909090909090899</v>
      </c>
      <c r="H114" s="48">
        <v>3</v>
      </c>
      <c r="I114" s="48">
        <v>8.9430894308943092</v>
      </c>
      <c r="J114" s="48">
        <v>5.5555555555555598</v>
      </c>
      <c r="K114" s="48">
        <v>5.6074766355140202</v>
      </c>
      <c r="L114" s="48">
        <v>6.3636363636363598</v>
      </c>
      <c r="M114" s="48">
        <v>8</v>
      </c>
      <c r="N114" s="48">
        <v>4.9180327868852496</v>
      </c>
      <c r="O114" s="48">
        <v>4.7619047619047601</v>
      </c>
      <c r="P114" s="48">
        <v>6.5420560747663501</v>
      </c>
      <c r="Q114" s="48">
        <v>5.5045871559632999</v>
      </c>
      <c r="R114" s="48">
        <v>7</v>
      </c>
      <c r="S114" s="48">
        <v>4.0650406504065</v>
      </c>
      <c r="T114" s="48">
        <v>2.38095238095238</v>
      </c>
      <c r="U114" s="48">
        <v>2.8037383177570101</v>
      </c>
      <c r="V114" s="48">
        <v>4.5454545454545503</v>
      </c>
      <c r="W114" s="48">
        <v>9</v>
      </c>
      <c r="X114" s="48">
        <v>7.3170731707317103</v>
      </c>
      <c r="Y114" s="48">
        <v>7.1428571428571397</v>
      </c>
      <c r="Z114" s="48">
        <v>2.8037383177570101</v>
      </c>
      <c r="AA114" s="48">
        <v>5.4545454545454497</v>
      </c>
      <c r="AB114" s="48">
        <v>1</v>
      </c>
      <c r="AC114" s="48">
        <v>13.934426229508199</v>
      </c>
      <c r="AD114" s="48">
        <v>15.8730158730159</v>
      </c>
      <c r="AE114" s="48">
        <v>11.214953271028</v>
      </c>
      <c r="AF114" s="48">
        <v>16.5137614678899</v>
      </c>
      <c r="AG114" s="48">
        <v>14</v>
      </c>
      <c r="AH114" s="48">
        <v>6.5040650406504099</v>
      </c>
      <c r="AI114" s="48">
        <v>5.5555555555555598</v>
      </c>
      <c r="AJ114" s="48">
        <v>6.5420560747663501</v>
      </c>
      <c r="AK114" s="48">
        <v>9.0909090909090899</v>
      </c>
      <c r="AL114" s="48">
        <v>9</v>
      </c>
    </row>
    <row r="115" spans="2:38" x14ac:dyDescent="0.35">
      <c r="B115" s="10">
        <v>109</v>
      </c>
      <c r="C115" s="47" t="s">
        <v>475</v>
      </c>
      <c r="D115" s="48">
        <v>6.0606060606060597</v>
      </c>
      <c r="E115" s="48">
        <v>4.9079754601227004</v>
      </c>
      <c r="F115" s="48">
        <v>4.8913043478260896</v>
      </c>
      <c r="G115" s="48">
        <v>3.7037037037037002</v>
      </c>
      <c r="H115" s="48">
        <v>6.61157024793388</v>
      </c>
      <c r="I115" s="48">
        <v>11.5151515151515</v>
      </c>
      <c r="J115" s="48">
        <v>3.0674846625766898</v>
      </c>
      <c r="K115" s="48">
        <v>5.9782608695652204</v>
      </c>
      <c r="L115" s="48">
        <v>5.2910052910052903</v>
      </c>
      <c r="M115" s="48">
        <v>8.2644628099173598</v>
      </c>
      <c r="N115" s="48">
        <v>4.8484848484848504</v>
      </c>
      <c r="O115" s="48">
        <v>4.2944785276073603</v>
      </c>
      <c r="P115" s="48">
        <v>3.2608695652173898</v>
      </c>
      <c r="Q115" s="48">
        <v>4.7872340425531901</v>
      </c>
      <c r="R115" s="48">
        <v>14.049586776859501</v>
      </c>
      <c r="S115" s="48">
        <v>5.4545454545454497</v>
      </c>
      <c r="T115" s="48">
        <v>4.2944785276073603</v>
      </c>
      <c r="U115" s="48">
        <v>2.7173913043478302</v>
      </c>
      <c r="V115" s="48">
        <v>3.7037037037037002</v>
      </c>
      <c r="W115" s="48">
        <v>0.826446280991736</v>
      </c>
      <c r="X115" s="48">
        <v>9.6969696969697008</v>
      </c>
      <c r="Y115" s="48">
        <v>4.9079754601227004</v>
      </c>
      <c r="Z115" s="48">
        <v>4.3478260869565197</v>
      </c>
      <c r="AA115" s="48">
        <v>2.64550264550265</v>
      </c>
      <c r="AB115" s="48">
        <v>2.4793388429752099</v>
      </c>
      <c r="AC115" s="48">
        <v>19.393939393939402</v>
      </c>
      <c r="AD115" s="48">
        <v>10.429447852760701</v>
      </c>
      <c r="AE115" s="48">
        <v>11.413043478260899</v>
      </c>
      <c r="AF115" s="48">
        <v>10.0529100529101</v>
      </c>
      <c r="AG115" s="48">
        <v>16.528925619834698</v>
      </c>
      <c r="AH115" s="48">
        <v>10.909090909090899</v>
      </c>
      <c r="AI115" s="48">
        <v>4.9079754601227004</v>
      </c>
      <c r="AJ115" s="48">
        <v>5.9782608695652204</v>
      </c>
      <c r="AK115" s="48">
        <v>5.31914893617021</v>
      </c>
      <c r="AL115" s="48">
        <v>8.2644628099173598</v>
      </c>
    </row>
    <row r="116" spans="2:38" x14ac:dyDescent="0.35">
      <c r="B116" s="10">
        <v>110</v>
      </c>
      <c r="C116" s="47" t="s">
        <v>271</v>
      </c>
      <c r="D116" s="48">
        <v>10</v>
      </c>
      <c r="E116" s="48">
        <v>4.4117647058823497</v>
      </c>
      <c r="F116" s="48">
        <v>16.6666666666667</v>
      </c>
      <c r="G116" s="48">
        <v>7.3684210526315796</v>
      </c>
      <c r="H116" s="48">
        <v>7.4626865671641802</v>
      </c>
      <c r="I116" s="48">
        <v>8</v>
      </c>
      <c r="J116" s="48">
        <v>8.8235294117647101</v>
      </c>
      <c r="K116" s="48">
        <v>11.1111111111111</v>
      </c>
      <c r="L116" s="48">
        <v>12.6315789473684</v>
      </c>
      <c r="M116" s="48">
        <v>10.4477611940298</v>
      </c>
      <c r="N116" s="48">
        <v>4</v>
      </c>
      <c r="O116" s="48">
        <v>7.3529411764705896</v>
      </c>
      <c r="P116" s="48">
        <v>11.1111111111111</v>
      </c>
      <c r="Q116" s="48">
        <v>7.3684210526315796</v>
      </c>
      <c r="R116" s="48">
        <v>7.4626865671641802</v>
      </c>
      <c r="S116" s="48">
        <v>4</v>
      </c>
      <c r="T116" s="48">
        <v>4.4117647058823497</v>
      </c>
      <c r="U116" s="48">
        <v>5.5555555555555598</v>
      </c>
      <c r="V116" s="48">
        <v>9.4736842105263204</v>
      </c>
      <c r="W116" s="48">
        <v>5.9701492537313401</v>
      </c>
      <c r="X116" s="48">
        <v>8</v>
      </c>
      <c r="Y116" s="48">
        <v>10.294117647058799</v>
      </c>
      <c r="Z116" s="48">
        <v>13.8888888888889</v>
      </c>
      <c r="AA116" s="48">
        <v>6.3157894736842097</v>
      </c>
      <c r="AB116" s="48">
        <v>7.4626865671641802</v>
      </c>
      <c r="AC116" s="48">
        <v>18</v>
      </c>
      <c r="AD116" s="48">
        <v>22.0588235294118</v>
      </c>
      <c r="AE116" s="48">
        <v>29.1666666666667</v>
      </c>
      <c r="AF116" s="48">
        <v>21.052631578947398</v>
      </c>
      <c r="AG116" s="48">
        <v>16.417910447761201</v>
      </c>
      <c r="AH116" s="48">
        <v>10</v>
      </c>
      <c r="AI116" s="48">
        <v>7.3529411764705896</v>
      </c>
      <c r="AJ116" s="48">
        <v>15.2777777777778</v>
      </c>
      <c r="AK116" s="48">
        <v>9.4736842105263204</v>
      </c>
      <c r="AL116" s="48">
        <v>13.4328358208955</v>
      </c>
    </row>
    <row r="117" spans="2:38" x14ac:dyDescent="0.35">
      <c r="B117" s="10">
        <v>111</v>
      </c>
      <c r="C117" s="47" t="s">
        <v>425</v>
      </c>
      <c r="D117" s="48">
        <v>10.067114093959701</v>
      </c>
      <c r="E117" s="48">
        <v>7.6923076923076898</v>
      </c>
      <c r="F117" s="48">
        <v>14.2011834319527</v>
      </c>
      <c r="G117" s="48">
        <v>13.1736526946108</v>
      </c>
      <c r="H117" s="48">
        <v>6.0810810810810798</v>
      </c>
      <c r="I117" s="48">
        <v>15.4362416107383</v>
      </c>
      <c r="J117" s="48">
        <v>7.6923076923076898</v>
      </c>
      <c r="K117" s="48">
        <v>15.384615384615399</v>
      </c>
      <c r="L117" s="48">
        <v>13.772455089820401</v>
      </c>
      <c r="M117" s="48">
        <v>7.4324324324324298</v>
      </c>
      <c r="N117" s="48">
        <v>8.0536912751677807</v>
      </c>
      <c r="O117" s="48">
        <v>9.4674556213017809</v>
      </c>
      <c r="P117" s="48">
        <v>15.384615384615399</v>
      </c>
      <c r="Q117" s="48">
        <v>11.976047904191599</v>
      </c>
      <c r="R117" s="48">
        <v>6.7567567567567597</v>
      </c>
      <c r="S117" s="48">
        <v>4.6979865771812097</v>
      </c>
      <c r="T117" s="48">
        <v>5.9171597633136104</v>
      </c>
      <c r="U117" s="48">
        <v>8.8757396449704107</v>
      </c>
      <c r="V117" s="48">
        <v>7.1856287425149699</v>
      </c>
      <c r="W117" s="48">
        <v>9.4594594594594597</v>
      </c>
      <c r="X117" s="48">
        <v>13.4228187919463</v>
      </c>
      <c r="Y117" s="48">
        <v>14.792899408284001</v>
      </c>
      <c r="Z117" s="48">
        <v>7.1005917159763303</v>
      </c>
      <c r="AA117" s="48">
        <v>8.3832335329341294</v>
      </c>
      <c r="AB117" s="48">
        <v>8.7837837837837807</v>
      </c>
      <c r="AC117" s="48">
        <v>25.503355704697999</v>
      </c>
      <c r="AD117" s="48">
        <v>23.668639053254399</v>
      </c>
      <c r="AE117" s="48">
        <v>26.627218934911198</v>
      </c>
      <c r="AF117" s="48">
        <v>25.149700598802401</v>
      </c>
      <c r="AG117" s="48">
        <v>20.270270270270299</v>
      </c>
      <c r="AH117" s="48">
        <v>12.751677852348999</v>
      </c>
      <c r="AI117" s="48">
        <v>13.609467455621299</v>
      </c>
      <c r="AJ117" s="48">
        <v>17.7514792899408</v>
      </c>
      <c r="AK117" s="48">
        <v>12.5748502994012</v>
      </c>
      <c r="AL117" s="48">
        <v>10.8108108108108</v>
      </c>
    </row>
    <row r="118" spans="2:38" x14ac:dyDescent="0.35">
      <c r="B118" s="10">
        <v>112</v>
      </c>
      <c r="C118" s="47" t="s">
        <v>476</v>
      </c>
      <c r="D118" s="48">
        <v>14.285714285714301</v>
      </c>
      <c r="E118" s="48">
        <v>8.4745762711864394</v>
      </c>
      <c r="F118" s="48">
        <v>8.9285714285714306</v>
      </c>
      <c r="G118" s="48">
        <v>5.1724137931034502</v>
      </c>
      <c r="H118" s="48">
        <v>7.6923076923076898</v>
      </c>
      <c r="I118" s="48">
        <v>16.071428571428601</v>
      </c>
      <c r="J118" s="48">
        <v>5.0847457627118704</v>
      </c>
      <c r="K118" s="48">
        <v>5.3571428571428603</v>
      </c>
      <c r="L118" s="48">
        <v>5.1724137931034502</v>
      </c>
      <c r="M118" s="48">
        <v>7.6923076923076898</v>
      </c>
      <c r="N118" s="48">
        <v>8.9285714285714306</v>
      </c>
      <c r="O118" s="48">
        <v>5.0847457627118704</v>
      </c>
      <c r="P118" s="48">
        <v>3.5714285714285698</v>
      </c>
      <c r="Q118" s="48">
        <v>5.1724137931034502</v>
      </c>
      <c r="R118" s="48">
        <v>6.1538461538461497</v>
      </c>
      <c r="S118" s="48">
        <v>7.1428571428571397</v>
      </c>
      <c r="T118" s="48">
        <v>1.6949152542372901</v>
      </c>
      <c r="U118" s="48">
        <v>8.9285714285714306</v>
      </c>
      <c r="V118" s="48">
        <v>3.4482758620689702</v>
      </c>
      <c r="W118" s="48">
        <v>10.7692307692308</v>
      </c>
      <c r="X118" s="48">
        <v>10.714285714285699</v>
      </c>
      <c r="Y118" s="48">
        <v>6.7796610169491496</v>
      </c>
      <c r="Z118" s="48">
        <v>10.714285714285699</v>
      </c>
      <c r="AA118" s="48">
        <v>5.1724137931034502</v>
      </c>
      <c r="AB118" s="48">
        <v>4.6153846153846203</v>
      </c>
      <c r="AC118" s="48">
        <v>25</v>
      </c>
      <c r="AD118" s="48">
        <v>11.864406779661</v>
      </c>
      <c r="AE118" s="48">
        <v>21.428571428571399</v>
      </c>
      <c r="AF118" s="48">
        <v>18.965517241379299</v>
      </c>
      <c r="AG118" s="48">
        <v>20</v>
      </c>
      <c r="AH118" s="48">
        <v>17.8571428571429</v>
      </c>
      <c r="AI118" s="48">
        <v>8.4745762711864394</v>
      </c>
      <c r="AJ118" s="48">
        <v>10.714285714285699</v>
      </c>
      <c r="AK118" s="48">
        <v>3.4482758620689702</v>
      </c>
      <c r="AL118" s="48">
        <v>9.2307692307692299</v>
      </c>
    </row>
    <row r="119" spans="2:38" x14ac:dyDescent="0.35">
      <c r="B119" s="10">
        <v>113</v>
      </c>
      <c r="C119" s="47" t="s">
        <v>196</v>
      </c>
      <c r="D119" s="48">
        <v>13.3333333333333</v>
      </c>
      <c r="E119" s="48">
        <v>16.9491525423729</v>
      </c>
      <c r="F119" s="48">
        <v>18.032786885245901</v>
      </c>
      <c r="G119" s="48">
        <v>12.5</v>
      </c>
      <c r="H119" s="48">
        <v>2.12765957446809</v>
      </c>
      <c r="I119" s="48">
        <v>13.3333333333333</v>
      </c>
      <c r="J119" s="48">
        <v>10.1694915254237</v>
      </c>
      <c r="K119" s="48">
        <v>24.590163934426201</v>
      </c>
      <c r="L119" s="48">
        <v>16.6666666666667</v>
      </c>
      <c r="M119" s="48">
        <v>6.3829787234042596</v>
      </c>
      <c r="N119" s="48">
        <v>8.8888888888888893</v>
      </c>
      <c r="O119" s="48">
        <v>8.4745762711864394</v>
      </c>
      <c r="P119" s="48">
        <v>14.7540983606557</v>
      </c>
      <c r="Q119" s="48">
        <v>12.5</v>
      </c>
      <c r="R119" s="48">
        <v>8.5106382978723403</v>
      </c>
      <c r="S119" s="48">
        <v>6.6666666666666696</v>
      </c>
      <c r="T119" s="48">
        <v>15.254237288135601</v>
      </c>
      <c r="U119" s="48">
        <v>14.7540983606557</v>
      </c>
      <c r="V119" s="48">
        <v>11.1111111111111</v>
      </c>
      <c r="W119" s="48">
        <v>6.3829787234042596</v>
      </c>
      <c r="X119" s="48">
        <v>15.5555555555556</v>
      </c>
      <c r="Y119" s="48">
        <v>15.254237288135601</v>
      </c>
      <c r="Z119" s="48">
        <v>19.672131147540998</v>
      </c>
      <c r="AA119" s="48">
        <v>15.2777777777778</v>
      </c>
      <c r="AB119" s="48">
        <v>10.6382978723404</v>
      </c>
      <c r="AC119" s="48">
        <v>22.2222222222222</v>
      </c>
      <c r="AD119" s="48">
        <v>23.728813559321999</v>
      </c>
      <c r="AE119" s="48">
        <v>37.7049180327869</v>
      </c>
      <c r="AF119" s="48">
        <v>26.3888888888889</v>
      </c>
      <c r="AG119" s="48">
        <v>19.148936170212799</v>
      </c>
      <c r="AH119" s="48">
        <v>13.3333333333333</v>
      </c>
      <c r="AI119" s="48">
        <v>18.644067796610202</v>
      </c>
      <c r="AJ119" s="48">
        <v>21.311475409836099</v>
      </c>
      <c r="AK119" s="48">
        <v>19.4444444444444</v>
      </c>
      <c r="AL119" s="48">
        <v>8.5106382978723403</v>
      </c>
    </row>
    <row r="120" spans="2:38" x14ac:dyDescent="0.35">
      <c r="B120" s="10">
        <v>114</v>
      </c>
      <c r="C120" s="47" t="s">
        <v>426</v>
      </c>
      <c r="D120" s="48">
        <v>18.75</v>
      </c>
      <c r="E120" s="48">
        <v>13.8888888888889</v>
      </c>
      <c r="F120" s="48">
        <v>5.2631578947368398</v>
      </c>
      <c r="G120" s="48">
        <v>19.047619047619001</v>
      </c>
      <c r="H120" s="48">
        <v>4.0816326530612201</v>
      </c>
      <c r="I120" s="48">
        <v>10.9375</v>
      </c>
      <c r="J120" s="48">
        <v>5.5555555555555598</v>
      </c>
      <c r="K120" s="48">
        <v>1.7543859649122799</v>
      </c>
      <c r="L120" s="48">
        <v>12.698412698412699</v>
      </c>
      <c r="M120" s="48">
        <v>2.0408163265306101</v>
      </c>
      <c r="N120" s="48">
        <v>10.9375</v>
      </c>
      <c r="O120" s="48">
        <v>8.3333333333333304</v>
      </c>
      <c r="P120" s="48">
        <v>8.7719298245614006</v>
      </c>
      <c r="Q120" s="48">
        <v>12.698412698412699</v>
      </c>
      <c r="R120" s="48">
        <v>6.12244897959184</v>
      </c>
      <c r="S120" s="48">
        <v>6.25</v>
      </c>
      <c r="T120" s="48">
        <v>8.3333333333333304</v>
      </c>
      <c r="U120" s="48">
        <v>1.7543859649122799</v>
      </c>
      <c r="V120" s="48">
        <v>6.3492063492063497</v>
      </c>
      <c r="W120" s="48">
        <v>4.0816326530612201</v>
      </c>
      <c r="X120" s="48">
        <v>7.8125</v>
      </c>
      <c r="Y120" s="48">
        <v>2.7777777777777799</v>
      </c>
      <c r="Z120" s="48">
        <v>3.5087719298245599</v>
      </c>
      <c r="AA120" s="48">
        <v>14.285714285714301</v>
      </c>
      <c r="AB120" s="48">
        <v>4.0816326530612201</v>
      </c>
      <c r="AC120" s="48">
        <v>28.125</v>
      </c>
      <c r="AD120" s="48">
        <v>25</v>
      </c>
      <c r="AE120" s="48">
        <v>10.526315789473699</v>
      </c>
      <c r="AF120" s="48">
        <v>22.2222222222222</v>
      </c>
      <c r="AG120" s="48">
        <v>16.326530612244898</v>
      </c>
      <c r="AH120" s="48">
        <v>14.0625</v>
      </c>
      <c r="AI120" s="48">
        <v>6.9444444444444402</v>
      </c>
      <c r="AJ120" s="48">
        <v>7.0175438596491198</v>
      </c>
      <c r="AK120" s="48">
        <v>17.460317460317501</v>
      </c>
      <c r="AL120" s="48">
        <v>4.0816326530612201</v>
      </c>
    </row>
    <row r="121" spans="2:38" x14ac:dyDescent="0.35">
      <c r="B121" s="10">
        <v>115</v>
      </c>
      <c r="C121" s="47" t="s">
        <v>427</v>
      </c>
      <c r="D121" s="48">
        <v>6</v>
      </c>
      <c r="E121" s="48">
        <v>13.6842105263158</v>
      </c>
      <c r="F121" s="48">
        <v>5.6179775280898898</v>
      </c>
      <c r="G121" s="48">
        <v>9.2783505154639201</v>
      </c>
      <c r="H121" s="48">
        <v>19.230769230769202</v>
      </c>
      <c r="I121" s="48">
        <v>2</v>
      </c>
      <c r="J121" s="48">
        <v>6.3157894736842097</v>
      </c>
      <c r="K121" s="48">
        <v>10.1123595505618</v>
      </c>
      <c r="L121" s="48">
        <v>9.2783505154639201</v>
      </c>
      <c r="M121" s="48">
        <v>15.384615384615399</v>
      </c>
      <c r="N121" s="48">
        <v>5</v>
      </c>
      <c r="O121" s="48">
        <v>8.4210526315789505</v>
      </c>
      <c r="P121" s="48">
        <v>10.2272727272727</v>
      </c>
      <c r="Q121" s="48">
        <v>9.2783505154639201</v>
      </c>
      <c r="R121" s="48">
        <v>14.1025641025641</v>
      </c>
      <c r="S121" s="48">
        <v>5</v>
      </c>
      <c r="T121" s="48">
        <v>6.3157894736842097</v>
      </c>
      <c r="U121" s="48">
        <v>16.8539325842697</v>
      </c>
      <c r="V121" s="48">
        <v>7.2164948453608204</v>
      </c>
      <c r="W121" s="48">
        <v>10.2564102564103</v>
      </c>
      <c r="X121" s="48">
        <v>1</v>
      </c>
      <c r="Y121" s="48">
        <v>10.526315789473699</v>
      </c>
      <c r="Z121" s="48">
        <v>10.1123595505618</v>
      </c>
      <c r="AA121" s="48">
        <v>5.1546391752577296</v>
      </c>
      <c r="AB121" s="48">
        <v>12.8205128205128</v>
      </c>
      <c r="AC121" s="48">
        <v>13</v>
      </c>
      <c r="AD121" s="48">
        <v>24.210526315789501</v>
      </c>
      <c r="AE121" s="48">
        <v>28.089887640449401</v>
      </c>
      <c r="AF121" s="48">
        <v>20.618556701030901</v>
      </c>
      <c r="AG121" s="48">
        <v>30.769230769230798</v>
      </c>
      <c r="AH121" s="48">
        <v>5</v>
      </c>
      <c r="AI121" s="48">
        <v>10.526315789473699</v>
      </c>
      <c r="AJ121" s="48">
        <v>13.483146067415699</v>
      </c>
      <c r="AK121" s="48">
        <v>10.3092783505155</v>
      </c>
      <c r="AL121" s="48">
        <v>20.5128205128205</v>
      </c>
    </row>
    <row r="122" spans="2:38" x14ac:dyDescent="0.35">
      <c r="B122" s="10">
        <v>116</v>
      </c>
      <c r="C122" s="47" t="s">
        <v>477</v>
      </c>
      <c r="D122" s="48">
        <v>7.7922077922077904</v>
      </c>
      <c r="E122" s="48">
        <v>14.453125</v>
      </c>
      <c r="F122" s="48">
        <v>11.7117117117117</v>
      </c>
      <c r="G122" s="48">
        <v>15.865384615384601</v>
      </c>
      <c r="H122" s="48">
        <v>27.607361963190201</v>
      </c>
      <c r="I122" s="48">
        <v>13.419913419913399</v>
      </c>
      <c r="J122" s="48">
        <v>15.234375</v>
      </c>
      <c r="K122" s="48">
        <v>15.315315315315299</v>
      </c>
      <c r="L122" s="48">
        <v>12.0192307692308</v>
      </c>
      <c r="M122" s="48">
        <v>19.631901840490801</v>
      </c>
      <c r="N122" s="48">
        <v>13.157894736842101</v>
      </c>
      <c r="O122" s="48">
        <v>13.3333333333333</v>
      </c>
      <c r="P122" s="48">
        <v>14.4144144144144</v>
      </c>
      <c r="Q122" s="48">
        <v>15.609756097561</v>
      </c>
      <c r="R122" s="48">
        <v>20.496894409937902</v>
      </c>
      <c r="S122" s="48">
        <v>7.3913043478260896</v>
      </c>
      <c r="T122" s="48">
        <v>13.3858267716535</v>
      </c>
      <c r="U122" s="48">
        <v>11.2612612612613</v>
      </c>
      <c r="V122" s="48">
        <v>13.461538461538501</v>
      </c>
      <c r="W122" s="48">
        <v>17.791411042944802</v>
      </c>
      <c r="X122" s="48">
        <v>14.285714285714301</v>
      </c>
      <c r="Y122" s="48">
        <v>17.254901960784299</v>
      </c>
      <c r="Z122" s="48">
        <v>13.5135135135135</v>
      </c>
      <c r="AA122" s="48">
        <v>14.4230769230769</v>
      </c>
      <c r="AB122" s="48">
        <v>15.9509202453988</v>
      </c>
      <c r="AC122" s="48">
        <v>30.7017543859649</v>
      </c>
      <c r="AD122" s="48">
        <v>31.25</v>
      </c>
      <c r="AE122" s="48">
        <v>31.081081081081098</v>
      </c>
      <c r="AF122" s="48">
        <v>36.097560975609802</v>
      </c>
      <c r="AG122" s="48">
        <v>42.331288343558299</v>
      </c>
      <c r="AH122" s="48">
        <v>15.6521739130435</v>
      </c>
      <c r="AI122" s="48">
        <v>20.7843137254902</v>
      </c>
      <c r="AJ122" s="48">
        <v>17.1171171171171</v>
      </c>
      <c r="AK122" s="48">
        <v>17.788461538461501</v>
      </c>
      <c r="AL122" s="48">
        <v>27.160493827160501</v>
      </c>
    </row>
    <row r="123" spans="2:38" x14ac:dyDescent="0.35">
      <c r="B123" s="10">
        <v>117</v>
      </c>
      <c r="C123" s="47" t="s">
        <v>283</v>
      </c>
      <c r="D123" s="48">
        <v>8.4210526315789505</v>
      </c>
      <c r="E123" s="48">
        <v>10.714285714285699</v>
      </c>
      <c r="F123" s="48">
        <v>12.030075187969899</v>
      </c>
      <c r="G123" s="48">
        <v>16.2790697674419</v>
      </c>
      <c r="H123" s="48">
        <v>8.5714285714285694</v>
      </c>
      <c r="I123" s="48">
        <v>14.7368421052632</v>
      </c>
      <c r="J123" s="48">
        <v>11.6071428571429</v>
      </c>
      <c r="K123" s="48">
        <v>12.781954887217999</v>
      </c>
      <c r="L123" s="48">
        <v>24.031007751937999</v>
      </c>
      <c r="M123" s="48">
        <v>22.8571428571429</v>
      </c>
      <c r="N123" s="48">
        <v>7.3684210526315796</v>
      </c>
      <c r="O123" s="48">
        <v>8.03571428571429</v>
      </c>
      <c r="P123" s="48">
        <v>10.526315789473699</v>
      </c>
      <c r="Q123" s="48">
        <v>21.259842519685002</v>
      </c>
      <c r="R123" s="48">
        <v>16.1904761904762</v>
      </c>
      <c r="S123" s="48">
        <v>6.3157894736842097</v>
      </c>
      <c r="T123" s="48">
        <v>12.5</v>
      </c>
      <c r="U123" s="48">
        <v>8.2706766917293209</v>
      </c>
      <c r="V123" s="48">
        <v>19.379844961240298</v>
      </c>
      <c r="W123" s="48">
        <v>20</v>
      </c>
      <c r="X123" s="48">
        <v>13.6842105263158</v>
      </c>
      <c r="Y123" s="48">
        <v>14.285714285714301</v>
      </c>
      <c r="Z123" s="48">
        <v>14.285714285714301</v>
      </c>
      <c r="AA123" s="48">
        <v>20.930232558139501</v>
      </c>
      <c r="AB123" s="48">
        <v>15.2380952380952</v>
      </c>
      <c r="AC123" s="48">
        <v>23.157894736842099</v>
      </c>
      <c r="AD123" s="48">
        <v>27.678571428571399</v>
      </c>
      <c r="AE123" s="48">
        <v>28.571428571428601</v>
      </c>
      <c r="AF123" s="48">
        <v>44.881889763779498</v>
      </c>
      <c r="AG123" s="48">
        <v>37.142857142857103</v>
      </c>
      <c r="AH123" s="48">
        <v>17.894736842105299</v>
      </c>
      <c r="AI123" s="48">
        <v>16.071428571428601</v>
      </c>
      <c r="AJ123" s="48">
        <v>13.533834586466201</v>
      </c>
      <c r="AK123" s="48">
        <v>26.356589147286801</v>
      </c>
      <c r="AL123" s="48">
        <v>21.904761904761902</v>
      </c>
    </row>
    <row r="124" spans="2:38" ht="20.65" x14ac:dyDescent="0.35">
      <c r="B124" s="10">
        <v>118</v>
      </c>
      <c r="C124" s="47" t="s">
        <v>478</v>
      </c>
      <c r="D124" s="48">
        <v>11.695906432748499</v>
      </c>
      <c r="E124" s="48">
        <v>6.3414634146341502</v>
      </c>
      <c r="F124" s="48">
        <v>4.0133779264214002</v>
      </c>
      <c r="G124" s="48">
        <v>10.0436681222707</v>
      </c>
      <c r="H124" s="48">
        <v>9.7560975609756095</v>
      </c>
      <c r="I124" s="48">
        <v>26.315789473684202</v>
      </c>
      <c r="J124" s="48">
        <v>7.3170731707317103</v>
      </c>
      <c r="K124" s="48">
        <v>6.3545150501672198</v>
      </c>
      <c r="L124" s="48">
        <v>10.0436681222707</v>
      </c>
      <c r="M124" s="48">
        <v>10.2981029810298</v>
      </c>
      <c r="N124" s="48">
        <v>14.705882352941201</v>
      </c>
      <c r="O124" s="48">
        <v>6.3414634146341502</v>
      </c>
      <c r="P124" s="48">
        <v>6.0200668896321101</v>
      </c>
      <c r="Q124" s="48">
        <v>9.4505494505494507</v>
      </c>
      <c r="R124" s="48">
        <v>9.2140921409214105</v>
      </c>
      <c r="S124" s="48">
        <v>8.8235294117647101</v>
      </c>
      <c r="T124" s="48">
        <v>5.3658536585365901</v>
      </c>
      <c r="U124" s="48">
        <v>5.3691275167785202</v>
      </c>
      <c r="V124" s="48">
        <v>8.0786026200873398</v>
      </c>
      <c r="W124" s="48">
        <v>8.4010840108401101</v>
      </c>
      <c r="X124" s="48">
        <v>14.619883040935701</v>
      </c>
      <c r="Y124" s="48">
        <v>9.2682926829268304</v>
      </c>
      <c r="Z124" s="48">
        <v>8.3612040133779306</v>
      </c>
      <c r="AA124" s="48">
        <v>9.1703056768559001</v>
      </c>
      <c r="AB124" s="48">
        <v>10.2981029810298</v>
      </c>
      <c r="AC124" s="48">
        <v>37.426900584795298</v>
      </c>
      <c r="AD124" s="48">
        <v>19.024390243902399</v>
      </c>
      <c r="AE124" s="48">
        <v>17.056856187291</v>
      </c>
      <c r="AF124" s="48">
        <v>22.587719298245599</v>
      </c>
      <c r="AG124" s="48">
        <v>23.848238482384801</v>
      </c>
      <c r="AH124" s="48">
        <v>20</v>
      </c>
      <c r="AI124" s="48">
        <v>10.243902439024399</v>
      </c>
      <c r="AJ124" s="48">
        <v>8.3612040133779306</v>
      </c>
      <c r="AK124" s="48">
        <v>12.0087336244541</v>
      </c>
      <c r="AL124" s="48">
        <v>11.9241192411924</v>
      </c>
    </row>
    <row r="125" spans="2:38" x14ac:dyDescent="0.35">
      <c r="B125" s="10">
        <v>119</v>
      </c>
      <c r="C125" s="47" t="s">
        <v>284</v>
      </c>
      <c r="D125" s="48">
        <v>8.3333333333333304</v>
      </c>
      <c r="E125" s="48">
        <v>8.9285714285714306</v>
      </c>
      <c r="F125" s="48">
        <v>10.695187165775399</v>
      </c>
      <c r="G125" s="48">
        <v>8.2781456953642394</v>
      </c>
      <c r="H125" s="48">
        <v>14.739884393063599</v>
      </c>
      <c r="I125" s="48">
        <v>9.0909090909090899</v>
      </c>
      <c r="J125" s="48">
        <v>5.3571428571428603</v>
      </c>
      <c r="K125" s="48">
        <v>16.042780748663102</v>
      </c>
      <c r="L125" s="48">
        <v>11.589403973509899</v>
      </c>
      <c r="M125" s="48">
        <v>15.606936416185</v>
      </c>
      <c r="N125" s="48">
        <v>6.8702290076335899</v>
      </c>
      <c r="O125" s="48">
        <v>4.7904191616766498</v>
      </c>
      <c r="P125" s="48">
        <v>13.903743315508001</v>
      </c>
      <c r="Q125" s="48">
        <v>11.4864864864865</v>
      </c>
      <c r="R125" s="48">
        <v>10.9826589595376</v>
      </c>
      <c r="S125" s="48">
        <v>4.5454545454545503</v>
      </c>
      <c r="T125" s="48">
        <v>4.7619047619047601</v>
      </c>
      <c r="U125" s="48">
        <v>9.6256684491978604</v>
      </c>
      <c r="V125" s="48">
        <v>10.2649006622517</v>
      </c>
      <c r="W125" s="48">
        <v>11.560693641618499</v>
      </c>
      <c r="X125" s="48">
        <v>8.3333333333333304</v>
      </c>
      <c r="Y125" s="48">
        <v>8.3333333333333304</v>
      </c>
      <c r="Z125" s="48">
        <v>11.8279569892473</v>
      </c>
      <c r="AA125" s="48">
        <v>12.9568106312292</v>
      </c>
      <c r="AB125" s="48">
        <v>13.5838150289017</v>
      </c>
      <c r="AC125" s="48">
        <v>16.793893129771</v>
      </c>
      <c r="AD125" s="48">
        <v>19.760479041916199</v>
      </c>
      <c r="AE125" s="48">
        <v>26.203208556149701</v>
      </c>
      <c r="AF125" s="48">
        <v>26.6891891891892</v>
      </c>
      <c r="AG125" s="48">
        <v>28.6127167630058</v>
      </c>
      <c r="AH125" s="48">
        <v>10.6060606060606</v>
      </c>
      <c r="AI125" s="48">
        <v>7.1428571428571397</v>
      </c>
      <c r="AJ125" s="48">
        <v>17.1122994652406</v>
      </c>
      <c r="AK125" s="48">
        <v>14.9006622516556</v>
      </c>
      <c r="AL125" s="48">
        <v>18.208092485549098</v>
      </c>
    </row>
    <row r="126" spans="2:38" x14ac:dyDescent="0.35">
      <c r="B126" s="10">
        <v>120</v>
      </c>
      <c r="C126" s="47" t="s">
        <v>285</v>
      </c>
      <c r="D126" s="48"/>
      <c r="E126" s="48">
        <v>8.6956521739130395</v>
      </c>
      <c r="F126" s="48">
        <v>12.030075187969899</v>
      </c>
      <c r="G126" s="48">
        <v>9.3023255813953494</v>
      </c>
      <c r="H126" s="48">
        <v>11.881188118811901</v>
      </c>
      <c r="I126" s="48" t="s">
        <v>439</v>
      </c>
      <c r="J126" s="48">
        <v>13.0434782608696</v>
      </c>
      <c r="K126" s="48">
        <v>11.278195488721799</v>
      </c>
      <c r="L126" s="48">
        <v>11.6279069767442</v>
      </c>
      <c r="M126" s="48">
        <v>10.3960396039604</v>
      </c>
      <c r="N126" s="48" t="s">
        <v>439</v>
      </c>
      <c r="O126" s="48">
        <v>6.5217391304347796</v>
      </c>
      <c r="P126" s="48">
        <v>6.0150375939849603</v>
      </c>
      <c r="Q126" s="48">
        <v>10.7981220657277</v>
      </c>
      <c r="R126" s="48">
        <v>9.1836734693877595</v>
      </c>
      <c r="S126" s="48"/>
      <c r="T126" s="48">
        <v>13.3333333333333</v>
      </c>
      <c r="U126" s="48">
        <v>9.0225563909774404</v>
      </c>
      <c r="V126" s="48">
        <v>13.207547169811299</v>
      </c>
      <c r="W126" s="48">
        <v>12.8712871287129</v>
      </c>
      <c r="X126" s="48" t="s">
        <v>439</v>
      </c>
      <c r="Y126" s="48">
        <v>13.0434782608696</v>
      </c>
      <c r="Z126" s="48">
        <v>7.5187969924812004</v>
      </c>
      <c r="AA126" s="48">
        <v>13.488372093023299</v>
      </c>
      <c r="AB126" s="48">
        <v>9.4059405940594107</v>
      </c>
      <c r="AC126" s="48" t="s">
        <v>439</v>
      </c>
      <c r="AD126" s="48">
        <v>28.260869565217401</v>
      </c>
      <c r="AE126" s="48">
        <v>22.556390977443598</v>
      </c>
      <c r="AF126" s="48">
        <v>27.1028037383178</v>
      </c>
      <c r="AG126" s="48">
        <v>26.530612244897998</v>
      </c>
      <c r="AH126" s="48"/>
      <c r="AI126" s="48">
        <v>15.5555555555556</v>
      </c>
      <c r="AJ126" s="48">
        <v>12.781954887217999</v>
      </c>
      <c r="AK126" s="48">
        <v>14.4186046511628</v>
      </c>
      <c r="AL126" s="48">
        <v>14.356435643564399</v>
      </c>
    </row>
    <row r="127" spans="2:38" x14ac:dyDescent="0.35">
      <c r="B127" s="10">
        <v>121</v>
      </c>
      <c r="C127" s="47" t="s">
        <v>336</v>
      </c>
      <c r="D127" s="48">
        <v>11.936339522546399</v>
      </c>
      <c r="E127" s="48">
        <v>13.7931034482759</v>
      </c>
      <c r="F127" s="48">
        <v>11.746031746031701</v>
      </c>
      <c r="G127" s="48">
        <v>9.5975232198142404</v>
      </c>
      <c r="H127" s="48">
        <v>10</v>
      </c>
      <c r="I127" s="48">
        <v>12.4668435013263</v>
      </c>
      <c r="J127" s="48">
        <v>16.091954022988499</v>
      </c>
      <c r="K127" s="48">
        <v>17.1428571428571</v>
      </c>
      <c r="L127" s="48">
        <v>6.5217391304347796</v>
      </c>
      <c r="M127" s="48">
        <v>14.7826086956522</v>
      </c>
      <c r="N127" s="48">
        <v>12.2340425531915</v>
      </c>
      <c r="O127" s="48">
        <v>15.267175572519101</v>
      </c>
      <c r="P127" s="48">
        <v>13.6507936507937</v>
      </c>
      <c r="Q127" s="48">
        <v>6.5420560747663501</v>
      </c>
      <c r="R127" s="48">
        <v>14.7826086956522</v>
      </c>
      <c r="S127" s="48">
        <v>9.67741935483871</v>
      </c>
      <c r="T127" s="48">
        <v>11.8320610687023</v>
      </c>
      <c r="U127" s="48">
        <v>14.9206349206349</v>
      </c>
      <c r="V127" s="48">
        <v>8.3850931677018608</v>
      </c>
      <c r="W127" s="48">
        <v>11.7391304347826</v>
      </c>
      <c r="X127" s="48">
        <v>10.8753315649867</v>
      </c>
      <c r="Y127" s="48">
        <v>13.026819923371599</v>
      </c>
      <c r="Z127" s="48">
        <v>13.3333333333333</v>
      </c>
      <c r="AA127" s="48">
        <v>11.145510835913299</v>
      </c>
      <c r="AB127" s="48">
        <v>10.869565217391299</v>
      </c>
      <c r="AC127" s="48">
        <v>28.150134048257399</v>
      </c>
      <c r="AD127" s="48">
        <v>34.482758620689701</v>
      </c>
      <c r="AE127" s="48">
        <v>33.3333333333333</v>
      </c>
      <c r="AF127" s="48">
        <v>23.676012461059202</v>
      </c>
      <c r="AG127" s="48">
        <v>28.695652173913</v>
      </c>
      <c r="AH127" s="48">
        <v>14.9333333333333</v>
      </c>
      <c r="AI127" s="48">
        <v>19.540229885057499</v>
      </c>
      <c r="AJ127" s="48">
        <v>19.365079365079399</v>
      </c>
      <c r="AK127" s="48">
        <v>10.869565217391299</v>
      </c>
      <c r="AL127" s="48">
        <v>17.826086956521699</v>
      </c>
    </row>
    <row r="128" spans="2:38" ht="20.65" x14ac:dyDescent="0.35">
      <c r="B128" s="10">
        <v>122</v>
      </c>
      <c r="C128" s="47" t="s">
        <v>479</v>
      </c>
      <c r="D128" s="48">
        <v>9.67741935483871</v>
      </c>
      <c r="E128" s="48">
        <v>3.55029585798817</v>
      </c>
      <c r="F128" s="48">
        <v>7.9320113314447598</v>
      </c>
      <c r="G128" s="48">
        <v>8.0213903743315509</v>
      </c>
      <c r="H128" s="48">
        <v>6.5548780487804903</v>
      </c>
      <c r="I128" s="48">
        <v>3.2258064516128999</v>
      </c>
      <c r="J128" s="48">
        <v>8.2840236686390494</v>
      </c>
      <c r="K128" s="48">
        <v>11.3314447592068</v>
      </c>
      <c r="L128" s="48">
        <v>11.2299465240642</v>
      </c>
      <c r="M128" s="48">
        <v>5.0304878048780504</v>
      </c>
      <c r="N128" s="48">
        <v>6.4516129032258096</v>
      </c>
      <c r="O128" s="48">
        <v>5.9171597633136104</v>
      </c>
      <c r="P128" s="48">
        <v>8.7818696883852692</v>
      </c>
      <c r="Q128" s="48">
        <v>7.5</v>
      </c>
      <c r="R128" s="48">
        <v>5.6488549618320603</v>
      </c>
      <c r="S128" s="48">
        <v>3.2258064516128999</v>
      </c>
      <c r="T128" s="48">
        <v>4.7058823529411802</v>
      </c>
      <c r="U128" s="48">
        <v>7.9320113314447598</v>
      </c>
      <c r="V128" s="48">
        <v>9.6428571428571406</v>
      </c>
      <c r="W128" s="48">
        <v>9.4656488549618292</v>
      </c>
      <c r="X128" s="48">
        <v>12.9032258064516</v>
      </c>
      <c r="Y128" s="48">
        <v>7.6923076923076898</v>
      </c>
      <c r="Z128" s="48">
        <v>10.764872521246501</v>
      </c>
      <c r="AA128" s="48">
        <v>8.1996434937611404</v>
      </c>
      <c r="AB128" s="48">
        <v>8.3841463414634205</v>
      </c>
      <c r="AC128" s="48">
        <v>19.354838709677399</v>
      </c>
      <c r="AD128" s="48">
        <v>15.9763313609467</v>
      </c>
      <c r="AE128" s="48">
        <v>22.9461756373938</v>
      </c>
      <c r="AF128" s="48">
        <v>24.1071428571429</v>
      </c>
      <c r="AG128" s="48">
        <v>19.236641221374001</v>
      </c>
      <c r="AH128" s="48">
        <v>9.67741935483871</v>
      </c>
      <c r="AI128" s="48">
        <v>8.2840236686390494</v>
      </c>
      <c r="AJ128" s="48">
        <v>11.3314447592068</v>
      </c>
      <c r="AK128" s="48">
        <v>11.964285714285699</v>
      </c>
      <c r="AL128" s="48">
        <v>10.2290076335878</v>
      </c>
    </row>
    <row r="129" spans="2:38" ht="30.75" x14ac:dyDescent="0.35">
      <c r="B129" s="10">
        <v>123</v>
      </c>
      <c r="C129" s="47" t="s">
        <v>480</v>
      </c>
      <c r="D129" s="48">
        <v>10.6918238993711</v>
      </c>
      <c r="E129" s="48">
        <v>8.3665338645418306</v>
      </c>
      <c r="F129" s="48">
        <v>7.8431372549019596</v>
      </c>
      <c r="G129" s="48">
        <v>6.6985645933014402</v>
      </c>
      <c r="H129" s="48">
        <v>6.6740823136818701</v>
      </c>
      <c r="I129" s="48">
        <v>7.5471698113207504</v>
      </c>
      <c r="J129" s="48">
        <v>10.8</v>
      </c>
      <c r="K129" s="48">
        <v>7.8431372549019596</v>
      </c>
      <c r="L129" s="48">
        <v>6.5390749601275902</v>
      </c>
      <c r="M129" s="48">
        <v>8.5650723025584004</v>
      </c>
      <c r="N129" s="48">
        <v>10.062893081761001</v>
      </c>
      <c r="O129" s="48">
        <v>7.9051383399209501</v>
      </c>
      <c r="P129" s="48">
        <v>7.5409836065573801</v>
      </c>
      <c r="Q129" s="48">
        <v>8.2125603864734291</v>
      </c>
      <c r="R129" s="48">
        <v>7.3529411764705896</v>
      </c>
      <c r="S129" s="48">
        <v>7.5471698113207504</v>
      </c>
      <c r="T129" s="48">
        <v>7.9365079365079403</v>
      </c>
      <c r="U129" s="48">
        <v>5.2287581699346397</v>
      </c>
      <c r="V129" s="48">
        <v>5.5821371610845301</v>
      </c>
      <c r="W129" s="48">
        <v>9.2633928571428594</v>
      </c>
      <c r="X129" s="48">
        <v>9.4339622641509404</v>
      </c>
      <c r="Y129" s="48">
        <v>8.4337349397590398</v>
      </c>
      <c r="Z129" s="48">
        <v>5.8823529411764701</v>
      </c>
      <c r="AA129" s="48">
        <v>8.4664536741214107</v>
      </c>
      <c r="AB129" s="48">
        <v>7.7951002227171502</v>
      </c>
      <c r="AC129" s="48">
        <v>25.157232704402499</v>
      </c>
      <c r="AD129" s="48">
        <v>22.4899598393574</v>
      </c>
      <c r="AE129" s="48">
        <v>16.013071895424801</v>
      </c>
      <c r="AF129" s="48">
        <v>18.399999999999999</v>
      </c>
      <c r="AG129" s="48">
        <v>19.9100112485939</v>
      </c>
      <c r="AH129" s="48">
        <v>10.6918238993711</v>
      </c>
      <c r="AI129" s="48">
        <v>10.4417670682731</v>
      </c>
      <c r="AJ129" s="48">
        <v>9.1803278688524603</v>
      </c>
      <c r="AK129" s="48">
        <v>8.4664536741214107</v>
      </c>
      <c r="AL129" s="48">
        <v>10.5145413870246</v>
      </c>
    </row>
    <row r="130" spans="2:38" x14ac:dyDescent="0.35">
      <c r="B130" s="10">
        <v>124</v>
      </c>
      <c r="C130" s="47" t="s">
        <v>337</v>
      </c>
      <c r="D130" s="48">
        <v>20.454545454545499</v>
      </c>
      <c r="E130" s="48">
        <v>6.5934065934065904</v>
      </c>
      <c r="F130" s="48">
        <v>14.4329896907216</v>
      </c>
      <c r="G130" s="48">
        <v>11.4864864864865</v>
      </c>
      <c r="H130" s="48">
        <v>4.9122807017543897</v>
      </c>
      <c r="I130" s="48">
        <v>4.5454545454545503</v>
      </c>
      <c r="J130" s="48">
        <v>4.3956043956044004</v>
      </c>
      <c r="K130" s="48">
        <v>7.2164948453608204</v>
      </c>
      <c r="L130" s="48">
        <v>10.1351351351351</v>
      </c>
      <c r="M130" s="48">
        <v>10.175438596491199</v>
      </c>
      <c r="N130" s="48">
        <v>9.0909090909090899</v>
      </c>
      <c r="O130" s="48">
        <v>2.1978021978022002</v>
      </c>
      <c r="P130" s="48">
        <v>8.3333333333333304</v>
      </c>
      <c r="Q130" s="48">
        <v>10.2040816326531</v>
      </c>
      <c r="R130" s="48">
        <v>6.4056939501779402</v>
      </c>
      <c r="S130" s="48">
        <v>4.5454545454545503</v>
      </c>
      <c r="T130" s="48">
        <v>4.3956043956044004</v>
      </c>
      <c r="U130" s="48">
        <v>7.2164948453608204</v>
      </c>
      <c r="V130" s="48">
        <v>5.4054054054054097</v>
      </c>
      <c r="W130" s="48">
        <v>5.3003533568904597</v>
      </c>
      <c r="X130" s="48">
        <v>6.8181818181818201</v>
      </c>
      <c r="Y130" s="48">
        <v>3.2967032967033001</v>
      </c>
      <c r="Z130" s="48">
        <v>3.0927835051546402</v>
      </c>
      <c r="AA130" s="48">
        <v>5.4054054054054097</v>
      </c>
      <c r="AB130" s="48">
        <v>4.9122807017543897</v>
      </c>
      <c r="AC130" s="48">
        <v>27.272727272727298</v>
      </c>
      <c r="AD130" s="48">
        <v>10.989010989011</v>
      </c>
      <c r="AE130" s="48">
        <v>18.75</v>
      </c>
      <c r="AF130" s="48">
        <v>20.945945945945901</v>
      </c>
      <c r="AG130" s="48">
        <v>16.140350877193001</v>
      </c>
      <c r="AH130" s="48">
        <v>9.0909090909090899</v>
      </c>
      <c r="AI130" s="48">
        <v>5.4945054945054901</v>
      </c>
      <c r="AJ130" s="48">
        <v>10.3092783505155</v>
      </c>
      <c r="AK130" s="48">
        <v>10.8843537414966</v>
      </c>
      <c r="AL130" s="48">
        <v>7.4468085106383004</v>
      </c>
    </row>
    <row r="131" spans="2:38" x14ac:dyDescent="0.35">
      <c r="B131" s="10">
        <v>125</v>
      </c>
      <c r="C131" s="47" t="s">
        <v>338</v>
      </c>
      <c r="D131" s="48">
        <v>18.421052631578899</v>
      </c>
      <c r="E131" s="48">
        <v>18.023255813953501</v>
      </c>
      <c r="F131" s="48">
        <v>13.3891213389121</v>
      </c>
      <c r="G131" s="48">
        <v>8.3769633507853403</v>
      </c>
      <c r="H131" s="48">
        <v>6.2972292191435804</v>
      </c>
      <c r="I131" s="48">
        <v>21.052631578947398</v>
      </c>
      <c r="J131" s="48">
        <v>19.767441860465102</v>
      </c>
      <c r="K131" s="48">
        <v>13.807531380753099</v>
      </c>
      <c r="L131" s="48">
        <v>8.3769633507853403</v>
      </c>
      <c r="M131" s="48">
        <v>11.083123425692699</v>
      </c>
      <c r="N131" s="48">
        <v>10.526315789473699</v>
      </c>
      <c r="O131" s="48">
        <v>14.450867052023099</v>
      </c>
      <c r="P131" s="48">
        <v>11.297071129707099</v>
      </c>
      <c r="Q131" s="48">
        <v>6.8062827225130897</v>
      </c>
      <c r="R131" s="48">
        <v>7.6142131979695398</v>
      </c>
      <c r="S131" s="48">
        <v>19.7368421052632</v>
      </c>
      <c r="T131" s="48">
        <v>16.763005780346798</v>
      </c>
      <c r="U131" s="48">
        <v>9.2050209205020899</v>
      </c>
      <c r="V131" s="48">
        <v>8.3989501312335992</v>
      </c>
      <c r="W131" s="48">
        <v>6.0453400503778303</v>
      </c>
      <c r="X131" s="48">
        <v>31.578947368421101</v>
      </c>
      <c r="Y131" s="48">
        <v>17.441860465116299</v>
      </c>
      <c r="Z131" s="48">
        <v>12.1338912133891</v>
      </c>
      <c r="AA131" s="48">
        <v>9.4240837696335102</v>
      </c>
      <c r="AB131" s="48">
        <v>7.3047858942065496</v>
      </c>
      <c r="AC131" s="48">
        <v>44.7368421052632</v>
      </c>
      <c r="AD131" s="48">
        <v>35.465116279069797</v>
      </c>
      <c r="AE131" s="48">
        <v>32.635983263598298</v>
      </c>
      <c r="AF131" s="48">
        <v>19.109947643979101</v>
      </c>
      <c r="AG131" s="48">
        <v>18.939393939393899</v>
      </c>
      <c r="AH131" s="48">
        <v>30.2631578947368</v>
      </c>
      <c r="AI131" s="48">
        <v>22.093023255814</v>
      </c>
      <c r="AJ131" s="48">
        <v>16.317991631799199</v>
      </c>
      <c r="AK131" s="48">
        <v>12.0418848167539</v>
      </c>
      <c r="AL131" s="48">
        <v>10.379746835442999</v>
      </c>
    </row>
    <row r="132" spans="2:38" x14ac:dyDescent="0.35">
      <c r="B132" s="10">
        <v>126</v>
      </c>
      <c r="C132" s="47" t="s">
        <v>113</v>
      </c>
      <c r="D132" s="48">
        <v>3.8461538461538498</v>
      </c>
      <c r="E132" s="48">
        <v>9.2783505154639201</v>
      </c>
      <c r="F132" s="48">
        <v>5.5555555555555598</v>
      </c>
      <c r="G132" s="48">
        <v>4.8780487804878003</v>
      </c>
      <c r="H132" s="48">
        <v>5.71428571428571</v>
      </c>
      <c r="I132" s="48">
        <v>3.8461538461538498</v>
      </c>
      <c r="J132" s="48">
        <v>10.3092783505155</v>
      </c>
      <c r="K132" s="48">
        <v>6.6666666666666696</v>
      </c>
      <c r="L132" s="48">
        <v>2.4390243902439002</v>
      </c>
      <c r="M132" s="48">
        <v>7.1428571428571397</v>
      </c>
      <c r="N132" s="48">
        <v>1.2820512820512799</v>
      </c>
      <c r="O132" s="48">
        <v>7.2164948453608204</v>
      </c>
      <c r="P132" s="48">
        <v>7.7777777777777803</v>
      </c>
      <c r="Q132" s="48">
        <v>3.6585365853658498</v>
      </c>
      <c r="R132" s="48">
        <v>8.5714285714285694</v>
      </c>
      <c r="S132" s="48">
        <v>2.5641025641025599</v>
      </c>
      <c r="T132" s="48">
        <v>10.3092783505155</v>
      </c>
      <c r="U132" s="48">
        <v>6.6666666666666696</v>
      </c>
      <c r="V132" s="48">
        <v>3.6585365853658498</v>
      </c>
      <c r="W132" s="48">
        <v>8.5714285714285694</v>
      </c>
      <c r="X132" s="48">
        <v>3.8461538461538498</v>
      </c>
      <c r="Y132" s="48">
        <v>6.25</v>
      </c>
      <c r="Z132" s="48">
        <v>4.4444444444444402</v>
      </c>
      <c r="AA132" s="48">
        <v>3.6585365853658498</v>
      </c>
      <c r="AB132" s="48">
        <v>2.8571428571428599</v>
      </c>
      <c r="AC132" s="48">
        <v>8.9743589743589691</v>
      </c>
      <c r="AD132" s="48">
        <v>19.7916666666667</v>
      </c>
      <c r="AE132" s="48">
        <v>15.5555555555556</v>
      </c>
      <c r="AF132" s="48">
        <v>9.7560975609756095</v>
      </c>
      <c r="AG132" s="48">
        <v>12.8571428571429</v>
      </c>
      <c r="AH132" s="48">
        <v>3.8461538461538498</v>
      </c>
      <c r="AI132" s="48">
        <v>11.340206185567</v>
      </c>
      <c r="AJ132" s="48">
        <v>7.7777777777777803</v>
      </c>
      <c r="AK132" s="48">
        <v>3.6585365853658498</v>
      </c>
      <c r="AL132" s="48">
        <v>7.1428571428571397</v>
      </c>
    </row>
    <row r="133" spans="2:38" x14ac:dyDescent="0.35">
      <c r="B133" s="10">
        <v>127</v>
      </c>
      <c r="C133" s="47" t="s">
        <v>304</v>
      </c>
      <c r="D133" s="48">
        <v>7.3170731707317103</v>
      </c>
      <c r="E133" s="48">
        <v>10.294117647058799</v>
      </c>
      <c r="F133" s="48">
        <v>7.2916666666666696</v>
      </c>
      <c r="G133" s="48">
        <v>14.492753623188401</v>
      </c>
      <c r="H133" s="48">
        <v>8.8235294117647101</v>
      </c>
      <c r="I133" s="48">
        <v>6.0975609756097597</v>
      </c>
      <c r="J133" s="48">
        <v>8.7591240875912408</v>
      </c>
      <c r="K133" s="48">
        <v>5.2083333333333304</v>
      </c>
      <c r="L133" s="48">
        <v>13.0434782608696</v>
      </c>
      <c r="M133" s="48">
        <v>5.8823529411764701</v>
      </c>
      <c r="N133" s="48">
        <v>4.8780487804878003</v>
      </c>
      <c r="O133" s="48">
        <v>6.5693430656934302</v>
      </c>
      <c r="P133" s="48">
        <v>7.2916666666666696</v>
      </c>
      <c r="Q133" s="48">
        <v>13.0434782608696</v>
      </c>
      <c r="R133" s="48">
        <v>7.6470588235294104</v>
      </c>
      <c r="S133" s="48">
        <v>3.0487804878048799</v>
      </c>
      <c r="T133" s="48">
        <v>5.8394160583941597</v>
      </c>
      <c r="U133" s="48">
        <v>2.6041666666666701</v>
      </c>
      <c r="V133" s="48">
        <v>12.3188405797101</v>
      </c>
      <c r="W133" s="48">
        <v>4.1176470588235299</v>
      </c>
      <c r="X133" s="48">
        <v>5.48780487804878</v>
      </c>
      <c r="Y133" s="48">
        <v>11.0294117647059</v>
      </c>
      <c r="Z133" s="48">
        <v>6.7708333333333304</v>
      </c>
      <c r="AA133" s="48">
        <v>10.144927536231901</v>
      </c>
      <c r="AB133" s="48">
        <v>7.0588235294117601</v>
      </c>
      <c r="AC133" s="48">
        <v>15.243902439024399</v>
      </c>
      <c r="AD133" s="48">
        <v>23.529411764705898</v>
      </c>
      <c r="AE133" s="48">
        <v>19.2708333333333</v>
      </c>
      <c r="AF133" s="48">
        <v>27.536231884058001</v>
      </c>
      <c r="AG133" s="48">
        <v>19.411764705882401</v>
      </c>
      <c r="AH133" s="48">
        <v>7.3170731707317103</v>
      </c>
      <c r="AI133" s="48">
        <v>9.5588235294117592</v>
      </c>
      <c r="AJ133" s="48">
        <v>7.2916666666666696</v>
      </c>
      <c r="AK133" s="48">
        <v>19.565217391304301</v>
      </c>
      <c r="AL133" s="48">
        <v>7.0588235294117601</v>
      </c>
    </row>
    <row r="134" spans="2:38" x14ac:dyDescent="0.35">
      <c r="B134" s="10">
        <v>128</v>
      </c>
      <c r="C134" s="47" t="s">
        <v>305</v>
      </c>
      <c r="D134" s="48">
        <v>5.9701492537313401</v>
      </c>
      <c r="E134" s="48">
        <v>5.1282051282051304</v>
      </c>
      <c r="F134" s="48">
        <v>6.5868263473053901</v>
      </c>
      <c r="G134" s="48">
        <v>5.3435114503816799</v>
      </c>
      <c r="H134" s="48">
        <v>3.8461538461538498</v>
      </c>
      <c r="I134" s="48">
        <v>5.9701492537313401</v>
      </c>
      <c r="J134" s="48">
        <v>4.31034482758621</v>
      </c>
      <c r="K134" s="48">
        <v>6.5868263473053901</v>
      </c>
      <c r="L134" s="48">
        <v>5.3435114503816799</v>
      </c>
      <c r="M134" s="48">
        <v>5.3846153846153904</v>
      </c>
      <c r="N134" s="48">
        <v>8.9552238805970106</v>
      </c>
      <c r="O134" s="48">
        <v>2.5641025641025599</v>
      </c>
      <c r="P134" s="48">
        <v>8.4337349397590398</v>
      </c>
      <c r="Q134" s="48">
        <v>6.1068702290076304</v>
      </c>
      <c r="R134" s="48">
        <v>5.3846153846153904</v>
      </c>
      <c r="S134" s="48">
        <v>2.98507462686567</v>
      </c>
      <c r="T134" s="48">
        <v>3.41880341880342</v>
      </c>
      <c r="U134" s="48">
        <v>0.59880239520958101</v>
      </c>
      <c r="V134" s="48">
        <v>8.4615384615384599</v>
      </c>
      <c r="W134" s="48">
        <v>6.9230769230769198</v>
      </c>
      <c r="X134" s="48">
        <v>5.9701492537313401</v>
      </c>
      <c r="Y134" s="48">
        <v>4.2735042735042699</v>
      </c>
      <c r="Z134" s="48">
        <v>4.7904191616766498</v>
      </c>
      <c r="AA134" s="48">
        <v>7.6335877862595396</v>
      </c>
      <c r="AB134" s="48">
        <v>2.3076923076923102</v>
      </c>
      <c r="AC134" s="48">
        <v>17.164179104477601</v>
      </c>
      <c r="AD134" s="48">
        <v>12.0689655172414</v>
      </c>
      <c r="AE134" s="48">
        <v>17.4698795180723</v>
      </c>
      <c r="AF134" s="48">
        <v>19.230769230769202</v>
      </c>
      <c r="AG134" s="48">
        <v>16.153846153846199</v>
      </c>
      <c r="AH134" s="48">
        <v>7.4626865671641802</v>
      </c>
      <c r="AI134" s="48">
        <v>5.1282051282051304</v>
      </c>
      <c r="AJ134" s="48">
        <v>6.5868263473053901</v>
      </c>
      <c r="AK134" s="48">
        <v>9.1603053435114496</v>
      </c>
      <c r="AL134" s="48">
        <v>5.3846153846153904</v>
      </c>
    </row>
    <row r="135" spans="2:38" x14ac:dyDescent="0.35">
      <c r="B135" s="10">
        <v>129</v>
      </c>
      <c r="C135" s="47" t="s">
        <v>300</v>
      </c>
      <c r="D135" s="48">
        <v>5.70175438596491</v>
      </c>
      <c r="E135" s="48">
        <v>4.4334975369458096</v>
      </c>
      <c r="F135" s="48">
        <v>3.6809815950920202</v>
      </c>
      <c r="G135" s="48">
        <v>7.2398190045248896</v>
      </c>
      <c r="H135" s="48">
        <v>5.9782608695652204</v>
      </c>
      <c r="I135" s="48">
        <v>9.2105263157894708</v>
      </c>
      <c r="J135" s="48">
        <v>4.4334975369458096</v>
      </c>
      <c r="K135" s="48">
        <v>4.2944785276073603</v>
      </c>
      <c r="L135" s="48">
        <v>4.5248868778280498</v>
      </c>
      <c r="M135" s="48">
        <v>5.4347826086956497</v>
      </c>
      <c r="N135" s="48">
        <v>14.159292035398201</v>
      </c>
      <c r="O135" s="48">
        <v>5.3921568627451002</v>
      </c>
      <c r="P135" s="48">
        <v>4.2944785276073603</v>
      </c>
      <c r="Q135" s="48">
        <v>6.3636363636363598</v>
      </c>
      <c r="R135" s="48">
        <v>3.27868852459016</v>
      </c>
      <c r="S135" s="48">
        <v>6.1403508771929802</v>
      </c>
      <c r="T135" s="48">
        <v>2.4390243902439002</v>
      </c>
      <c r="U135" s="48">
        <v>2.4539877300613502</v>
      </c>
      <c r="V135" s="48">
        <v>5.8823529411764701</v>
      </c>
      <c r="W135" s="48">
        <v>2.7322404371584699</v>
      </c>
      <c r="X135" s="48">
        <v>7.8947368421052602</v>
      </c>
      <c r="Y135" s="48">
        <v>2.9268292682926802</v>
      </c>
      <c r="Z135" s="48">
        <v>3.0674846625766898</v>
      </c>
      <c r="AA135" s="48">
        <v>0.90497737556561098</v>
      </c>
      <c r="AB135" s="48">
        <v>1.6304347826087</v>
      </c>
      <c r="AC135" s="48">
        <v>22.907488986784099</v>
      </c>
      <c r="AD135" s="48">
        <v>12.3152709359606</v>
      </c>
      <c r="AE135" s="48">
        <v>7.3619631901840501</v>
      </c>
      <c r="AF135" s="48">
        <v>15.909090909090899</v>
      </c>
      <c r="AG135" s="48">
        <v>8.7431693989070993</v>
      </c>
      <c r="AH135" s="48">
        <v>11.8942731277533</v>
      </c>
      <c r="AI135" s="48">
        <v>3.4313725490196099</v>
      </c>
      <c r="AJ135" s="48">
        <v>4.9079754601227004</v>
      </c>
      <c r="AK135" s="48">
        <v>5.8823529411764701</v>
      </c>
      <c r="AL135" s="48">
        <v>5.4644808743169397</v>
      </c>
    </row>
    <row r="136" spans="2:38" x14ac:dyDescent="0.35">
      <c r="B136" s="10">
        <v>130</v>
      </c>
      <c r="C136" s="47" t="s">
        <v>306</v>
      </c>
      <c r="D136" s="48">
        <v>11.9047619047619</v>
      </c>
      <c r="E136" s="48">
        <v>3.7037037037037002</v>
      </c>
      <c r="F136" s="48">
        <v>1.61290322580645</v>
      </c>
      <c r="G136" s="48">
        <v>7.3170731707317103</v>
      </c>
      <c r="H136" s="48">
        <v>7.4626865671641802</v>
      </c>
      <c r="I136" s="48">
        <v>4.7619047619047601</v>
      </c>
      <c r="J136" s="48">
        <v>1.8518518518518501</v>
      </c>
      <c r="K136" s="48">
        <v>3.2258064516128999</v>
      </c>
      <c r="L136" s="48">
        <v>14.634146341463399</v>
      </c>
      <c r="M136" s="48">
        <v>2.98507462686567</v>
      </c>
      <c r="N136" s="48">
        <v>7.1428571428571397</v>
      </c>
      <c r="O136" s="48">
        <v>5.5555555555555598</v>
      </c>
      <c r="P136" s="48">
        <v>9.67741935483871</v>
      </c>
      <c r="Q136" s="48">
        <v>7.3170731707317103</v>
      </c>
      <c r="R136" s="48">
        <v>2.98507462686567</v>
      </c>
      <c r="S136" s="48">
        <v>0</v>
      </c>
      <c r="T136" s="48">
        <v>1.8518518518518501</v>
      </c>
      <c r="U136" s="48">
        <v>1.61290322580645</v>
      </c>
      <c r="V136" s="48">
        <v>4.8780487804878003</v>
      </c>
      <c r="W136" s="48">
        <v>4.4776119402985097</v>
      </c>
      <c r="X136" s="48">
        <v>7.1428571428571397</v>
      </c>
      <c r="Y136" s="48">
        <v>5.5555555555555598</v>
      </c>
      <c r="Z136" s="48">
        <v>3.2258064516128999</v>
      </c>
      <c r="AA136" s="48">
        <v>7.3170731707317103</v>
      </c>
      <c r="AB136" s="48">
        <v>5.9701492537313401</v>
      </c>
      <c r="AC136" s="48">
        <v>21.428571428571399</v>
      </c>
      <c r="AD136" s="48">
        <v>11.1111111111111</v>
      </c>
      <c r="AE136" s="48">
        <v>16.129032258064498</v>
      </c>
      <c r="AF136" s="48">
        <v>26.829268292682901</v>
      </c>
      <c r="AG136" s="48">
        <v>11.9402985074627</v>
      </c>
      <c r="AH136" s="48">
        <v>7.1428571428571397</v>
      </c>
      <c r="AI136" s="48">
        <v>5.5555555555555598</v>
      </c>
      <c r="AJ136" s="48">
        <v>1.61290322580645</v>
      </c>
      <c r="AK136" s="48">
        <v>7.3170731707317103</v>
      </c>
      <c r="AL136" s="48">
        <v>8.9552238805970106</v>
      </c>
    </row>
    <row r="137" spans="2:38" x14ac:dyDescent="0.35">
      <c r="B137" s="10">
        <v>131</v>
      </c>
      <c r="C137" s="47" t="s">
        <v>481</v>
      </c>
      <c r="D137" s="48">
        <v>14.2156862745098</v>
      </c>
      <c r="E137" s="48">
        <v>8.6580086580086597</v>
      </c>
      <c r="F137" s="48">
        <v>12.741312741312701</v>
      </c>
      <c r="G137" s="48">
        <v>12.9770992366412</v>
      </c>
      <c r="H137" s="48">
        <v>13.559322033898299</v>
      </c>
      <c r="I137" s="48">
        <v>18.137254901960802</v>
      </c>
      <c r="J137" s="48">
        <v>17.241379310344801</v>
      </c>
      <c r="K137" s="48">
        <v>12.741312741312701</v>
      </c>
      <c r="L137" s="48">
        <v>11.8320610687023</v>
      </c>
      <c r="M137" s="48">
        <v>19.915254237288099</v>
      </c>
      <c r="N137" s="48">
        <v>8.8669950738916299</v>
      </c>
      <c r="O137" s="48">
        <v>9.5238095238095202</v>
      </c>
      <c r="P137" s="48">
        <v>10.424710424710399</v>
      </c>
      <c r="Q137" s="48">
        <v>9.9616858237547898</v>
      </c>
      <c r="R137" s="48">
        <v>10.1769911504425</v>
      </c>
      <c r="S137" s="48">
        <v>17.156862745098</v>
      </c>
      <c r="T137" s="48">
        <v>8.6206896551724093</v>
      </c>
      <c r="U137" s="48">
        <v>13.127413127413099</v>
      </c>
      <c r="V137" s="48">
        <v>15.267175572519101</v>
      </c>
      <c r="W137" s="48">
        <v>19.148936170212799</v>
      </c>
      <c r="X137" s="48">
        <v>32.352941176470601</v>
      </c>
      <c r="Y137" s="48">
        <v>15.517241379310301</v>
      </c>
      <c r="Z137" s="48">
        <v>15.444015444015401</v>
      </c>
      <c r="AA137" s="48">
        <v>16.412213740458</v>
      </c>
      <c r="AB137" s="48">
        <v>19.5744680851064</v>
      </c>
      <c r="AC137" s="48">
        <v>44.827586206896598</v>
      </c>
      <c r="AD137" s="48">
        <v>34.632034632034603</v>
      </c>
      <c r="AE137" s="48">
        <v>31.2741312741313</v>
      </c>
      <c r="AF137" s="48">
        <v>30.916030534351101</v>
      </c>
      <c r="AG137" s="48">
        <v>34.051724137930997</v>
      </c>
      <c r="AH137" s="48">
        <v>22.5490196078431</v>
      </c>
      <c r="AI137" s="48">
        <v>14.285714285714301</v>
      </c>
      <c r="AJ137" s="48">
        <v>17.374517374517399</v>
      </c>
      <c r="AK137" s="48">
        <v>17.175572519084</v>
      </c>
      <c r="AL137" s="48">
        <v>24.3589743589744</v>
      </c>
    </row>
    <row r="138" spans="2:38" x14ac:dyDescent="0.35">
      <c r="B138" s="10">
        <v>132</v>
      </c>
      <c r="C138" s="47" t="s">
        <v>482</v>
      </c>
      <c r="D138" s="48">
        <v>44</v>
      </c>
      <c r="E138" s="48">
        <v>22.131147540983601</v>
      </c>
      <c r="F138" s="48">
        <v>13.235294117647101</v>
      </c>
      <c r="G138" s="48">
        <v>9.2105263157894708</v>
      </c>
      <c r="H138" s="48">
        <v>13.636363636363599</v>
      </c>
      <c r="I138" s="48">
        <v>36</v>
      </c>
      <c r="J138" s="48">
        <v>41.5254237288136</v>
      </c>
      <c r="K138" s="48">
        <v>23.529411764705898</v>
      </c>
      <c r="L138" s="48">
        <v>11.842105263157899</v>
      </c>
      <c r="M138" s="48">
        <v>18.181818181818201</v>
      </c>
      <c r="N138" s="48">
        <v>28</v>
      </c>
      <c r="O138" s="48">
        <v>22.131147540983601</v>
      </c>
      <c r="P138" s="48">
        <v>6.8702290076335899</v>
      </c>
      <c r="Q138" s="48">
        <v>11.4093959731544</v>
      </c>
      <c r="R138" s="48">
        <v>16.030534351145</v>
      </c>
      <c r="S138" s="48">
        <v>32</v>
      </c>
      <c r="T138" s="48">
        <v>16.393442622950801</v>
      </c>
      <c r="U138" s="48">
        <v>10.294117647058799</v>
      </c>
      <c r="V138" s="48">
        <v>9.2105263157894708</v>
      </c>
      <c r="W138" s="48">
        <v>18.939393939393899</v>
      </c>
      <c r="X138" s="48">
        <v>68</v>
      </c>
      <c r="Y138" s="48">
        <v>63.934426229508198</v>
      </c>
      <c r="Z138" s="48">
        <v>27.9411764705882</v>
      </c>
      <c r="AA138" s="48">
        <v>15.1315789473684</v>
      </c>
      <c r="AB138" s="48">
        <v>18.181818181818201</v>
      </c>
      <c r="AC138" s="48">
        <v>76</v>
      </c>
      <c r="AD138" s="48">
        <v>70.247933884297495</v>
      </c>
      <c r="AE138" s="48">
        <v>41.044776119402997</v>
      </c>
      <c r="AF138" s="48">
        <v>28.947368421052602</v>
      </c>
      <c r="AG138" s="48">
        <v>37.878787878787897</v>
      </c>
      <c r="AH138" s="48">
        <v>56</v>
      </c>
      <c r="AI138" s="48">
        <v>49.579831932773097</v>
      </c>
      <c r="AJ138" s="48">
        <v>18.656716417910399</v>
      </c>
      <c r="AK138" s="48">
        <v>13.3333333333333</v>
      </c>
      <c r="AL138" s="48">
        <v>22.137404580152701</v>
      </c>
    </row>
    <row r="139" spans="2:38" x14ac:dyDescent="0.35">
      <c r="B139" s="10">
        <v>133</v>
      </c>
      <c r="C139" s="47" t="s">
        <v>343</v>
      </c>
      <c r="D139" s="48">
        <v>5.8333333333333304</v>
      </c>
      <c r="E139" s="48">
        <v>15.2091254752852</v>
      </c>
      <c r="F139" s="48">
        <v>9.3495934959349594</v>
      </c>
      <c r="G139" s="48">
        <v>9.765625</v>
      </c>
      <c r="H139" s="48">
        <v>10.9649122807018</v>
      </c>
      <c r="I139" s="48">
        <v>7.5</v>
      </c>
      <c r="J139" s="48">
        <v>19.771863117870701</v>
      </c>
      <c r="K139" s="48">
        <v>8.5365853658536608</v>
      </c>
      <c r="L139" s="48">
        <v>8.984375</v>
      </c>
      <c r="M139" s="48">
        <v>18.859649122806999</v>
      </c>
      <c r="N139" s="48">
        <v>11.715481171548101</v>
      </c>
      <c r="O139" s="48">
        <v>11.4068441064639</v>
      </c>
      <c r="P139" s="48">
        <v>6.0975609756097597</v>
      </c>
      <c r="Q139" s="48">
        <v>11.8110236220472</v>
      </c>
      <c r="R139" s="48">
        <v>14.6017699115044</v>
      </c>
      <c r="S139" s="48">
        <v>5.8333333333333304</v>
      </c>
      <c r="T139" s="48">
        <v>14.068441064638799</v>
      </c>
      <c r="U139" s="48">
        <v>7.3770491803278704</v>
      </c>
      <c r="V139" s="48">
        <v>7.8125</v>
      </c>
      <c r="W139" s="48">
        <v>13.656387665198199</v>
      </c>
      <c r="X139" s="48">
        <v>8.3333333333333304</v>
      </c>
      <c r="Y139" s="48">
        <v>17.110266159695801</v>
      </c>
      <c r="Z139" s="48">
        <v>8.1300813008130106</v>
      </c>
      <c r="AA139" s="48">
        <v>8.984375</v>
      </c>
      <c r="AB139" s="48">
        <v>14.5374449339207</v>
      </c>
      <c r="AC139" s="48">
        <v>20.5020920502092</v>
      </c>
      <c r="AD139" s="48">
        <v>39.543726235741403</v>
      </c>
      <c r="AE139" s="48">
        <v>23.170731707317099</v>
      </c>
      <c r="AF139" s="48">
        <v>27.0588235294118</v>
      </c>
      <c r="AG139" s="48">
        <v>31.277533039647601</v>
      </c>
      <c r="AH139" s="48">
        <v>10.8333333333333</v>
      </c>
      <c r="AI139" s="48">
        <v>22.813688212927801</v>
      </c>
      <c r="AJ139" s="48">
        <v>9.0163934426229506</v>
      </c>
      <c r="AK139" s="48">
        <v>10.980392156862701</v>
      </c>
      <c r="AL139" s="48">
        <v>21.145374449339201</v>
      </c>
    </row>
    <row r="140" spans="2:38" x14ac:dyDescent="0.35">
      <c r="B140" s="10">
        <v>134</v>
      </c>
      <c r="C140" s="47" t="s">
        <v>114</v>
      </c>
      <c r="D140" s="48">
        <v>5.4054054054054097</v>
      </c>
      <c r="E140" s="48">
        <v>17.204301075268798</v>
      </c>
      <c r="F140" s="48">
        <v>14.285714285714301</v>
      </c>
      <c r="G140" s="48">
        <v>23.728813559321999</v>
      </c>
      <c r="H140" s="48">
        <v>15.625</v>
      </c>
      <c r="I140" s="48">
        <v>13.5135135135135</v>
      </c>
      <c r="J140" s="48">
        <v>12.9032258064516</v>
      </c>
      <c r="K140" s="48">
        <v>7.1428571428571397</v>
      </c>
      <c r="L140" s="48">
        <v>10.1694915254237</v>
      </c>
      <c r="M140" s="48">
        <v>7.8125</v>
      </c>
      <c r="N140" s="48">
        <v>10.958904109589</v>
      </c>
      <c r="O140" s="48">
        <v>9.67741935483871</v>
      </c>
      <c r="P140" s="48">
        <v>5.1020408163265296</v>
      </c>
      <c r="Q140" s="48">
        <v>15.254237288135601</v>
      </c>
      <c r="R140" s="48">
        <v>14.0625</v>
      </c>
      <c r="S140" s="48">
        <v>5.4794520547945202</v>
      </c>
      <c r="T140" s="48">
        <v>3.2258064516128999</v>
      </c>
      <c r="U140" s="48">
        <v>8.1632653061224492</v>
      </c>
      <c r="V140" s="48">
        <v>8.4745762711864394</v>
      </c>
      <c r="W140" s="48">
        <v>4.6875</v>
      </c>
      <c r="X140" s="48">
        <v>5.4054054054054097</v>
      </c>
      <c r="Y140" s="48">
        <v>13.9784946236559</v>
      </c>
      <c r="Z140" s="48">
        <v>13.265306122448999</v>
      </c>
      <c r="AA140" s="48">
        <v>1.6949152542372901</v>
      </c>
      <c r="AB140" s="48">
        <v>10.9375</v>
      </c>
      <c r="AC140" s="48">
        <v>23.6111111111111</v>
      </c>
      <c r="AD140" s="48">
        <v>32.258064516128997</v>
      </c>
      <c r="AE140" s="48">
        <v>29.591836734693899</v>
      </c>
      <c r="AF140" s="48">
        <v>37.288135593220296</v>
      </c>
      <c r="AG140" s="48">
        <v>26.5625</v>
      </c>
      <c r="AH140" s="48">
        <v>9.4594594594594597</v>
      </c>
      <c r="AI140" s="48">
        <v>13.9784946236559</v>
      </c>
      <c r="AJ140" s="48">
        <v>11.2244897959184</v>
      </c>
      <c r="AK140" s="48">
        <v>13.559322033898299</v>
      </c>
      <c r="AL140" s="48">
        <v>14.0625</v>
      </c>
    </row>
    <row r="141" spans="2:38" x14ac:dyDescent="0.35">
      <c r="B141" s="10">
        <v>135</v>
      </c>
      <c r="C141" s="47" t="s">
        <v>483</v>
      </c>
      <c r="D141" s="48">
        <v>15.606936416185</v>
      </c>
      <c r="E141" s="48">
        <v>9.8712446351931291</v>
      </c>
      <c r="F141" s="48">
        <v>8.7866108786610901</v>
      </c>
      <c r="G141" s="48">
        <v>8.4615384615384599</v>
      </c>
      <c r="H141" s="48">
        <v>10.7569721115538</v>
      </c>
      <c r="I141" s="48">
        <v>13.294797687861299</v>
      </c>
      <c r="J141" s="48">
        <v>10.7296137339056</v>
      </c>
      <c r="K141" s="48">
        <v>10.878661087866099</v>
      </c>
      <c r="L141" s="48">
        <v>11.9230769230769</v>
      </c>
      <c r="M141" s="48">
        <v>15.936254980079701</v>
      </c>
      <c r="N141" s="48">
        <v>9.3567251461988299</v>
      </c>
      <c r="O141" s="48">
        <v>8.2608695652173907</v>
      </c>
      <c r="P141" s="48">
        <v>8.7866108786610901</v>
      </c>
      <c r="Q141" s="48">
        <v>8.8461538461538503</v>
      </c>
      <c r="R141" s="48">
        <v>8.3665338645418306</v>
      </c>
      <c r="S141" s="48">
        <v>15.028901734104</v>
      </c>
      <c r="T141" s="48">
        <v>9.4420600858369106</v>
      </c>
      <c r="U141" s="48">
        <v>19.2468619246862</v>
      </c>
      <c r="V141" s="48">
        <v>11.153846153846199</v>
      </c>
      <c r="W141" s="48">
        <v>13.9442231075697</v>
      </c>
      <c r="X141" s="48">
        <v>23.699421965317899</v>
      </c>
      <c r="Y141" s="48">
        <v>12.0171673819742</v>
      </c>
      <c r="Z141" s="48">
        <v>11.715481171548101</v>
      </c>
      <c r="AA141" s="48">
        <v>13.461538461538501</v>
      </c>
      <c r="AB141" s="48">
        <v>15.5378486055777</v>
      </c>
      <c r="AC141" s="48">
        <v>37.209302325581397</v>
      </c>
      <c r="AD141" s="48">
        <v>27.272727272727298</v>
      </c>
      <c r="AE141" s="48">
        <v>32.635983263598298</v>
      </c>
      <c r="AF141" s="48">
        <v>26.538461538461501</v>
      </c>
      <c r="AG141" s="48">
        <v>33.864541832669303</v>
      </c>
      <c r="AH141" s="48">
        <v>18.604651162790699</v>
      </c>
      <c r="AI141" s="48">
        <v>13.362068965517199</v>
      </c>
      <c r="AJ141" s="48">
        <v>15.481171548117199</v>
      </c>
      <c r="AK141" s="48">
        <v>14.2307692307692</v>
      </c>
      <c r="AL141" s="48">
        <v>19.123505976095601</v>
      </c>
    </row>
    <row r="142" spans="2:38" x14ac:dyDescent="0.35">
      <c r="B142" s="10">
        <v>136</v>
      </c>
      <c r="C142" s="47" t="s">
        <v>110</v>
      </c>
      <c r="D142" s="48">
        <v>15.254237288135601</v>
      </c>
      <c r="E142" s="48">
        <v>8</v>
      </c>
      <c r="F142" s="48">
        <v>7.5268817204301097</v>
      </c>
      <c r="G142" s="48">
        <v>13.5922330097087</v>
      </c>
      <c r="H142" s="48">
        <v>15.9420289855072</v>
      </c>
      <c r="I142" s="48">
        <v>15.254237288135601</v>
      </c>
      <c r="J142" s="48">
        <v>4</v>
      </c>
      <c r="K142" s="48">
        <v>9.67741935483871</v>
      </c>
      <c r="L142" s="48">
        <v>7.7669902912621396</v>
      </c>
      <c r="M142" s="48">
        <v>13.0434782608696</v>
      </c>
      <c r="N142" s="48">
        <v>5.2631578947368398</v>
      </c>
      <c r="O142" s="48">
        <v>5.0505050505050502</v>
      </c>
      <c r="P142" s="48">
        <v>10.752688172042999</v>
      </c>
      <c r="Q142" s="48">
        <v>5.8252427184466002</v>
      </c>
      <c r="R142" s="48">
        <v>14.5985401459854</v>
      </c>
      <c r="S142" s="48">
        <v>6.7796610169491496</v>
      </c>
      <c r="T142" s="48">
        <v>10</v>
      </c>
      <c r="U142" s="48">
        <v>3.2258064516128999</v>
      </c>
      <c r="V142" s="48">
        <v>9.7087378640776691</v>
      </c>
      <c r="W142" s="48">
        <v>10.869565217391299</v>
      </c>
      <c r="X142" s="48">
        <v>6.7796610169491496</v>
      </c>
      <c r="Y142" s="48">
        <v>8</v>
      </c>
      <c r="Z142" s="48">
        <v>6.4516129032258096</v>
      </c>
      <c r="AA142" s="48">
        <v>7.7669902912621396</v>
      </c>
      <c r="AB142" s="48">
        <v>9.4202898550724594</v>
      </c>
      <c r="AC142" s="48">
        <v>27.586206896551701</v>
      </c>
      <c r="AD142" s="48">
        <v>21.2121212121212</v>
      </c>
      <c r="AE142" s="48">
        <v>23.655913978494599</v>
      </c>
      <c r="AF142" s="48">
        <v>22.330097087378601</v>
      </c>
      <c r="AG142" s="48">
        <v>32.846715328467198</v>
      </c>
      <c r="AH142" s="48">
        <v>12.0689655172414</v>
      </c>
      <c r="AI142" s="48">
        <v>9</v>
      </c>
      <c r="AJ142" s="48">
        <v>6.4516129032258096</v>
      </c>
      <c r="AK142" s="48">
        <v>14.5631067961165</v>
      </c>
      <c r="AL142" s="48">
        <v>20.289855072463801</v>
      </c>
    </row>
    <row r="143" spans="2:38" x14ac:dyDescent="0.35">
      <c r="B143" s="10">
        <v>137</v>
      </c>
      <c r="C143" s="47" t="s">
        <v>360</v>
      </c>
      <c r="D143" s="48">
        <v>11.6666666666667</v>
      </c>
      <c r="E143" s="48">
        <v>14.814814814814801</v>
      </c>
      <c r="F143" s="48">
        <v>17.3469387755102</v>
      </c>
      <c r="G143" s="48">
        <v>12.987012987012999</v>
      </c>
      <c r="H143" s="48">
        <v>13.580246913580201</v>
      </c>
      <c r="I143" s="48">
        <v>12.5</v>
      </c>
      <c r="J143" s="48">
        <v>21.296296296296301</v>
      </c>
      <c r="K143" s="48">
        <v>18.367346938775501</v>
      </c>
      <c r="L143" s="48">
        <v>16.883116883116902</v>
      </c>
      <c r="M143" s="48">
        <v>14.814814814814801</v>
      </c>
      <c r="N143" s="48">
        <v>10</v>
      </c>
      <c r="O143" s="48">
        <v>10.476190476190499</v>
      </c>
      <c r="P143" s="48">
        <v>15.0537634408602</v>
      </c>
      <c r="Q143" s="48">
        <v>11.842105263157899</v>
      </c>
      <c r="R143" s="48">
        <v>8.6419753086419693</v>
      </c>
      <c r="S143" s="48">
        <v>10</v>
      </c>
      <c r="T143" s="48">
        <v>13.8888888888889</v>
      </c>
      <c r="U143" s="48">
        <v>10.2040816326531</v>
      </c>
      <c r="V143" s="48">
        <v>16.883116883116902</v>
      </c>
      <c r="W143" s="48">
        <v>13.580246913580201</v>
      </c>
      <c r="X143" s="48">
        <v>14.1666666666667</v>
      </c>
      <c r="Y143" s="48">
        <v>16.6666666666667</v>
      </c>
      <c r="Z143" s="48">
        <v>17.3469387755102</v>
      </c>
      <c r="AA143" s="48">
        <v>10.3896103896104</v>
      </c>
      <c r="AB143" s="48">
        <v>19.7530864197531</v>
      </c>
      <c r="AC143" s="48">
        <v>34.1666666666667</v>
      </c>
      <c r="AD143" s="48">
        <v>34.5794392523364</v>
      </c>
      <c r="AE143" s="48">
        <v>35.789473684210499</v>
      </c>
      <c r="AF143" s="48">
        <v>30.2631578947368</v>
      </c>
      <c r="AG143" s="48">
        <v>34.567901234567898</v>
      </c>
      <c r="AH143" s="48">
        <v>16.6666666666667</v>
      </c>
      <c r="AI143" s="48">
        <v>22.641509433962302</v>
      </c>
      <c r="AJ143" s="48">
        <v>23.469387755102002</v>
      </c>
      <c r="AK143" s="48">
        <v>19.480519480519501</v>
      </c>
      <c r="AL143" s="48">
        <v>19.7530864197531</v>
      </c>
    </row>
    <row r="144" spans="2:38" x14ac:dyDescent="0.35">
      <c r="B144" s="10">
        <v>138</v>
      </c>
      <c r="C144" s="47" t="s">
        <v>484</v>
      </c>
      <c r="D144" s="48">
        <v>9.0909090909090899</v>
      </c>
      <c r="E144" s="48">
        <v>3.2679738562091498</v>
      </c>
      <c r="F144" s="48">
        <v>14.492753623188401</v>
      </c>
      <c r="G144" s="48">
        <v>2.95566502463054</v>
      </c>
      <c r="H144" s="48">
        <v>10.1910828025478</v>
      </c>
      <c r="I144" s="48">
        <v>18.181818181818201</v>
      </c>
      <c r="J144" s="48">
        <v>9.8039215686274499</v>
      </c>
      <c r="K144" s="48">
        <v>22.463768115941999</v>
      </c>
      <c r="L144" s="48">
        <v>8.3743842364531993</v>
      </c>
      <c r="M144" s="48">
        <v>8.2802547770700592</v>
      </c>
      <c r="N144" s="48">
        <v>5.4545454545454497</v>
      </c>
      <c r="O144" s="48">
        <v>8.6092715231788102</v>
      </c>
      <c r="P144" s="48">
        <v>11.5942028985507</v>
      </c>
      <c r="Q144" s="48">
        <v>7.3891625615763497</v>
      </c>
      <c r="R144" s="48">
        <v>5.8823529411764701</v>
      </c>
      <c r="S144" s="48">
        <v>21.818181818181799</v>
      </c>
      <c r="T144" s="48">
        <v>7.7922077922077904</v>
      </c>
      <c r="U144" s="48">
        <v>29.710144927536199</v>
      </c>
      <c r="V144" s="48">
        <v>7.3891625615763497</v>
      </c>
      <c r="W144" s="48">
        <v>7.18954248366013</v>
      </c>
      <c r="X144" s="48">
        <v>12.7272727272727</v>
      </c>
      <c r="Y144" s="48">
        <v>8.4967320261437909</v>
      </c>
      <c r="Z144" s="48">
        <v>9.4202898550724594</v>
      </c>
      <c r="AA144" s="48">
        <v>7.8817733990147802</v>
      </c>
      <c r="AB144" s="48">
        <v>7.0063694267515899</v>
      </c>
      <c r="AC144" s="48">
        <v>32.727272727272698</v>
      </c>
      <c r="AD144" s="48">
        <v>19.205298013244999</v>
      </c>
      <c r="AE144" s="48">
        <v>43.478260869565197</v>
      </c>
      <c r="AF144" s="48">
        <v>15.2709359605911</v>
      </c>
      <c r="AG144" s="48">
        <v>17.7631578947368</v>
      </c>
      <c r="AH144" s="48">
        <v>21.818181818181799</v>
      </c>
      <c r="AI144" s="48">
        <v>11.1111111111111</v>
      </c>
      <c r="AJ144" s="48">
        <v>19.565217391304301</v>
      </c>
      <c r="AK144" s="48">
        <v>9.8522167487684698</v>
      </c>
      <c r="AL144" s="48">
        <v>10.3896103896104</v>
      </c>
    </row>
    <row r="145" spans="2:38" x14ac:dyDescent="0.35">
      <c r="B145" s="10">
        <v>139</v>
      </c>
      <c r="C145" s="47" t="s">
        <v>485</v>
      </c>
      <c r="D145" s="48">
        <v>9.5238095238095202</v>
      </c>
      <c r="E145" s="48">
        <v>0</v>
      </c>
      <c r="F145" s="48">
        <v>8.3333333333333304</v>
      </c>
      <c r="G145" s="48">
        <v>6.4516129032258096</v>
      </c>
      <c r="H145" s="48">
        <v>14.9253731343284</v>
      </c>
      <c r="I145" s="48">
        <v>19.047619047619001</v>
      </c>
      <c r="J145" s="48">
        <v>0</v>
      </c>
      <c r="K145" s="48">
        <v>4.1666666666666696</v>
      </c>
      <c r="L145" s="48">
        <v>3.2258064516128999</v>
      </c>
      <c r="M145" s="48">
        <v>13.4328358208955</v>
      </c>
      <c r="N145" s="48">
        <v>14.285714285714301</v>
      </c>
      <c r="O145" s="48">
        <v>0</v>
      </c>
      <c r="P145" s="48">
        <v>8.3333333333333304</v>
      </c>
      <c r="Q145" s="48">
        <v>6.4516129032258096</v>
      </c>
      <c r="R145" s="48">
        <v>7.5757575757575797</v>
      </c>
      <c r="S145" s="48">
        <v>9.5238095238095202</v>
      </c>
      <c r="T145" s="48">
        <v>0</v>
      </c>
      <c r="U145" s="48">
        <v>8.3333333333333304</v>
      </c>
      <c r="V145" s="48">
        <v>3.2258064516128999</v>
      </c>
      <c r="W145" s="48">
        <v>5.9701492537313401</v>
      </c>
      <c r="X145" s="48">
        <v>19.047619047619001</v>
      </c>
      <c r="Y145" s="48">
        <v>0</v>
      </c>
      <c r="Z145" s="48">
        <v>16.6666666666667</v>
      </c>
      <c r="AA145" s="48">
        <v>6.4516129032258096</v>
      </c>
      <c r="AB145" s="48">
        <v>13.4328358208955</v>
      </c>
      <c r="AC145" s="48">
        <v>33.3333333333333</v>
      </c>
      <c r="AD145" s="48">
        <v>0</v>
      </c>
      <c r="AE145" s="48">
        <v>20.8333333333333</v>
      </c>
      <c r="AF145" s="48">
        <v>9.67741935483871</v>
      </c>
      <c r="AG145" s="48">
        <v>27.272727272727298</v>
      </c>
      <c r="AH145" s="48">
        <v>19.047619047619001</v>
      </c>
      <c r="AI145" s="48">
        <v>0</v>
      </c>
      <c r="AJ145" s="48">
        <v>8.3333333333333304</v>
      </c>
      <c r="AK145" s="48">
        <v>6.4516129032258096</v>
      </c>
      <c r="AL145" s="48">
        <v>14.9253731343284</v>
      </c>
    </row>
    <row r="146" spans="2:38" x14ac:dyDescent="0.35">
      <c r="B146" s="10">
        <v>140</v>
      </c>
      <c r="C146" s="47" t="s">
        <v>344</v>
      </c>
      <c r="D146" s="48">
        <v>6.1403508771929802</v>
      </c>
      <c r="E146" s="48">
        <v>2.5423728813559299</v>
      </c>
      <c r="F146" s="48">
        <v>2.1428571428571401</v>
      </c>
      <c r="G146" s="48">
        <v>5.0505050505050502</v>
      </c>
      <c r="H146" s="48">
        <v>6.1403508771929802</v>
      </c>
      <c r="I146" s="48">
        <v>9.6491228070175392</v>
      </c>
      <c r="J146" s="48">
        <v>7.6271186440678003</v>
      </c>
      <c r="K146" s="48">
        <v>3.5714285714285698</v>
      </c>
      <c r="L146" s="48">
        <v>6.0606060606060597</v>
      </c>
      <c r="M146" s="48">
        <v>4.3859649122807003</v>
      </c>
      <c r="N146" s="48">
        <v>2.6315789473684199</v>
      </c>
      <c r="O146" s="48">
        <v>2.5862068965517202</v>
      </c>
      <c r="P146" s="48">
        <v>6.4285714285714297</v>
      </c>
      <c r="Q146" s="48">
        <v>5.0505050505050502</v>
      </c>
      <c r="R146" s="48">
        <v>8.7719298245614006</v>
      </c>
      <c r="S146" s="48">
        <v>0.87719298245613997</v>
      </c>
      <c r="T146" s="48">
        <v>2.5641025641025599</v>
      </c>
      <c r="U146" s="48">
        <v>0.71942446043165498</v>
      </c>
      <c r="V146" s="48">
        <v>3.0303030303030298</v>
      </c>
      <c r="W146" s="48">
        <v>1.7543859649122799</v>
      </c>
      <c r="X146" s="48">
        <v>5.2631578947368398</v>
      </c>
      <c r="Y146" s="48">
        <v>3.3898305084745801</v>
      </c>
      <c r="Z146" s="48">
        <v>1.4285714285714299</v>
      </c>
      <c r="AA146" s="48">
        <v>4.0404040404040398</v>
      </c>
      <c r="AB146" s="48">
        <v>1.7543859649122799</v>
      </c>
      <c r="AC146" s="48">
        <v>13.157894736842101</v>
      </c>
      <c r="AD146" s="48">
        <v>14.5299145299145</v>
      </c>
      <c r="AE146" s="48">
        <v>8.6330935251798593</v>
      </c>
      <c r="AF146" s="48">
        <v>13.1313131313131</v>
      </c>
      <c r="AG146" s="48">
        <v>14.0350877192982</v>
      </c>
      <c r="AH146" s="48">
        <v>7.0175438596491198</v>
      </c>
      <c r="AI146" s="48">
        <v>2.5641025641025599</v>
      </c>
      <c r="AJ146" s="48">
        <v>2.8571428571428599</v>
      </c>
      <c r="AK146" s="48">
        <v>7.0707070707070701</v>
      </c>
      <c r="AL146" s="48">
        <v>5.2631578947368398</v>
      </c>
    </row>
    <row r="147" spans="2:38" x14ac:dyDescent="0.35">
      <c r="B147" s="10">
        <v>141</v>
      </c>
      <c r="C147" s="47" t="s">
        <v>183</v>
      </c>
      <c r="D147" s="48"/>
      <c r="E147" s="48">
        <v>18.75</v>
      </c>
      <c r="F147" s="48">
        <v>4.1666666666666696</v>
      </c>
      <c r="G147" s="48">
        <v>11.4754098360656</v>
      </c>
      <c r="H147" s="48">
        <v>7.1428571428571397</v>
      </c>
      <c r="I147" s="48" t="s">
        <v>439</v>
      </c>
      <c r="J147" s="48">
        <v>23.529411764705898</v>
      </c>
      <c r="K147" s="48">
        <v>8.3333333333333304</v>
      </c>
      <c r="L147" s="48">
        <v>8.1967213114754092</v>
      </c>
      <c r="M147" s="48">
        <v>3.5714285714285698</v>
      </c>
      <c r="N147" s="48"/>
      <c r="O147" s="48">
        <v>23.529411764705898</v>
      </c>
      <c r="P147" s="48">
        <v>0</v>
      </c>
      <c r="Q147" s="48">
        <v>11.4754098360656</v>
      </c>
      <c r="R147" s="48">
        <v>3.5714285714285698</v>
      </c>
      <c r="S147" s="48"/>
      <c r="T147" s="48">
        <v>11.764705882352899</v>
      </c>
      <c r="U147" s="48">
        <v>4.1666666666666696</v>
      </c>
      <c r="V147" s="48">
        <v>8.1967213114754092</v>
      </c>
      <c r="W147" s="48">
        <v>0</v>
      </c>
      <c r="X147" s="48"/>
      <c r="Y147" s="48">
        <v>12.5</v>
      </c>
      <c r="Z147" s="48">
        <v>8.3333333333333304</v>
      </c>
      <c r="AA147" s="48">
        <v>11.4754098360656</v>
      </c>
      <c r="AB147" s="48">
        <v>1.19047619047619</v>
      </c>
      <c r="AC147" s="48"/>
      <c r="AD147" s="48">
        <v>37.5</v>
      </c>
      <c r="AE147" s="48">
        <v>12.5</v>
      </c>
      <c r="AF147" s="48">
        <v>19.672131147540998</v>
      </c>
      <c r="AG147" s="48">
        <v>10.714285714285699</v>
      </c>
      <c r="AH147" s="48"/>
      <c r="AI147" s="48">
        <v>25</v>
      </c>
      <c r="AJ147" s="48">
        <v>4.1666666666666696</v>
      </c>
      <c r="AK147" s="48">
        <v>11.4754098360656</v>
      </c>
      <c r="AL147" s="48">
        <v>3.5714285714285698</v>
      </c>
    </row>
    <row r="148" spans="2:38" x14ac:dyDescent="0.35">
      <c r="B148" s="10">
        <v>142</v>
      </c>
      <c r="C148" s="47" t="s">
        <v>207</v>
      </c>
      <c r="D148" s="48">
        <v>3.3557046979865799</v>
      </c>
      <c r="E148" s="48">
        <v>2.9761904761904798</v>
      </c>
      <c r="F148" s="48">
        <v>9.0909090909090899</v>
      </c>
      <c r="G148" s="48">
        <v>7.6190476190476204</v>
      </c>
      <c r="H148" s="48">
        <v>10.2564102564103</v>
      </c>
      <c r="I148" s="48">
        <v>7.3825503355704702</v>
      </c>
      <c r="J148" s="48">
        <v>7.5</v>
      </c>
      <c r="K148" s="48">
        <v>9.6969696969697008</v>
      </c>
      <c r="L148" s="48">
        <v>14.7619047619048</v>
      </c>
      <c r="M148" s="48">
        <v>12.307692307692299</v>
      </c>
      <c r="N148" s="48">
        <v>10.067114093959701</v>
      </c>
      <c r="O148" s="48">
        <v>5</v>
      </c>
      <c r="P148" s="48">
        <v>7.8787878787878798</v>
      </c>
      <c r="Q148" s="48">
        <v>11.4285714285714</v>
      </c>
      <c r="R148" s="48">
        <v>6.6666666666666696</v>
      </c>
      <c r="S148" s="48">
        <v>2.0134228187919501</v>
      </c>
      <c r="T148" s="48">
        <v>2.39520958083832</v>
      </c>
      <c r="U148" s="48">
        <v>3.6363636363636398</v>
      </c>
      <c r="V148" s="48">
        <v>8.0952380952380896</v>
      </c>
      <c r="W148" s="48">
        <v>6.1538461538461497</v>
      </c>
      <c r="X148" s="48">
        <v>5.3691275167785202</v>
      </c>
      <c r="Y148" s="48">
        <v>7.1856287425149699</v>
      </c>
      <c r="Z148" s="48">
        <v>12.7272727272727</v>
      </c>
      <c r="AA148" s="48">
        <v>11.4285714285714</v>
      </c>
      <c r="AB148" s="48">
        <v>14.3589743589744</v>
      </c>
      <c r="AC148" s="48">
        <v>14.7651006711409</v>
      </c>
      <c r="AD148" s="48">
        <v>15.286624203821701</v>
      </c>
      <c r="AE148" s="48">
        <v>20.606060606060598</v>
      </c>
      <c r="AF148" s="48">
        <v>24.761904761904798</v>
      </c>
      <c r="AG148" s="48">
        <v>24.615384615384599</v>
      </c>
      <c r="AH148" s="48">
        <v>7.3825503355704702</v>
      </c>
      <c r="AI148" s="48">
        <v>6.1728395061728403</v>
      </c>
      <c r="AJ148" s="48">
        <v>11.5151515151515</v>
      </c>
      <c r="AK148" s="48">
        <v>14.285714285714301</v>
      </c>
      <c r="AL148" s="48">
        <v>13.3333333333333</v>
      </c>
    </row>
    <row r="149" spans="2:38" x14ac:dyDescent="0.35">
      <c r="B149" s="10">
        <v>143</v>
      </c>
      <c r="C149" s="47" t="s">
        <v>486</v>
      </c>
      <c r="D149" s="48">
        <v>4.7619047619047601</v>
      </c>
      <c r="E149" s="48">
        <v>5.3846153846153904</v>
      </c>
      <c r="F149" s="48">
        <v>3.3333333333333299</v>
      </c>
      <c r="G149" s="48">
        <v>7.4285714285714297</v>
      </c>
      <c r="H149" s="48">
        <v>4.9689440993788798</v>
      </c>
      <c r="I149" s="48">
        <v>11.9047619047619</v>
      </c>
      <c r="J149" s="48">
        <v>5.3435114503816799</v>
      </c>
      <c r="K149" s="48">
        <v>5.8333333333333304</v>
      </c>
      <c r="L149" s="48">
        <v>13.1428571428571</v>
      </c>
      <c r="M149" s="48">
        <v>4.3478260869565197</v>
      </c>
      <c r="N149" s="48">
        <v>11.1111111111111</v>
      </c>
      <c r="O149" s="48">
        <v>6.1068702290076304</v>
      </c>
      <c r="P149" s="48">
        <v>6.6666666666666696</v>
      </c>
      <c r="Q149" s="48">
        <v>9.1428571428571406</v>
      </c>
      <c r="R149" s="48">
        <v>6.8322981366459601</v>
      </c>
      <c r="S149" s="48">
        <v>2.38095238095238</v>
      </c>
      <c r="T149" s="48">
        <v>6.1068702290076304</v>
      </c>
      <c r="U149" s="48">
        <v>1.6666666666666701</v>
      </c>
      <c r="V149" s="48">
        <v>6.8571428571428603</v>
      </c>
      <c r="W149" s="48">
        <v>2.4844720496894399</v>
      </c>
      <c r="X149" s="48">
        <v>7.1428571428571397</v>
      </c>
      <c r="Y149" s="48">
        <v>6.1068702290076304</v>
      </c>
      <c r="Z149" s="48">
        <v>11.6666666666667</v>
      </c>
      <c r="AA149" s="48">
        <v>8.5714285714285694</v>
      </c>
      <c r="AB149" s="48">
        <v>8.0745341614906803</v>
      </c>
      <c r="AC149" s="48">
        <v>20.634920634920601</v>
      </c>
      <c r="AD149" s="48">
        <v>13.846153846153801</v>
      </c>
      <c r="AE149" s="48">
        <v>15</v>
      </c>
      <c r="AF149" s="48">
        <v>22.285714285714299</v>
      </c>
      <c r="AG149" s="48">
        <v>16.1490683229814</v>
      </c>
      <c r="AH149" s="48">
        <v>9.5238095238095202</v>
      </c>
      <c r="AI149" s="48">
        <v>6.1068702290076304</v>
      </c>
      <c r="AJ149" s="48">
        <v>6.6666666666666696</v>
      </c>
      <c r="AK149" s="48">
        <v>13.714285714285699</v>
      </c>
      <c r="AL149" s="48">
        <v>4.9689440993788798</v>
      </c>
    </row>
    <row r="150" spans="2:38" x14ac:dyDescent="0.35">
      <c r="B150" s="10">
        <v>144</v>
      </c>
      <c r="C150" s="47" t="s">
        <v>487</v>
      </c>
      <c r="D150" s="48">
        <v>6.0150375939849603</v>
      </c>
      <c r="E150" s="48">
        <v>3.6764705882352899</v>
      </c>
      <c r="F150" s="48">
        <v>2.23880597014925</v>
      </c>
      <c r="G150" s="48">
        <v>6.7961165048543704</v>
      </c>
      <c r="H150" s="48">
        <v>3.68663594470046</v>
      </c>
      <c r="I150" s="48">
        <v>6.0150375939849603</v>
      </c>
      <c r="J150" s="48">
        <v>11.1111111111111</v>
      </c>
      <c r="K150" s="48">
        <v>5.9701492537313401</v>
      </c>
      <c r="L150" s="48">
        <v>9.2233009708737903</v>
      </c>
      <c r="M150" s="48">
        <v>2.30414746543779</v>
      </c>
      <c r="N150" s="48">
        <v>8.3969465648855</v>
      </c>
      <c r="O150" s="48">
        <v>5.92592592592593</v>
      </c>
      <c r="P150" s="48">
        <v>8.9552238805970106</v>
      </c>
      <c r="Q150" s="48">
        <v>3.3980582524271798</v>
      </c>
      <c r="R150" s="48">
        <v>4.1474654377880196</v>
      </c>
      <c r="S150" s="48">
        <v>1.5037593984962401</v>
      </c>
      <c r="T150" s="48">
        <v>0.73529411764705899</v>
      </c>
      <c r="U150" s="48">
        <v>3.7313432835820901</v>
      </c>
      <c r="V150" s="48">
        <v>2.42718446601942</v>
      </c>
      <c r="W150" s="48">
        <v>1.84331797235023</v>
      </c>
      <c r="X150" s="48">
        <v>4.5112781954887202</v>
      </c>
      <c r="Y150" s="48">
        <v>6.6176470588235299</v>
      </c>
      <c r="Z150" s="48">
        <v>5.9701492537313401</v>
      </c>
      <c r="AA150" s="48">
        <v>9.7087378640776691</v>
      </c>
      <c r="AB150" s="48">
        <v>5.5299539170506904</v>
      </c>
      <c r="AC150" s="48">
        <v>18.181818181818201</v>
      </c>
      <c r="AD150" s="48">
        <v>17.7777777777778</v>
      </c>
      <c r="AE150" s="48">
        <v>15.6716417910448</v>
      </c>
      <c r="AF150" s="48">
        <v>20.3883495145631</v>
      </c>
      <c r="AG150" s="48">
        <v>11.9815668202765</v>
      </c>
      <c r="AH150" s="48">
        <v>4.5454545454545503</v>
      </c>
      <c r="AI150" s="48">
        <v>8.1481481481481506</v>
      </c>
      <c r="AJ150" s="48">
        <v>6.7164179104477597</v>
      </c>
      <c r="AK150" s="48">
        <v>7.7669902912621396</v>
      </c>
      <c r="AL150" s="48">
        <v>3.68663594470046</v>
      </c>
    </row>
    <row r="151" spans="2:38" x14ac:dyDescent="0.35">
      <c r="B151" s="10">
        <v>145</v>
      </c>
      <c r="C151" s="47" t="s">
        <v>297</v>
      </c>
      <c r="D151" s="48">
        <v>4.5197740112994396</v>
      </c>
      <c r="E151" s="48">
        <v>1.9607843137254899</v>
      </c>
      <c r="F151" s="48">
        <v>2.3076923076923102</v>
      </c>
      <c r="G151" s="48">
        <v>6.9620253164557004</v>
      </c>
      <c r="H151" s="48">
        <v>6</v>
      </c>
      <c r="I151" s="48">
        <v>5.0847457627118704</v>
      </c>
      <c r="J151" s="48">
        <v>2.6666666666666701</v>
      </c>
      <c r="K151" s="48">
        <v>2.3076923076923102</v>
      </c>
      <c r="L151" s="48">
        <v>7.59493670886076</v>
      </c>
      <c r="M151" s="48">
        <v>5.3333333333333304</v>
      </c>
      <c r="N151" s="48">
        <v>3.9548022598870101</v>
      </c>
      <c r="O151" s="48">
        <v>7.7922077922077904</v>
      </c>
      <c r="P151" s="48">
        <v>2.3076923076923102</v>
      </c>
      <c r="Q151" s="48">
        <v>6.9620253164557004</v>
      </c>
      <c r="R151" s="48">
        <v>4.6666666666666696</v>
      </c>
      <c r="S151" s="48">
        <v>3.3898305084745801</v>
      </c>
      <c r="T151" s="48">
        <v>3.8961038961039001</v>
      </c>
      <c r="U151" s="48">
        <v>1.5384615384615401</v>
      </c>
      <c r="V151" s="48">
        <v>4.43037974683544</v>
      </c>
      <c r="W151" s="48">
        <v>2.6666666666666701</v>
      </c>
      <c r="X151" s="48">
        <v>3.3898305084745801</v>
      </c>
      <c r="Y151" s="48">
        <v>3.9473684210526301</v>
      </c>
      <c r="Z151" s="48">
        <v>3.0769230769230802</v>
      </c>
      <c r="AA151" s="48">
        <v>5.6962025316455698</v>
      </c>
      <c r="AB151" s="48">
        <v>4.6666666666666696</v>
      </c>
      <c r="AC151" s="48">
        <v>11.864406779661</v>
      </c>
      <c r="AD151" s="48">
        <v>14.8648648648649</v>
      </c>
      <c r="AE151" s="48">
        <v>6.9230769230769198</v>
      </c>
      <c r="AF151" s="48">
        <v>18.9873417721519</v>
      </c>
      <c r="AG151" s="48">
        <v>12.6666666666667</v>
      </c>
      <c r="AH151" s="48">
        <v>3.9548022598870101</v>
      </c>
      <c r="AI151" s="48">
        <v>4.5751633986928102</v>
      </c>
      <c r="AJ151" s="48">
        <v>3.0769230769230802</v>
      </c>
      <c r="AK151" s="48">
        <v>6.9620253164557004</v>
      </c>
      <c r="AL151" s="48">
        <v>6</v>
      </c>
    </row>
    <row r="152" spans="2:38" x14ac:dyDescent="0.35">
      <c r="B152" s="10">
        <v>146</v>
      </c>
      <c r="C152" s="47" t="s">
        <v>488</v>
      </c>
      <c r="D152" s="48">
        <v>7.6923076923076898</v>
      </c>
      <c r="E152" s="48">
        <v>3.75</v>
      </c>
      <c r="F152" s="48">
        <v>4.4776119402985097</v>
      </c>
      <c r="G152" s="48">
        <v>6.4056939501779402</v>
      </c>
      <c r="H152" s="48">
        <v>5.8181818181818201</v>
      </c>
      <c r="I152" s="48">
        <v>7.6923076923076898</v>
      </c>
      <c r="J152" s="48">
        <v>3.75</v>
      </c>
      <c r="K152" s="48">
        <v>5.5970149253731298</v>
      </c>
      <c r="L152" s="48">
        <v>7.8291814946619196</v>
      </c>
      <c r="M152" s="48">
        <v>7.2727272727272698</v>
      </c>
      <c r="N152" s="48">
        <v>5.1282051282051304</v>
      </c>
      <c r="O152" s="48">
        <v>3.75</v>
      </c>
      <c r="P152" s="48">
        <v>3.3707865168539302</v>
      </c>
      <c r="Q152" s="48">
        <v>6.9090909090909101</v>
      </c>
      <c r="R152" s="48">
        <v>8.7272727272727302</v>
      </c>
      <c r="S152" s="48">
        <v>7.6923076923076898</v>
      </c>
      <c r="T152" s="48">
        <v>2.5</v>
      </c>
      <c r="U152" s="48">
        <v>2.6119402985074598</v>
      </c>
      <c r="V152" s="48">
        <v>3.5587188612099601</v>
      </c>
      <c r="W152" s="48">
        <v>8.3636363636363598</v>
      </c>
      <c r="X152" s="48">
        <v>7.6923076923076898</v>
      </c>
      <c r="Y152" s="48">
        <v>2.5</v>
      </c>
      <c r="Z152" s="48">
        <v>2.6119402985074598</v>
      </c>
      <c r="AA152" s="48">
        <v>4.6263345195729499</v>
      </c>
      <c r="AB152" s="48">
        <v>4</v>
      </c>
      <c r="AC152" s="48">
        <v>17.948717948717899</v>
      </c>
      <c r="AD152" s="48">
        <v>8.75</v>
      </c>
      <c r="AE152" s="48">
        <v>10.8614232209738</v>
      </c>
      <c r="AF152" s="48">
        <v>17.328519855595701</v>
      </c>
      <c r="AG152" s="48">
        <v>17.090909090909101</v>
      </c>
      <c r="AH152" s="48">
        <v>10.2564102564103</v>
      </c>
      <c r="AI152" s="48">
        <v>3.75</v>
      </c>
      <c r="AJ152" s="48">
        <v>3.7313432835820901</v>
      </c>
      <c r="AK152" s="48">
        <v>7.16845878136201</v>
      </c>
      <c r="AL152" s="48">
        <v>9.0909090909090899</v>
      </c>
    </row>
    <row r="153" spans="2:38" x14ac:dyDescent="0.35">
      <c r="B153" s="10">
        <v>147</v>
      </c>
      <c r="C153" s="47" t="s">
        <v>489</v>
      </c>
      <c r="D153" s="48">
        <v>16.6666666666667</v>
      </c>
      <c r="E153" s="48">
        <v>5.1724137931034502</v>
      </c>
      <c r="F153" s="48">
        <v>5.7692307692307701</v>
      </c>
      <c r="G153" s="48">
        <v>6.28571428571429</v>
      </c>
      <c r="H153" s="48">
        <v>5.6122448979591804</v>
      </c>
      <c r="I153" s="48">
        <v>4.1666666666666696</v>
      </c>
      <c r="J153" s="48">
        <v>10.3448275862069</v>
      </c>
      <c r="K153" s="48">
        <v>6.7307692307692299</v>
      </c>
      <c r="L153" s="48">
        <v>7.4285714285714297</v>
      </c>
      <c r="M153" s="48">
        <v>6.6326530612244898</v>
      </c>
      <c r="N153" s="48">
        <v>4.1666666666666696</v>
      </c>
      <c r="O153" s="48">
        <v>12.0689655172414</v>
      </c>
      <c r="P153" s="48">
        <v>3.8461538461538498</v>
      </c>
      <c r="Q153" s="48">
        <v>8.6206896551724093</v>
      </c>
      <c r="R153" s="48">
        <v>3.5714285714285698</v>
      </c>
      <c r="S153" s="48">
        <v>0</v>
      </c>
      <c r="T153" s="48">
        <v>5.1724137931034502</v>
      </c>
      <c r="U153" s="48">
        <v>3.8461538461538498</v>
      </c>
      <c r="V153" s="48">
        <v>1.71428571428571</v>
      </c>
      <c r="W153" s="48">
        <v>5.6122448979591804</v>
      </c>
      <c r="X153" s="48">
        <v>0</v>
      </c>
      <c r="Y153" s="48">
        <v>6.8965517241379297</v>
      </c>
      <c r="Z153" s="48">
        <v>6.7307692307692299</v>
      </c>
      <c r="AA153" s="48">
        <v>3.4285714285714302</v>
      </c>
      <c r="AB153" s="48">
        <v>5.1020408163265296</v>
      </c>
      <c r="AC153" s="48">
        <v>16.6666666666667</v>
      </c>
      <c r="AD153" s="48">
        <v>18.965517241379299</v>
      </c>
      <c r="AE153" s="48">
        <v>17.307692307692299</v>
      </c>
      <c r="AF153" s="48">
        <v>14.9425287356322</v>
      </c>
      <c r="AG153" s="48">
        <v>12.755102040816301</v>
      </c>
      <c r="AH153" s="48">
        <v>4.1666666666666696</v>
      </c>
      <c r="AI153" s="48">
        <v>10.3448275862069</v>
      </c>
      <c r="AJ153" s="48">
        <v>7.6923076923076898</v>
      </c>
      <c r="AK153" s="48">
        <v>7.4285714285714297</v>
      </c>
      <c r="AL153" s="48">
        <v>6.12244897959184</v>
      </c>
    </row>
    <row r="154" spans="2:38" x14ac:dyDescent="0.35">
      <c r="B154" s="10">
        <v>148</v>
      </c>
      <c r="C154" s="47" t="s">
        <v>329</v>
      </c>
      <c r="D154" s="48">
        <v>15.0793650793651</v>
      </c>
      <c r="E154" s="48">
        <v>22.9166666666667</v>
      </c>
      <c r="F154" s="48">
        <v>11.4649681528662</v>
      </c>
      <c r="G154" s="48">
        <v>12.925170068027199</v>
      </c>
      <c r="H154" s="48">
        <v>10.2189781021898</v>
      </c>
      <c r="I154" s="48">
        <v>19.841269841269799</v>
      </c>
      <c r="J154" s="48">
        <v>11.1111111111111</v>
      </c>
      <c r="K154" s="48">
        <v>8.9743589743589691</v>
      </c>
      <c r="L154" s="48">
        <v>14.285714285714301</v>
      </c>
      <c r="M154" s="48">
        <v>18.248175182481798</v>
      </c>
      <c r="N154" s="48">
        <v>19.2</v>
      </c>
      <c r="O154" s="48">
        <v>9.7222222222222197</v>
      </c>
      <c r="P154" s="48">
        <v>10.9677419354839</v>
      </c>
      <c r="Q154" s="48">
        <v>15.068493150684899</v>
      </c>
      <c r="R154" s="48">
        <v>9.77443609022556</v>
      </c>
      <c r="S154" s="48">
        <v>11.1111111111111</v>
      </c>
      <c r="T154" s="48">
        <v>18.0555555555556</v>
      </c>
      <c r="U154" s="48">
        <v>11.4649681528662</v>
      </c>
      <c r="V154" s="48">
        <v>17.006802721088398</v>
      </c>
      <c r="W154" s="48">
        <v>13.868613138686101</v>
      </c>
      <c r="X154" s="48">
        <v>19.047619047619001</v>
      </c>
      <c r="Y154" s="48">
        <v>20.8333333333333</v>
      </c>
      <c r="Z154" s="48">
        <v>15.9235668789809</v>
      </c>
      <c r="AA154" s="48">
        <v>18.367346938775501</v>
      </c>
      <c r="AB154" s="48">
        <v>8.7591240875912408</v>
      </c>
      <c r="AC154" s="48">
        <v>36</v>
      </c>
      <c r="AD154" s="48">
        <v>45.8333333333333</v>
      </c>
      <c r="AE154" s="48">
        <v>30.769230769230798</v>
      </c>
      <c r="AF154" s="48">
        <v>34.6938775510204</v>
      </c>
      <c r="AG154" s="48">
        <v>31.343283582089601</v>
      </c>
      <c r="AH154" s="48">
        <v>23.015873015873002</v>
      </c>
      <c r="AI154" s="48">
        <v>19.4444444444444</v>
      </c>
      <c r="AJ154" s="48">
        <v>16.560509554140101</v>
      </c>
      <c r="AK154" s="48">
        <v>19.047619047619001</v>
      </c>
      <c r="AL154" s="48">
        <v>14.705882352941201</v>
      </c>
    </row>
    <row r="155" spans="2:38" x14ac:dyDescent="0.35">
      <c r="B155" s="10">
        <v>149</v>
      </c>
      <c r="C155" s="47" t="s">
        <v>400</v>
      </c>
      <c r="D155" s="48">
        <v>7.2289156626505999</v>
      </c>
      <c r="E155" s="48">
        <v>10.8433734939759</v>
      </c>
      <c r="F155" s="48">
        <v>7.4380165289256199</v>
      </c>
      <c r="G155" s="48">
        <v>10.1694915254237</v>
      </c>
      <c r="H155" s="48">
        <v>3.06122448979592</v>
      </c>
      <c r="I155" s="48">
        <v>13.253012048192801</v>
      </c>
      <c r="J155" s="48">
        <v>7.2289156626505999</v>
      </c>
      <c r="K155" s="48">
        <v>9.9173553719008307</v>
      </c>
      <c r="L155" s="48">
        <v>12.7118644067797</v>
      </c>
      <c r="M155" s="48">
        <v>5.1020408163265296</v>
      </c>
      <c r="N155" s="48">
        <v>9.8765432098765409</v>
      </c>
      <c r="O155" s="48">
        <v>7.2289156626505999</v>
      </c>
      <c r="P155" s="48">
        <v>9.0909090909090899</v>
      </c>
      <c r="Q155" s="48">
        <v>11.864406779661</v>
      </c>
      <c r="R155" s="48">
        <v>5.1020408163265296</v>
      </c>
      <c r="S155" s="48">
        <v>4.8192771084337398</v>
      </c>
      <c r="T155" s="48">
        <v>3.6144578313253</v>
      </c>
      <c r="U155" s="48">
        <v>9.0909090909090899</v>
      </c>
      <c r="V155" s="48">
        <v>5.9829059829059803</v>
      </c>
      <c r="W155" s="48">
        <v>1.0204081632653099</v>
      </c>
      <c r="X155" s="48">
        <v>7.2289156626505999</v>
      </c>
      <c r="Y155" s="48">
        <v>6.0240963855421699</v>
      </c>
      <c r="Z155" s="48">
        <v>4.1322314049586799</v>
      </c>
      <c r="AA155" s="48">
        <v>5.0847457627118704</v>
      </c>
      <c r="AB155" s="48">
        <v>0</v>
      </c>
      <c r="AC155" s="48">
        <v>24.390243902439</v>
      </c>
      <c r="AD155" s="48">
        <v>20.481927710843401</v>
      </c>
      <c r="AE155" s="48">
        <v>21.4876033057851</v>
      </c>
      <c r="AF155" s="48">
        <v>24.5762711864407</v>
      </c>
      <c r="AG155" s="48">
        <v>9.1836734693877595</v>
      </c>
      <c r="AH155" s="48">
        <v>10.975609756097599</v>
      </c>
      <c r="AI155" s="48">
        <v>9.6385542168674707</v>
      </c>
      <c r="AJ155" s="48">
        <v>9.9173553719008307</v>
      </c>
      <c r="AK155" s="48">
        <v>11.864406779661</v>
      </c>
      <c r="AL155" s="48">
        <v>4.0816326530612201</v>
      </c>
    </row>
    <row r="156" spans="2:38" x14ac:dyDescent="0.35">
      <c r="B156" s="10">
        <v>150</v>
      </c>
      <c r="C156" s="47" t="s">
        <v>158</v>
      </c>
      <c r="D156" s="48">
        <v>6.7164179104477597</v>
      </c>
      <c r="E156" s="48">
        <v>8.3333333333333304</v>
      </c>
      <c r="F156" s="48">
        <v>7.2916666666666696</v>
      </c>
      <c r="G156" s="48">
        <v>9.1891891891891895</v>
      </c>
      <c r="H156" s="48">
        <v>13.1004366812227</v>
      </c>
      <c r="I156" s="48">
        <v>8.9552238805970106</v>
      </c>
      <c r="J156" s="48">
        <v>9.0909090909090899</v>
      </c>
      <c r="K156" s="48">
        <v>11.4583333333333</v>
      </c>
      <c r="L156" s="48">
        <v>9.7297297297297298</v>
      </c>
      <c r="M156" s="48">
        <v>7.8602620087336303</v>
      </c>
      <c r="N156" s="48">
        <v>11.9402985074627</v>
      </c>
      <c r="O156" s="48">
        <v>7.8431372549019596</v>
      </c>
      <c r="P156" s="48">
        <v>11.0526315789474</v>
      </c>
      <c r="Q156" s="48">
        <v>7.5675675675675702</v>
      </c>
      <c r="R156" s="48">
        <v>10.9170305676856</v>
      </c>
      <c r="S156" s="48">
        <v>14.179104477611901</v>
      </c>
      <c r="T156" s="48">
        <v>4.4585987261146496</v>
      </c>
      <c r="U156" s="48">
        <v>2.6041666666666701</v>
      </c>
      <c r="V156" s="48">
        <v>8.6486486486486491</v>
      </c>
      <c r="W156" s="48">
        <v>8.2969432314410501</v>
      </c>
      <c r="X156" s="48">
        <v>10.4477611940298</v>
      </c>
      <c r="Y156" s="48">
        <v>5.1948051948051903</v>
      </c>
      <c r="Z156" s="48">
        <v>6.25</v>
      </c>
      <c r="AA156" s="48">
        <v>5.9459459459459501</v>
      </c>
      <c r="AB156" s="48">
        <v>7.8602620087336303</v>
      </c>
      <c r="AC156" s="48">
        <v>24.626865671641799</v>
      </c>
      <c r="AD156" s="48">
        <v>19.480519480519501</v>
      </c>
      <c r="AE156" s="48">
        <v>19.895287958115201</v>
      </c>
      <c r="AF156" s="48">
        <v>15.1351351351351</v>
      </c>
      <c r="AG156" s="48">
        <v>22.707423580785999</v>
      </c>
      <c r="AH156" s="48">
        <v>12.686567164179101</v>
      </c>
      <c r="AI156" s="48">
        <v>7.8431372549019596</v>
      </c>
      <c r="AJ156" s="48">
        <v>11.4583333333333</v>
      </c>
      <c r="AK156" s="48">
        <v>9.1891891891891895</v>
      </c>
      <c r="AL156" s="48">
        <v>13.1004366812227</v>
      </c>
    </row>
    <row r="157" spans="2:38" x14ac:dyDescent="0.35">
      <c r="B157" s="10">
        <v>151</v>
      </c>
      <c r="C157" s="47" t="s">
        <v>120</v>
      </c>
      <c r="D157" s="48">
        <v>13.580246913580201</v>
      </c>
      <c r="E157" s="48">
        <v>8.8709677419354804</v>
      </c>
      <c r="F157" s="48">
        <v>5.0314465408805003</v>
      </c>
      <c r="G157" s="48">
        <v>6.6225165562913899</v>
      </c>
      <c r="H157" s="48">
        <v>3.7313432835820901</v>
      </c>
      <c r="I157" s="48">
        <v>18.518518518518501</v>
      </c>
      <c r="J157" s="48">
        <v>13.709677419354801</v>
      </c>
      <c r="K157" s="48">
        <v>6.2893081761006302</v>
      </c>
      <c r="L157" s="48">
        <v>7.2847682119205297</v>
      </c>
      <c r="M157" s="48">
        <v>8.2089552238806007</v>
      </c>
      <c r="N157" s="48">
        <v>11.1111111111111</v>
      </c>
      <c r="O157" s="48">
        <v>12.9032258064516</v>
      </c>
      <c r="P157" s="48">
        <v>6.9182389937106903</v>
      </c>
      <c r="Q157" s="48">
        <v>11.2582781456954</v>
      </c>
      <c r="R157" s="48">
        <v>6.7164179104477597</v>
      </c>
      <c r="S157" s="48">
        <v>4.9382716049382704</v>
      </c>
      <c r="T157" s="48">
        <v>10.4838709677419</v>
      </c>
      <c r="U157" s="48">
        <v>5.6603773584905701</v>
      </c>
      <c r="V157" s="48">
        <v>5.9602649006622501</v>
      </c>
      <c r="W157" s="48">
        <v>16.417910447761201</v>
      </c>
      <c r="X157" s="48">
        <v>13.580246913580201</v>
      </c>
      <c r="Y157" s="48">
        <v>12.9032258064516</v>
      </c>
      <c r="Z157" s="48">
        <v>4.4025157232704402</v>
      </c>
      <c r="AA157" s="48">
        <v>4.6357615894039697</v>
      </c>
      <c r="AB157" s="48">
        <v>6.7164179104477597</v>
      </c>
      <c r="AC157" s="48">
        <v>24.6913580246914</v>
      </c>
      <c r="AD157" s="48">
        <v>25</v>
      </c>
      <c r="AE157" s="48">
        <v>16.981132075471699</v>
      </c>
      <c r="AF157" s="48">
        <v>18.5430463576159</v>
      </c>
      <c r="AG157" s="48">
        <v>20.8955223880597</v>
      </c>
      <c r="AH157" s="48">
        <v>17.283950617283899</v>
      </c>
      <c r="AI157" s="48">
        <v>14.5161290322581</v>
      </c>
      <c r="AJ157" s="48">
        <v>7.5471698113207504</v>
      </c>
      <c r="AK157" s="48">
        <v>9.27152317880795</v>
      </c>
      <c r="AL157" s="48">
        <v>12.686567164179101</v>
      </c>
    </row>
    <row r="158" spans="2:38" x14ac:dyDescent="0.35">
      <c r="B158" s="10">
        <v>152</v>
      </c>
      <c r="C158" s="47" t="s">
        <v>490</v>
      </c>
      <c r="D158" s="48"/>
      <c r="E158" s="48">
        <v>0</v>
      </c>
      <c r="F158" s="48"/>
      <c r="G158" s="48"/>
      <c r="H158" s="48"/>
      <c r="I158" s="48"/>
      <c r="J158" s="48"/>
      <c r="K158" s="48"/>
      <c r="L158" s="48"/>
      <c r="M158" s="48"/>
      <c r="N158" s="48"/>
      <c r="O158" s="48">
        <v>6.25</v>
      </c>
      <c r="P158" s="48"/>
      <c r="Q158" s="48"/>
      <c r="R158" s="48"/>
      <c r="S158" s="48"/>
      <c r="T158" s="48">
        <v>0</v>
      </c>
      <c r="U158" s="48"/>
      <c r="V158" s="48"/>
      <c r="W158" s="48"/>
      <c r="X158" s="48"/>
      <c r="Y158" s="48">
        <v>0</v>
      </c>
      <c r="Z158" s="48"/>
      <c r="AA158" s="48"/>
      <c r="AB158" s="48"/>
      <c r="AC158" s="48"/>
      <c r="AD158" s="48">
        <v>6.25</v>
      </c>
      <c r="AE158" s="48"/>
      <c r="AF158" s="48"/>
      <c r="AG158" s="48"/>
      <c r="AH158" s="48"/>
      <c r="AI158" s="48">
        <v>0</v>
      </c>
      <c r="AJ158" s="48"/>
      <c r="AK158" s="48"/>
      <c r="AL158" s="48"/>
    </row>
    <row r="159" spans="2:38" x14ac:dyDescent="0.35">
      <c r="B159" s="10">
        <v>153</v>
      </c>
      <c r="C159" s="47" t="s">
        <v>416</v>
      </c>
      <c r="D159" s="48">
        <v>6.7307692307692299</v>
      </c>
      <c r="E159" s="48">
        <v>7.8534031413612597</v>
      </c>
      <c r="F159" s="48">
        <v>10.055865921787699</v>
      </c>
      <c r="G159" s="48">
        <v>11.6402116402116</v>
      </c>
      <c r="H159" s="48">
        <v>21.301775147929</v>
      </c>
      <c r="I159" s="48">
        <v>8.1730769230769198</v>
      </c>
      <c r="J159" s="48">
        <v>10.994764397905801</v>
      </c>
      <c r="K159" s="48">
        <v>18.994413407821199</v>
      </c>
      <c r="L159" s="48">
        <v>11.6402116402116</v>
      </c>
      <c r="M159" s="48">
        <v>27.218934911242599</v>
      </c>
      <c r="N159" s="48">
        <v>5.7692307692307701</v>
      </c>
      <c r="O159" s="48">
        <v>10.994764397905801</v>
      </c>
      <c r="P159" s="48">
        <v>11.864406779661</v>
      </c>
      <c r="Q159" s="48">
        <v>8.4656084656084705</v>
      </c>
      <c r="R159" s="48">
        <v>13.609467455621299</v>
      </c>
      <c r="S159" s="48">
        <v>4.8076923076923102</v>
      </c>
      <c r="T159" s="48">
        <v>8.3769633507853403</v>
      </c>
      <c r="U159" s="48">
        <v>9.4972067039106101</v>
      </c>
      <c r="V159" s="48">
        <v>8.99470899470899</v>
      </c>
      <c r="W159" s="48">
        <v>12.4260355029586</v>
      </c>
      <c r="X159" s="48">
        <v>6.25</v>
      </c>
      <c r="Y159" s="48">
        <v>6.2827225130890003</v>
      </c>
      <c r="Z159" s="48">
        <v>11.731843575418999</v>
      </c>
      <c r="AA159" s="48">
        <v>8.99470899470899</v>
      </c>
      <c r="AB159" s="48">
        <v>17.159763313609499</v>
      </c>
      <c r="AC159" s="48">
        <v>18.75</v>
      </c>
      <c r="AD159" s="48">
        <v>20.418848167539299</v>
      </c>
      <c r="AE159" s="48">
        <v>29.050279329608902</v>
      </c>
      <c r="AF159" s="48">
        <v>20.634920634920601</v>
      </c>
      <c r="AG159" s="48">
        <v>39.644970414201197</v>
      </c>
      <c r="AH159" s="48">
        <v>7.2115384615384599</v>
      </c>
      <c r="AI159" s="48">
        <v>12.565445026178001</v>
      </c>
      <c r="AJ159" s="48">
        <v>16.8539325842697</v>
      </c>
      <c r="AK159" s="48">
        <v>12.698412698412699</v>
      </c>
      <c r="AL159" s="48">
        <v>27.218934911242599</v>
      </c>
    </row>
    <row r="160" spans="2:38" x14ac:dyDescent="0.35">
      <c r="B160" s="10">
        <v>154</v>
      </c>
      <c r="C160" s="47" t="s">
        <v>232</v>
      </c>
      <c r="D160" s="48">
        <v>4.2553191489361701</v>
      </c>
      <c r="E160" s="48">
        <v>4.0935672514619901</v>
      </c>
      <c r="F160" s="48">
        <v>5.4054054054054097</v>
      </c>
      <c r="G160" s="48">
        <v>8.9171974522292992</v>
      </c>
      <c r="H160" s="48">
        <v>5</v>
      </c>
      <c r="I160" s="48">
        <v>4.9645390070922</v>
      </c>
      <c r="J160" s="48">
        <v>9.9415204678362592</v>
      </c>
      <c r="K160" s="48">
        <v>5.9459459459459501</v>
      </c>
      <c r="L160" s="48">
        <v>8.9171974522292992</v>
      </c>
      <c r="M160" s="48">
        <v>7.7777777777777803</v>
      </c>
      <c r="N160" s="48">
        <v>5</v>
      </c>
      <c r="O160" s="48">
        <v>8.1871345029239802</v>
      </c>
      <c r="P160" s="48">
        <v>7.10382513661202</v>
      </c>
      <c r="Q160" s="48">
        <v>5.7324840764331197</v>
      </c>
      <c r="R160" s="48">
        <v>5</v>
      </c>
      <c r="S160" s="48">
        <v>2.12765957446809</v>
      </c>
      <c r="T160" s="48">
        <v>7.0175438596491198</v>
      </c>
      <c r="U160" s="48">
        <v>1.0869565217391299</v>
      </c>
      <c r="V160" s="48">
        <v>2.5477707006369399</v>
      </c>
      <c r="W160" s="48">
        <v>1.6666666666666701</v>
      </c>
      <c r="X160" s="48">
        <v>2.83687943262411</v>
      </c>
      <c r="Y160" s="48">
        <v>8.7719298245614006</v>
      </c>
      <c r="Z160" s="48">
        <v>4.3243243243243201</v>
      </c>
      <c r="AA160" s="48">
        <v>5.0955414012738904</v>
      </c>
      <c r="AB160" s="48">
        <v>4.4444444444444402</v>
      </c>
      <c r="AC160" s="48">
        <v>12.7659574468085</v>
      </c>
      <c r="AD160" s="48">
        <v>21.637426900584799</v>
      </c>
      <c r="AE160" s="48">
        <v>12.021857923497301</v>
      </c>
      <c r="AF160" s="48">
        <v>19.7452229299363</v>
      </c>
      <c r="AG160" s="48">
        <v>11.1111111111111</v>
      </c>
      <c r="AH160" s="48">
        <v>3.5714285714285698</v>
      </c>
      <c r="AI160" s="48">
        <v>10.526315789473699</v>
      </c>
      <c r="AJ160" s="48">
        <v>7.0652173913043503</v>
      </c>
      <c r="AK160" s="48">
        <v>8.2802547770700592</v>
      </c>
      <c r="AL160" s="48">
        <v>7.7777777777777803</v>
      </c>
    </row>
    <row r="161" spans="2:38" x14ac:dyDescent="0.35">
      <c r="B161" s="10">
        <v>155</v>
      </c>
      <c r="C161" s="47" t="s">
        <v>224</v>
      </c>
      <c r="D161" s="48">
        <v>6.4220183486238502</v>
      </c>
      <c r="E161" s="48">
        <v>5.92592592592593</v>
      </c>
      <c r="F161" s="48">
        <v>3.5714285714285698</v>
      </c>
      <c r="G161" s="48">
        <v>1.0752688172042999</v>
      </c>
      <c r="H161" s="48">
        <v>2.8571428571428599</v>
      </c>
      <c r="I161" s="48">
        <v>4.5871559633027497</v>
      </c>
      <c r="J161" s="48">
        <v>0.74074074074074103</v>
      </c>
      <c r="K161" s="48">
        <v>5.3571428571428603</v>
      </c>
      <c r="L161" s="48">
        <v>3.2258064516128999</v>
      </c>
      <c r="M161" s="48">
        <v>4.28571428571429</v>
      </c>
      <c r="N161" s="48">
        <v>8.2568807339449606</v>
      </c>
      <c r="O161" s="48">
        <v>3.7313432835820901</v>
      </c>
      <c r="P161" s="48">
        <v>2.6785714285714302</v>
      </c>
      <c r="Q161" s="48">
        <v>3.2258064516128999</v>
      </c>
      <c r="R161" s="48">
        <v>7.1428571428571397</v>
      </c>
      <c r="S161" s="48">
        <v>5.5045871559632999</v>
      </c>
      <c r="T161" s="48">
        <v>0.74074074074074103</v>
      </c>
      <c r="U161" s="48">
        <v>0.89285714285714302</v>
      </c>
      <c r="V161" s="48">
        <v>0</v>
      </c>
      <c r="W161" s="48">
        <v>2.8571428571428599</v>
      </c>
      <c r="X161" s="48">
        <v>6.4220183486238502</v>
      </c>
      <c r="Y161" s="48">
        <v>2.2222222222222201</v>
      </c>
      <c r="Z161" s="48">
        <v>3.5714285714285698</v>
      </c>
      <c r="AA161" s="48">
        <v>3.2258064516128999</v>
      </c>
      <c r="AB161" s="48">
        <v>4.28571428571429</v>
      </c>
      <c r="AC161" s="48">
        <v>17.431192660550501</v>
      </c>
      <c r="AD161" s="48">
        <v>10.4477611940298</v>
      </c>
      <c r="AE161" s="48">
        <v>9.8214285714285694</v>
      </c>
      <c r="AF161" s="48">
        <v>7.6086956521739104</v>
      </c>
      <c r="AG161" s="48">
        <v>12.8571428571429</v>
      </c>
      <c r="AH161" s="48">
        <v>8.2568807339449606</v>
      </c>
      <c r="AI161" s="48">
        <v>2.9629629629629601</v>
      </c>
      <c r="AJ161" s="48">
        <v>4.46428571428571</v>
      </c>
      <c r="AK161" s="48">
        <v>2.1505376344085998</v>
      </c>
      <c r="AL161" s="48">
        <v>4.28571428571429</v>
      </c>
    </row>
    <row r="162" spans="2:38" x14ac:dyDescent="0.35">
      <c r="B162" s="10">
        <v>156</v>
      </c>
      <c r="C162" s="47" t="s">
        <v>248</v>
      </c>
      <c r="D162" s="48">
        <v>2.38095238095238</v>
      </c>
      <c r="E162" s="48">
        <v>3.3003300330032999</v>
      </c>
      <c r="F162" s="48">
        <v>4.0677966101694896</v>
      </c>
      <c r="G162" s="48">
        <v>6.4150943396226401</v>
      </c>
      <c r="H162" s="48">
        <v>5.2631578947368398</v>
      </c>
      <c r="I162" s="48">
        <v>3.2738095238095202</v>
      </c>
      <c r="J162" s="48">
        <v>3.6303630363036299</v>
      </c>
      <c r="K162" s="48">
        <v>1.35593220338983</v>
      </c>
      <c r="L162" s="48">
        <v>8.3018867924528301</v>
      </c>
      <c r="M162" s="48">
        <v>5.2631578947368398</v>
      </c>
      <c r="N162" s="48">
        <v>4.46428571428571</v>
      </c>
      <c r="O162" s="48">
        <v>3</v>
      </c>
      <c r="P162" s="48">
        <v>3.06122448979592</v>
      </c>
      <c r="Q162" s="48">
        <v>7.1698113207547198</v>
      </c>
      <c r="R162" s="48">
        <v>7.4866310160427796</v>
      </c>
      <c r="S162" s="48">
        <v>2.0833333333333299</v>
      </c>
      <c r="T162" s="48">
        <v>0.99009900990098998</v>
      </c>
      <c r="U162" s="48">
        <v>2.3728813559322002</v>
      </c>
      <c r="V162" s="48">
        <v>2.2727272727272698</v>
      </c>
      <c r="W162" s="48">
        <v>4.2105263157894699</v>
      </c>
      <c r="X162" s="48">
        <v>1.19047619047619</v>
      </c>
      <c r="Y162" s="48">
        <v>1.3201320132013199</v>
      </c>
      <c r="Z162" s="48">
        <v>1.0169491525423699</v>
      </c>
      <c r="AA162" s="48">
        <v>1.88679245283019</v>
      </c>
      <c r="AB162" s="48">
        <v>2.6315789473684199</v>
      </c>
      <c r="AC162" s="48">
        <v>8.6309523809523796</v>
      </c>
      <c r="AD162" s="48">
        <v>7.6158940397350996</v>
      </c>
      <c r="AE162" s="48">
        <v>9.5238095238095202</v>
      </c>
      <c r="AF162" s="48">
        <v>15.4716981132075</v>
      </c>
      <c r="AG162" s="48">
        <v>13.903743315508001</v>
      </c>
      <c r="AH162" s="48">
        <v>3.86904761904762</v>
      </c>
      <c r="AI162" s="48">
        <v>1.99335548172757</v>
      </c>
      <c r="AJ162" s="48">
        <v>2.0338983050847501</v>
      </c>
      <c r="AK162" s="48">
        <v>6.8181818181818201</v>
      </c>
      <c r="AL162" s="48">
        <v>5.7894736842105301</v>
      </c>
    </row>
    <row r="163" spans="2:38" x14ac:dyDescent="0.35">
      <c r="B163" s="10">
        <v>157</v>
      </c>
      <c r="C163" s="47" t="s">
        <v>188</v>
      </c>
      <c r="D163" s="48">
        <v>1.9607843137254899</v>
      </c>
      <c r="E163" s="48">
        <v>4.9689440993788798</v>
      </c>
      <c r="F163" s="48">
        <v>3.2258064516128999</v>
      </c>
      <c r="G163" s="48">
        <v>2.2058823529411802</v>
      </c>
      <c r="H163" s="48">
        <v>5.3030303030303001</v>
      </c>
      <c r="I163" s="48">
        <v>0.98039215686274495</v>
      </c>
      <c r="J163" s="48">
        <v>3.1055900621118</v>
      </c>
      <c r="K163" s="48">
        <v>2.5806451612903198</v>
      </c>
      <c r="L163" s="48">
        <v>5.1470588235294104</v>
      </c>
      <c r="M163" s="48">
        <v>3.7878787878787898</v>
      </c>
      <c r="N163" s="48">
        <v>5.8823529411764701</v>
      </c>
      <c r="O163" s="48">
        <v>2.4844720496894399</v>
      </c>
      <c r="P163" s="48">
        <v>5.8064516129032304</v>
      </c>
      <c r="Q163" s="48">
        <v>8.8888888888888893</v>
      </c>
      <c r="R163" s="48">
        <v>2.2727272727272698</v>
      </c>
      <c r="S163" s="48">
        <v>0.98039215686274495</v>
      </c>
      <c r="T163" s="48">
        <v>1.24223602484472</v>
      </c>
      <c r="U163" s="48">
        <v>1.93548387096774</v>
      </c>
      <c r="V163" s="48">
        <v>1.47058823529412</v>
      </c>
      <c r="W163" s="48">
        <v>5.3030303030303001</v>
      </c>
      <c r="X163" s="48">
        <v>1.9607843137254899</v>
      </c>
      <c r="Y163" s="48">
        <v>2.4844720496894399</v>
      </c>
      <c r="Z163" s="48">
        <v>1.2903225806451599</v>
      </c>
      <c r="AA163" s="48">
        <v>5.1470588235294104</v>
      </c>
      <c r="AB163" s="48">
        <v>1.51515151515152</v>
      </c>
      <c r="AC163" s="48">
        <v>7.8431372549019596</v>
      </c>
      <c r="AD163" s="48">
        <v>8.6956521739130395</v>
      </c>
      <c r="AE163" s="48">
        <v>8.3870967741935498</v>
      </c>
      <c r="AF163" s="48">
        <v>12.592592592592601</v>
      </c>
      <c r="AG163" s="48">
        <v>12.8787878787879</v>
      </c>
      <c r="AH163" s="48">
        <v>2.9411764705882399</v>
      </c>
      <c r="AI163" s="48">
        <v>3.7267080745341601</v>
      </c>
      <c r="AJ163" s="48">
        <v>3.87096774193548</v>
      </c>
      <c r="AK163" s="48">
        <v>5.1470588235294104</v>
      </c>
      <c r="AL163" s="48">
        <v>2.2727272727272698</v>
      </c>
    </row>
    <row r="164" spans="2:38" x14ac:dyDescent="0.35">
      <c r="B164" s="10">
        <v>158</v>
      </c>
      <c r="C164" s="47" t="s">
        <v>326</v>
      </c>
      <c r="D164" s="48">
        <v>10</v>
      </c>
      <c r="E164" s="48">
        <v>5.9288537549407101</v>
      </c>
      <c r="F164" s="48">
        <v>3.8793103448275899</v>
      </c>
      <c r="G164" s="48">
        <v>9.3220338983050794</v>
      </c>
      <c r="H164" s="48">
        <v>3.05676855895197</v>
      </c>
      <c r="I164" s="48">
        <v>8.5714285714285694</v>
      </c>
      <c r="J164" s="48">
        <v>7.5098814229248996</v>
      </c>
      <c r="K164" s="48">
        <v>7.7586206896551699</v>
      </c>
      <c r="L164" s="48">
        <v>8.0508474576271194</v>
      </c>
      <c r="M164" s="48">
        <v>2.62008733624454</v>
      </c>
      <c r="N164" s="48">
        <v>10.5769230769231</v>
      </c>
      <c r="O164" s="48">
        <v>7.11462450592885</v>
      </c>
      <c r="P164" s="48">
        <v>11.790393013100401</v>
      </c>
      <c r="Q164" s="48">
        <v>10.1694915254237</v>
      </c>
      <c r="R164" s="48">
        <v>6.9868995633187803</v>
      </c>
      <c r="S164" s="48">
        <v>2.8571428571428599</v>
      </c>
      <c r="T164" s="48">
        <v>1.9607843137254899</v>
      </c>
      <c r="U164" s="48">
        <v>4.7413793103448301</v>
      </c>
      <c r="V164" s="48">
        <v>6.3559322033898296</v>
      </c>
      <c r="W164" s="48">
        <v>6.1674008810572696</v>
      </c>
      <c r="X164" s="48">
        <v>6.6666666666666696</v>
      </c>
      <c r="Y164" s="48">
        <v>4.3478260869565197</v>
      </c>
      <c r="Z164" s="48">
        <v>2.5862068965517202</v>
      </c>
      <c r="AA164" s="48">
        <v>3.8135593220339001</v>
      </c>
      <c r="AB164" s="48">
        <v>1.74672489082969</v>
      </c>
      <c r="AC164" s="48">
        <v>22.488038277512</v>
      </c>
      <c r="AD164" s="48">
        <v>16.6666666666667</v>
      </c>
      <c r="AE164" s="48">
        <v>17.030567685589499</v>
      </c>
      <c r="AF164" s="48">
        <v>17.796610169491501</v>
      </c>
      <c r="AG164" s="48">
        <v>13.215859030837001</v>
      </c>
      <c r="AH164" s="48">
        <v>10.047846889952201</v>
      </c>
      <c r="AI164" s="48">
        <v>6.3241106719367597</v>
      </c>
      <c r="AJ164" s="48">
        <v>8.6206896551724093</v>
      </c>
      <c r="AK164" s="48">
        <v>9.7457627118644101</v>
      </c>
      <c r="AL164" s="48">
        <v>3.4934497816593901</v>
      </c>
    </row>
    <row r="165" spans="2:38" x14ac:dyDescent="0.35">
      <c r="B165" s="10">
        <v>159</v>
      </c>
      <c r="C165" s="47" t="s">
        <v>332</v>
      </c>
      <c r="D165" s="48">
        <v>2.8571428571428599</v>
      </c>
      <c r="E165" s="48">
        <v>8.2758620689655196</v>
      </c>
      <c r="F165" s="48">
        <v>11.3475177304965</v>
      </c>
      <c r="G165" s="48">
        <v>6.5573770491803298</v>
      </c>
      <c r="H165" s="48">
        <v>3.1496062992125999</v>
      </c>
      <c r="I165" s="48">
        <v>10.714285714285699</v>
      </c>
      <c r="J165" s="48">
        <v>11.7241379310345</v>
      </c>
      <c r="K165" s="48">
        <v>16.312056737588701</v>
      </c>
      <c r="L165" s="48">
        <v>7.3770491803278704</v>
      </c>
      <c r="M165" s="48">
        <v>7.9365079365079403</v>
      </c>
      <c r="N165" s="48">
        <v>6.8702290076335899</v>
      </c>
      <c r="O165" s="48">
        <v>7.4324324324324298</v>
      </c>
      <c r="P165" s="48">
        <v>7.9136690647482002</v>
      </c>
      <c r="Q165" s="48">
        <v>9.8360655737704903</v>
      </c>
      <c r="R165" s="48">
        <v>7.0866141732283499</v>
      </c>
      <c r="S165" s="48">
        <v>6.4285714285714297</v>
      </c>
      <c r="T165" s="48">
        <v>9.4594594594594597</v>
      </c>
      <c r="U165" s="48">
        <v>8.5106382978723403</v>
      </c>
      <c r="V165" s="48">
        <v>9.0163934426229506</v>
      </c>
      <c r="W165" s="48">
        <v>3.2</v>
      </c>
      <c r="X165" s="48">
        <v>10</v>
      </c>
      <c r="Y165" s="48">
        <v>15.492957746478901</v>
      </c>
      <c r="Z165" s="48">
        <v>14.1843971631206</v>
      </c>
      <c r="AA165" s="48">
        <v>8.1967213114754092</v>
      </c>
      <c r="AB165" s="48">
        <v>5.5118110236220499</v>
      </c>
      <c r="AC165" s="48">
        <v>20.300751879699199</v>
      </c>
      <c r="AD165" s="48">
        <v>27.272727272727298</v>
      </c>
      <c r="AE165" s="48">
        <v>27.3381294964029</v>
      </c>
      <c r="AF165" s="48">
        <v>18.032786885245901</v>
      </c>
      <c r="AG165" s="48">
        <v>16.535433070866102</v>
      </c>
      <c r="AH165" s="48">
        <v>9.3525179856115095</v>
      </c>
      <c r="AI165" s="48">
        <v>15.1724137931034</v>
      </c>
      <c r="AJ165" s="48">
        <v>14.1843971631206</v>
      </c>
      <c r="AK165" s="48">
        <v>9.8360655737704903</v>
      </c>
      <c r="AL165" s="48">
        <v>7.9365079365079403</v>
      </c>
    </row>
    <row r="166" spans="2:38" x14ac:dyDescent="0.35">
      <c r="B166" s="10">
        <v>160</v>
      </c>
      <c r="C166" s="47" t="s">
        <v>333</v>
      </c>
      <c r="D166" s="48">
        <v>6.8322981366459601</v>
      </c>
      <c r="E166" s="48">
        <v>11.538461538461499</v>
      </c>
      <c r="F166" s="48">
        <v>4.0816326530612201</v>
      </c>
      <c r="G166" s="48">
        <v>8.5365853658536608</v>
      </c>
      <c r="H166" s="48">
        <v>4.9689440993788798</v>
      </c>
      <c r="I166" s="48">
        <v>13.0434782608696</v>
      </c>
      <c r="J166" s="48">
        <v>9.0322580645161299</v>
      </c>
      <c r="K166" s="48">
        <v>5.4421768707483</v>
      </c>
      <c r="L166" s="48">
        <v>13.4146341463415</v>
      </c>
      <c r="M166" s="48">
        <v>9.3167701863354004</v>
      </c>
      <c r="N166" s="48">
        <v>10.625</v>
      </c>
      <c r="O166" s="48">
        <v>10.9677419354839</v>
      </c>
      <c r="P166" s="48">
        <v>6.8965517241379297</v>
      </c>
      <c r="Q166" s="48">
        <v>8.5889570552147205</v>
      </c>
      <c r="R166" s="48">
        <v>8.0745341614906803</v>
      </c>
      <c r="S166" s="48">
        <v>6.2111801242236</v>
      </c>
      <c r="T166" s="48">
        <v>10.322580645161301</v>
      </c>
      <c r="U166" s="48">
        <v>5.4421768707483</v>
      </c>
      <c r="V166" s="48">
        <v>7.9754601226993902</v>
      </c>
      <c r="W166" s="48">
        <v>4.3478260869565197</v>
      </c>
      <c r="X166" s="48">
        <v>13.0434782608696</v>
      </c>
      <c r="Y166" s="48">
        <v>9.67741935483871</v>
      </c>
      <c r="Z166" s="48">
        <v>5.4421768707483</v>
      </c>
      <c r="AA166" s="48">
        <v>15.243902439024399</v>
      </c>
      <c r="AB166" s="48">
        <v>7.5</v>
      </c>
      <c r="AC166" s="48">
        <v>25.625</v>
      </c>
      <c r="AD166" s="48">
        <v>27.9220779220779</v>
      </c>
      <c r="AE166" s="48">
        <v>15.068493150684899</v>
      </c>
      <c r="AF166" s="48">
        <v>26.219512195122</v>
      </c>
      <c r="AG166" s="48">
        <v>19.375</v>
      </c>
      <c r="AH166" s="48">
        <v>13.664596273291901</v>
      </c>
      <c r="AI166" s="48">
        <v>12.258064516129</v>
      </c>
      <c r="AJ166" s="48">
        <v>6.8493150684931496</v>
      </c>
      <c r="AK166" s="48">
        <v>15.3374233128834</v>
      </c>
      <c r="AL166" s="48">
        <v>8.0745341614906803</v>
      </c>
    </row>
    <row r="167" spans="2:38" x14ac:dyDescent="0.35">
      <c r="B167" s="10">
        <v>161</v>
      </c>
      <c r="C167" s="47" t="s">
        <v>261</v>
      </c>
      <c r="D167" s="48">
        <v>6.6666666666666696</v>
      </c>
      <c r="E167" s="48">
        <v>12.3152709359606</v>
      </c>
      <c r="F167" s="48">
        <v>5.2083333333333304</v>
      </c>
      <c r="G167" s="48">
        <v>14.619883040935701</v>
      </c>
      <c r="H167" s="48">
        <v>4.7945205479452104</v>
      </c>
      <c r="I167" s="48">
        <v>4.2424242424242404</v>
      </c>
      <c r="J167" s="48">
        <v>15.7635467980296</v>
      </c>
      <c r="K167" s="48">
        <v>7.2916666666666696</v>
      </c>
      <c r="L167" s="48">
        <v>8.7719298245614006</v>
      </c>
      <c r="M167" s="48">
        <v>9.5890410958904102</v>
      </c>
      <c r="N167" s="48">
        <v>7.9268292682926802</v>
      </c>
      <c r="O167" s="48">
        <v>7.5757575757575797</v>
      </c>
      <c r="P167" s="48">
        <v>4.2553191489361701</v>
      </c>
      <c r="Q167" s="48">
        <v>8.1871345029239802</v>
      </c>
      <c r="R167" s="48">
        <v>10.2739726027397</v>
      </c>
      <c r="S167" s="48">
        <v>3.0303030303030298</v>
      </c>
      <c r="T167" s="48">
        <v>6.8965517241379297</v>
      </c>
      <c r="U167" s="48">
        <v>5.7291666666666696</v>
      </c>
      <c r="V167" s="48">
        <v>11.695906432748499</v>
      </c>
      <c r="W167" s="48">
        <v>12.328767123287699</v>
      </c>
      <c r="X167" s="48">
        <v>10.303030303030299</v>
      </c>
      <c r="Y167" s="48">
        <v>13.3004926108374</v>
      </c>
      <c r="Z167" s="48">
        <v>6.7708333333333304</v>
      </c>
      <c r="AA167" s="48">
        <v>12.280701754386</v>
      </c>
      <c r="AB167" s="48">
        <v>6.1643835616438398</v>
      </c>
      <c r="AC167" s="48">
        <v>20.121951219512201</v>
      </c>
      <c r="AD167" s="48">
        <v>28.643216080401999</v>
      </c>
      <c r="AE167" s="48">
        <v>16.931216931216898</v>
      </c>
      <c r="AF167" s="48">
        <v>28.0701754385965</v>
      </c>
      <c r="AG167" s="48">
        <v>23.972602739726</v>
      </c>
      <c r="AH167" s="48">
        <v>7.2727272727272698</v>
      </c>
      <c r="AI167" s="48">
        <v>11.822660098522199</v>
      </c>
      <c r="AJ167" s="48">
        <v>6.7708333333333304</v>
      </c>
      <c r="AK167" s="48">
        <v>13.4502923976608</v>
      </c>
      <c r="AL167" s="48">
        <v>10.2739726027397</v>
      </c>
    </row>
    <row r="168" spans="2:38" x14ac:dyDescent="0.35">
      <c r="B168" s="10">
        <v>162</v>
      </c>
      <c r="C168" s="47" t="s">
        <v>262</v>
      </c>
      <c r="D168" s="48">
        <v>8.7912087912087902</v>
      </c>
      <c r="E168" s="48">
        <v>9.5652173913043494</v>
      </c>
      <c r="F168" s="48">
        <v>9.8360655737704903</v>
      </c>
      <c r="G168" s="48">
        <v>8.9108910891089099</v>
      </c>
      <c r="H168" s="48">
        <v>8.5365853658536608</v>
      </c>
      <c r="I168" s="48">
        <v>9.8901098901098905</v>
      </c>
      <c r="J168" s="48">
        <v>12.280701754386</v>
      </c>
      <c r="K168" s="48">
        <v>13.934426229508199</v>
      </c>
      <c r="L168" s="48">
        <v>10.891089108910901</v>
      </c>
      <c r="M168" s="48">
        <v>14.634146341463399</v>
      </c>
      <c r="N168" s="48">
        <v>5.4945054945054901</v>
      </c>
      <c r="O168" s="48">
        <v>11.5044247787611</v>
      </c>
      <c r="P168" s="48">
        <v>14.6551724137931</v>
      </c>
      <c r="Q168" s="48">
        <v>7.9207920792079198</v>
      </c>
      <c r="R168" s="48">
        <v>14.634146341463399</v>
      </c>
      <c r="S168" s="48">
        <v>7.6923076923076898</v>
      </c>
      <c r="T168" s="48">
        <v>8.7719298245614006</v>
      </c>
      <c r="U168" s="48">
        <v>14.7540983606557</v>
      </c>
      <c r="V168" s="48">
        <v>12.8712871287129</v>
      </c>
      <c r="W168" s="48">
        <v>10.975609756097599</v>
      </c>
      <c r="X168" s="48">
        <v>10.989010989011</v>
      </c>
      <c r="Y168" s="48">
        <v>16.6666666666667</v>
      </c>
      <c r="Z168" s="48">
        <v>22.9508196721311</v>
      </c>
      <c r="AA168" s="48">
        <v>11.881188118811901</v>
      </c>
      <c r="AB168" s="48">
        <v>15.853658536585399</v>
      </c>
      <c r="AC168" s="48">
        <v>26.373626373626401</v>
      </c>
      <c r="AD168" s="48">
        <v>26.315789473684202</v>
      </c>
      <c r="AE168" s="48">
        <v>39.316239316239297</v>
      </c>
      <c r="AF168" s="48">
        <v>23.762376237623801</v>
      </c>
      <c r="AG168" s="48">
        <v>30.487804878048799</v>
      </c>
      <c r="AH168" s="48">
        <v>9.8901098901098905</v>
      </c>
      <c r="AI168" s="48">
        <v>16.6666666666667</v>
      </c>
      <c r="AJ168" s="48">
        <v>22.131147540983601</v>
      </c>
      <c r="AK168" s="48">
        <v>15.841584158415801</v>
      </c>
      <c r="AL168" s="48">
        <v>18.292682926829301</v>
      </c>
    </row>
    <row r="169" spans="2:38" x14ac:dyDescent="0.35">
      <c r="B169" s="10">
        <v>163</v>
      </c>
      <c r="C169" s="47" t="s">
        <v>491</v>
      </c>
      <c r="D169" s="48">
        <v>15.384615384615399</v>
      </c>
      <c r="E169" s="48">
        <v>10</v>
      </c>
      <c r="F169" s="48">
        <v>9.3023255813953494</v>
      </c>
      <c r="G169" s="48">
        <v>8.6614173228346498</v>
      </c>
      <c r="H169" s="48">
        <v>6.8702290076335899</v>
      </c>
      <c r="I169" s="48">
        <v>15.384615384615399</v>
      </c>
      <c r="J169" s="48">
        <v>8.4033613445378208</v>
      </c>
      <c r="K169" s="48">
        <v>10.3333333333333</v>
      </c>
      <c r="L169" s="48">
        <v>9.0551181102362204</v>
      </c>
      <c r="M169" s="48">
        <v>8.0916030534351204</v>
      </c>
      <c r="N169" s="48">
        <v>11.538461538461499</v>
      </c>
      <c r="O169" s="48">
        <v>8.4033613445378208</v>
      </c>
      <c r="P169" s="48">
        <v>7.50853242320819</v>
      </c>
      <c r="Q169" s="48">
        <v>6.2992125984251999</v>
      </c>
      <c r="R169" s="48">
        <v>7.35068912710567</v>
      </c>
      <c r="S169" s="48">
        <v>9.6153846153846203</v>
      </c>
      <c r="T169" s="48">
        <v>6.7226890756302504</v>
      </c>
      <c r="U169" s="48">
        <v>5.6666666666666696</v>
      </c>
      <c r="V169" s="48">
        <v>7.7844311377245496</v>
      </c>
      <c r="W169" s="48">
        <v>10.4134762633997</v>
      </c>
      <c r="X169" s="48">
        <v>21.153846153846199</v>
      </c>
      <c r="Y169" s="48">
        <v>10.084033613445399</v>
      </c>
      <c r="Z169" s="48">
        <v>10.631229235880401</v>
      </c>
      <c r="AA169" s="48">
        <v>6.8897637795275601</v>
      </c>
      <c r="AB169" s="48">
        <v>8.8549618320610701</v>
      </c>
      <c r="AC169" s="48">
        <v>28.846153846153801</v>
      </c>
      <c r="AD169" s="48">
        <v>19.1666666666667</v>
      </c>
      <c r="AE169" s="48">
        <v>24.745762711864401</v>
      </c>
      <c r="AF169" s="48">
        <v>20.594059405940602</v>
      </c>
      <c r="AG169" s="48">
        <v>22.052067381316999</v>
      </c>
      <c r="AH169" s="48">
        <v>21.153846153846199</v>
      </c>
      <c r="AI169" s="48">
        <v>12.605042016806699</v>
      </c>
      <c r="AJ169" s="48">
        <v>11.705685618729101</v>
      </c>
      <c r="AK169" s="48">
        <v>9.6837944664031603</v>
      </c>
      <c r="AL169" s="48">
        <v>11.297709923664099</v>
      </c>
    </row>
    <row r="170" spans="2:38" x14ac:dyDescent="0.35">
      <c r="B170" s="10">
        <v>164</v>
      </c>
      <c r="C170" s="47" t="s">
        <v>492</v>
      </c>
      <c r="D170" s="48">
        <v>1.92307692307692</v>
      </c>
      <c r="E170" s="48">
        <v>4.8780487804878003</v>
      </c>
      <c r="F170" s="48">
        <v>6.83760683760684</v>
      </c>
      <c r="G170" s="48">
        <v>1.5873015873015901</v>
      </c>
      <c r="H170" s="48">
        <v>8.7719298245614006</v>
      </c>
      <c r="I170" s="48">
        <v>3.8461538461538498</v>
      </c>
      <c r="J170" s="48">
        <v>7.3170731707317103</v>
      </c>
      <c r="K170" s="48">
        <v>5.9829059829059803</v>
      </c>
      <c r="L170" s="48">
        <v>3.9682539682539701</v>
      </c>
      <c r="M170" s="48">
        <v>9.6491228070175392</v>
      </c>
      <c r="N170" s="48">
        <v>3.8461538461538498</v>
      </c>
      <c r="O170" s="48">
        <v>4.8780487804878003</v>
      </c>
      <c r="P170" s="48">
        <v>7.7586206896551699</v>
      </c>
      <c r="Q170" s="48">
        <v>7.1428571428571397</v>
      </c>
      <c r="R170" s="48">
        <v>10.6194690265487</v>
      </c>
      <c r="S170" s="48">
        <v>0</v>
      </c>
      <c r="T170" s="48">
        <v>1.2195121951219501</v>
      </c>
      <c r="U170" s="48">
        <v>2.5641025641025599</v>
      </c>
      <c r="V170" s="48">
        <v>0.79365079365079405</v>
      </c>
      <c r="W170" s="48">
        <v>8.7719298245614006</v>
      </c>
      <c r="X170" s="48">
        <v>1.92307692307692</v>
      </c>
      <c r="Y170" s="48">
        <v>3.6585365853658498</v>
      </c>
      <c r="Z170" s="48">
        <v>4.2735042735042699</v>
      </c>
      <c r="AA170" s="48">
        <v>3.17460317460317</v>
      </c>
      <c r="AB170" s="48">
        <v>8.7719298245614006</v>
      </c>
      <c r="AC170" s="48">
        <v>7.6923076923076898</v>
      </c>
      <c r="AD170" s="48">
        <v>12.1951219512195</v>
      </c>
      <c r="AE170" s="48">
        <v>12.0689655172414</v>
      </c>
      <c r="AF170" s="48">
        <v>9.5238095238095202</v>
      </c>
      <c r="AG170" s="48">
        <v>24.5614035087719</v>
      </c>
      <c r="AH170" s="48">
        <v>3.8461538461538498</v>
      </c>
      <c r="AI170" s="48">
        <v>7.3170731707317103</v>
      </c>
      <c r="AJ170" s="48">
        <v>8.5470085470085504</v>
      </c>
      <c r="AK170" s="48">
        <v>5.5555555555555598</v>
      </c>
      <c r="AL170" s="48">
        <v>12.389380530973501</v>
      </c>
    </row>
    <row r="171" spans="2:38" x14ac:dyDescent="0.35">
      <c r="B171" s="10">
        <v>165</v>
      </c>
      <c r="C171" s="47" t="s">
        <v>493</v>
      </c>
      <c r="D171" s="48">
        <v>2.5974025974026</v>
      </c>
      <c r="E171" s="48">
        <v>4.9295774647887303</v>
      </c>
      <c r="F171" s="48">
        <v>2.5477707006369399</v>
      </c>
      <c r="G171" s="48">
        <v>4.8780487804878003</v>
      </c>
      <c r="H171" s="48">
        <v>4.6979865771812097</v>
      </c>
      <c r="I171" s="48">
        <v>3.2679738562091498</v>
      </c>
      <c r="J171" s="48">
        <v>7.0422535211267601</v>
      </c>
      <c r="K171" s="48">
        <v>4.4585987261146496</v>
      </c>
      <c r="L171" s="48">
        <v>5.48780487804878</v>
      </c>
      <c r="M171" s="48">
        <v>2.6845637583892601</v>
      </c>
      <c r="N171" s="48">
        <v>1.9736842105263199</v>
      </c>
      <c r="O171" s="48">
        <v>4.2553191489361701</v>
      </c>
      <c r="P171" s="48">
        <v>4.4871794871794899</v>
      </c>
      <c r="Q171" s="48">
        <v>7.3170731707317103</v>
      </c>
      <c r="R171" s="48">
        <v>2.7027027027027</v>
      </c>
      <c r="S171" s="48">
        <v>0.64935064935064901</v>
      </c>
      <c r="T171" s="48">
        <v>2.8169014084507</v>
      </c>
      <c r="U171" s="48">
        <v>1.9108280254777099</v>
      </c>
      <c r="V171" s="48">
        <v>3.6585365853658498</v>
      </c>
      <c r="W171" s="48">
        <v>2.0134228187919501</v>
      </c>
      <c r="X171" s="48">
        <v>1.94805194805195</v>
      </c>
      <c r="Y171" s="48">
        <v>4.9295774647887303</v>
      </c>
      <c r="Z171" s="48">
        <v>1.2738853503184699</v>
      </c>
      <c r="AA171" s="48">
        <v>4.2682926829268304</v>
      </c>
      <c r="AB171" s="48">
        <v>6.0402684563758404</v>
      </c>
      <c r="AC171" s="48">
        <v>8.5526315789473699</v>
      </c>
      <c r="AD171" s="48">
        <v>13.3802816901408</v>
      </c>
      <c r="AE171" s="48">
        <v>10.1910828025478</v>
      </c>
      <c r="AF171" s="48">
        <v>15.853658536585399</v>
      </c>
      <c r="AG171" s="48">
        <v>10.8108108108108</v>
      </c>
      <c r="AH171" s="48">
        <v>1.9607843137254899</v>
      </c>
      <c r="AI171" s="48">
        <v>5.6338028169014098</v>
      </c>
      <c r="AJ171" s="48">
        <v>3.1847133757961799</v>
      </c>
      <c r="AK171" s="48">
        <v>6.0975609756097597</v>
      </c>
      <c r="AL171" s="48">
        <v>4.0268456375838904</v>
      </c>
    </row>
    <row r="172" spans="2:38" x14ac:dyDescent="0.35">
      <c r="B172" s="10">
        <v>166</v>
      </c>
      <c r="C172" s="47" t="s">
        <v>146</v>
      </c>
      <c r="D172" s="48">
        <v>0</v>
      </c>
      <c r="E172" s="48">
        <v>11.1111111111111</v>
      </c>
      <c r="F172" s="48">
        <v>5.8823529411764701</v>
      </c>
      <c r="G172" s="48">
        <v>4.0816326530612201</v>
      </c>
      <c r="H172" s="48">
        <v>11.290322580645199</v>
      </c>
      <c r="I172" s="48">
        <v>5.8823529411764701</v>
      </c>
      <c r="J172" s="48">
        <v>8.8888888888888893</v>
      </c>
      <c r="K172" s="48">
        <v>2.9411764705882399</v>
      </c>
      <c r="L172" s="48">
        <v>6.12244897959184</v>
      </c>
      <c r="M172" s="48">
        <v>16.129032258064498</v>
      </c>
      <c r="N172" s="48">
        <v>7.8431372549019596</v>
      </c>
      <c r="O172" s="48">
        <v>6.6666666666666696</v>
      </c>
      <c r="P172" s="48">
        <v>1.4925373134328399</v>
      </c>
      <c r="Q172" s="48">
        <v>8.1632653061224492</v>
      </c>
      <c r="R172" s="48">
        <v>8.0645161290322598</v>
      </c>
      <c r="S172" s="48">
        <v>5.8823529411764701</v>
      </c>
      <c r="T172" s="48">
        <v>8.8888888888888893</v>
      </c>
      <c r="U172" s="48">
        <v>5.8823529411764701</v>
      </c>
      <c r="V172" s="48">
        <v>10.2040816326531</v>
      </c>
      <c r="W172" s="48">
        <v>12.9032258064516</v>
      </c>
      <c r="X172" s="48">
        <v>7.8431372549019596</v>
      </c>
      <c r="Y172" s="48">
        <v>8.8888888888888893</v>
      </c>
      <c r="Z172" s="48">
        <v>2.9411764705882399</v>
      </c>
      <c r="AA172" s="48">
        <v>0</v>
      </c>
      <c r="AB172" s="48">
        <v>11.290322580645199</v>
      </c>
      <c r="AC172" s="48">
        <v>11.764705882352899</v>
      </c>
      <c r="AD172" s="48">
        <v>22.2222222222222</v>
      </c>
      <c r="AE172" s="48">
        <v>11.9402985074627</v>
      </c>
      <c r="AF172" s="48">
        <v>16.326530612244898</v>
      </c>
      <c r="AG172" s="48">
        <v>25.806451612903199</v>
      </c>
      <c r="AH172" s="48">
        <v>5.8823529411764701</v>
      </c>
      <c r="AI172" s="48">
        <v>13.3333333333333</v>
      </c>
      <c r="AJ172" s="48">
        <v>2.9411764705882399</v>
      </c>
      <c r="AK172" s="48">
        <v>6.12244897959184</v>
      </c>
      <c r="AL172" s="48">
        <v>12.9032258064516</v>
      </c>
    </row>
    <row r="173" spans="2:38" x14ac:dyDescent="0.35">
      <c r="B173" s="10">
        <v>167</v>
      </c>
      <c r="C173" s="47" t="s">
        <v>494</v>
      </c>
      <c r="D173" s="48">
        <v>18.75</v>
      </c>
      <c r="E173" s="48">
        <v>0</v>
      </c>
      <c r="F173" s="48">
        <v>3.7037037037037002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2</v>
      </c>
      <c r="M173" s="48">
        <v>1.78571428571429</v>
      </c>
      <c r="N173" s="48">
        <v>6.25</v>
      </c>
      <c r="O173" s="48">
        <v>5.5555555555555598</v>
      </c>
      <c r="P173" s="48">
        <v>0</v>
      </c>
      <c r="Q173" s="48">
        <v>0</v>
      </c>
      <c r="R173" s="48">
        <v>5.3571428571428603</v>
      </c>
      <c r="S173" s="48">
        <v>6.25</v>
      </c>
      <c r="T173" s="48">
        <v>0</v>
      </c>
      <c r="U173" s="48">
        <v>0</v>
      </c>
      <c r="V173" s="48">
        <v>0</v>
      </c>
      <c r="W173" s="48">
        <v>0</v>
      </c>
      <c r="X173" s="48">
        <v>12.5</v>
      </c>
      <c r="Y173" s="48">
        <v>5.5555555555555598</v>
      </c>
      <c r="Z173" s="48">
        <v>1.8518518518518501</v>
      </c>
      <c r="AA173" s="48">
        <v>0</v>
      </c>
      <c r="AB173" s="48">
        <v>0</v>
      </c>
      <c r="AC173" s="48">
        <v>31.25</v>
      </c>
      <c r="AD173" s="48">
        <v>5.5555555555555598</v>
      </c>
      <c r="AE173" s="48">
        <v>5.5555555555555598</v>
      </c>
      <c r="AF173" s="48">
        <v>2</v>
      </c>
      <c r="AG173" s="48">
        <v>5.3571428571428603</v>
      </c>
      <c r="AH173" s="48">
        <v>6.25</v>
      </c>
      <c r="AI173" s="48">
        <v>5.5555555555555598</v>
      </c>
      <c r="AJ173" s="48">
        <v>0</v>
      </c>
      <c r="AK173" s="48">
        <v>0</v>
      </c>
      <c r="AL173" s="48">
        <v>1.78571428571429</v>
      </c>
    </row>
    <row r="174" spans="2:38" x14ac:dyDescent="0.35">
      <c r="B174" s="10">
        <v>168</v>
      </c>
      <c r="C174" s="47" t="s">
        <v>272</v>
      </c>
      <c r="D174" s="48">
        <v>6.0606060606060597</v>
      </c>
      <c r="E174" s="48">
        <v>5.2941176470588198</v>
      </c>
      <c r="F174" s="48">
        <v>16.230366492146601</v>
      </c>
      <c r="G174" s="48">
        <v>7.2727272727272698</v>
      </c>
      <c r="H174" s="48">
        <v>19.871794871794901</v>
      </c>
      <c r="I174" s="48">
        <v>19.696969696969699</v>
      </c>
      <c r="J174" s="48">
        <v>12.9411764705882</v>
      </c>
      <c r="K174" s="48">
        <v>13.612565445026201</v>
      </c>
      <c r="L174" s="48">
        <v>13.181818181818199</v>
      </c>
      <c r="M174" s="48">
        <v>25</v>
      </c>
      <c r="N174" s="48">
        <v>12.8787878787879</v>
      </c>
      <c r="O174" s="48">
        <v>10.119047619047601</v>
      </c>
      <c r="P174" s="48">
        <v>12.105263157894701</v>
      </c>
      <c r="Q174" s="48">
        <v>5.93607305936073</v>
      </c>
      <c r="R174" s="48">
        <v>6.4516129032258096</v>
      </c>
      <c r="S174" s="48">
        <v>6.0606060606060597</v>
      </c>
      <c r="T174" s="48">
        <v>7.6470588235294104</v>
      </c>
      <c r="U174" s="48">
        <v>11.5183246073298</v>
      </c>
      <c r="V174" s="48">
        <v>12.7272727272727</v>
      </c>
      <c r="W174" s="48">
        <v>20.5128205128205</v>
      </c>
      <c r="X174" s="48">
        <v>12.9770992366412</v>
      </c>
      <c r="Y174" s="48">
        <v>14.117647058823501</v>
      </c>
      <c r="Z174" s="48">
        <v>18.848167539266999</v>
      </c>
      <c r="AA174" s="48">
        <v>13.181818181818199</v>
      </c>
      <c r="AB174" s="48">
        <v>22.435897435897399</v>
      </c>
      <c r="AC174" s="48">
        <v>28.244274809160299</v>
      </c>
      <c r="AD174" s="48">
        <v>22.485207100591701</v>
      </c>
      <c r="AE174" s="48">
        <v>36.649214659685903</v>
      </c>
      <c r="AF174" s="48">
        <v>25.454545454545499</v>
      </c>
      <c r="AG174" s="48">
        <v>42.948717948717899</v>
      </c>
      <c r="AH174" s="48">
        <v>18.181818181818201</v>
      </c>
      <c r="AI174" s="48">
        <v>15.294117647058799</v>
      </c>
      <c r="AJ174" s="48">
        <v>20</v>
      </c>
      <c r="AK174" s="48">
        <v>12.785388127853899</v>
      </c>
      <c r="AL174" s="48">
        <v>26.451612903225801</v>
      </c>
    </row>
    <row r="175" spans="2:38" x14ac:dyDescent="0.35">
      <c r="B175" s="10">
        <v>169</v>
      </c>
      <c r="C175" s="47" t="s">
        <v>495</v>
      </c>
      <c r="D175" s="48">
        <v>4.9645390070922</v>
      </c>
      <c r="E175" s="48">
        <v>7.2847682119205297</v>
      </c>
      <c r="F175" s="48">
        <v>9.79020979020979</v>
      </c>
      <c r="G175" s="48">
        <v>4.8484848484848504</v>
      </c>
      <c r="H175" s="48">
        <v>9.0225563909774404</v>
      </c>
      <c r="I175" s="48">
        <v>4.2553191489361701</v>
      </c>
      <c r="J175" s="48">
        <v>5.2980132450331103</v>
      </c>
      <c r="K175" s="48">
        <v>9.79020979020979</v>
      </c>
      <c r="L175" s="48">
        <v>4.8484848484848504</v>
      </c>
      <c r="M175" s="48">
        <v>7.5187969924812004</v>
      </c>
      <c r="N175" s="48">
        <v>6.4285714285714297</v>
      </c>
      <c r="O175" s="48">
        <v>4.6357615894039697</v>
      </c>
      <c r="P175" s="48">
        <v>11.888111888111901</v>
      </c>
      <c r="Q175" s="48">
        <v>6.7073170731707297</v>
      </c>
      <c r="R175" s="48">
        <v>9.0225563909774404</v>
      </c>
      <c r="S175" s="48">
        <v>3.5460992907801399</v>
      </c>
      <c r="T175" s="48">
        <v>9.27152317880795</v>
      </c>
      <c r="U175" s="48">
        <v>6.2937062937062898</v>
      </c>
      <c r="V175" s="48">
        <v>5.4545454545454497</v>
      </c>
      <c r="W175" s="48">
        <v>6.0150375939849603</v>
      </c>
      <c r="X175" s="48">
        <v>6.3829787234042596</v>
      </c>
      <c r="Y175" s="48">
        <v>7.9470198675496704</v>
      </c>
      <c r="Z175" s="48">
        <v>10.489510489510501</v>
      </c>
      <c r="AA175" s="48">
        <v>6.6666666666666696</v>
      </c>
      <c r="AB175" s="48">
        <v>8.2706766917293209</v>
      </c>
      <c r="AC175" s="48">
        <v>14.285714285714301</v>
      </c>
      <c r="AD175" s="48">
        <v>15.8940397350993</v>
      </c>
      <c r="AE175" s="48">
        <v>23.776223776223802</v>
      </c>
      <c r="AF175" s="48">
        <v>15.243902439024399</v>
      </c>
      <c r="AG175" s="48">
        <v>23.308270676691698</v>
      </c>
      <c r="AH175" s="48">
        <v>5.6737588652482298</v>
      </c>
      <c r="AI175" s="48">
        <v>8.6092715231788102</v>
      </c>
      <c r="AJ175" s="48">
        <v>11.888111888111901</v>
      </c>
      <c r="AK175" s="48">
        <v>5.4545454545454497</v>
      </c>
      <c r="AL175" s="48">
        <v>10.526315789473699</v>
      </c>
    </row>
    <row r="176" spans="2:38" ht="20.65" x14ac:dyDescent="0.35">
      <c r="B176" s="10">
        <v>170</v>
      </c>
      <c r="C176" s="47" t="s">
        <v>295</v>
      </c>
      <c r="D176" s="48">
        <v>7.1005917159763303</v>
      </c>
      <c r="E176" s="48">
        <v>10.439560439560401</v>
      </c>
      <c r="F176" s="48">
        <v>2.2598870056497198</v>
      </c>
      <c r="G176" s="48">
        <v>3.59281437125748</v>
      </c>
      <c r="H176" s="48">
        <v>3.8888888888888902</v>
      </c>
      <c r="I176" s="48">
        <v>6.5088757396449699</v>
      </c>
      <c r="J176" s="48">
        <v>6.0439560439560402</v>
      </c>
      <c r="K176" s="48">
        <v>2.2598870056497198</v>
      </c>
      <c r="L176" s="48">
        <v>5.3892215568862296</v>
      </c>
      <c r="M176" s="48">
        <v>7.7777777777777803</v>
      </c>
      <c r="N176" s="48">
        <v>4.14201183431953</v>
      </c>
      <c r="O176" s="48">
        <v>5.5248618784530397</v>
      </c>
      <c r="P176" s="48">
        <v>3.9772727272727302</v>
      </c>
      <c r="Q176" s="48">
        <v>7.8313253012048198</v>
      </c>
      <c r="R176" s="48">
        <v>8.8888888888888893</v>
      </c>
      <c r="S176" s="48">
        <v>3.55029585798817</v>
      </c>
      <c r="T176" s="48">
        <v>4.9723756906077297</v>
      </c>
      <c r="U176" s="48">
        <v>3.3898305084745801</v>
      </c>
      <c r="V176" s="48">
        <v>2.9940119760478998</v>
      </c>
      <c r="W176" s="48">
        <v>5.5555555555555598</v>
      </c>
      <c r="X176" s="48">
        <v>5.32544378698225</v>
      </c>
      <c r="Y176" s="48">
        <v>4.9723756906077297</v>
      </c>
      <c r="Z176" s="48">
        <v>2.2598870056497198</v>
      </c>
      <c r="AA176" s="48">
        <v>1.19760479041916</v>
      </c>
      <c r="AB176" s="48">
        <v>5</v>
      </c>
      <c r="AC176" s="48">
        <v>15.384615384615399</v>
      </c>
      <c r="AD176" s="48">
        <v>18.8888888888889</v>
      </c>
      <c r="AE176" s="48">
        <v>10.795454545454501</v>
      </c>
      <c r="AF176" s="48">
        <v>12.6506024096386</v>
      </c>
      <c r="AG176" s="48">
        <v>15</v>
      </c>
      <c r="AH176" s="48">
        <v>7.6923076923076898</v>
      </c>
      <c r="AI176" s="48">
        <v>8.2872928176795604</v>
      </c>
      <c r="AJ176" s="48">
        <v>2.8248587570621502</v>
      </c>
      <c r="AK176" s="48">
        <v>5.3892215568862296</v>
      </c>
      <c r="AL176" s="48">
        <v>8.3333333333333304</v>
      </c>
    </row>
    <row r="177" spans="2:38" x14ac:dyDescent="0.35">
      <c r="B177" s="10">
        <v>171</v>
      </c>
      <c r="C177" s="47" t="s">
        <v>197</v>
      </c>
      <c r="D177" s="48">
        <v>13.636363636363599</v>
      </c>
      <c r="E177" s="48">
        <v>13.7931034482759</v>
      </c>
      <c r="F177" s="48">
        <v>23.456790123456798</v>
      </c>
      <c r="G177" s="48">
        <v>9.5890410958904102</v>
      </c>
      <c r="H177" s="48">
        <v>13.461538461538501</v>
      </c>
      <c r="I177" s="48">
        <v>6.0606060606060597</v>
      </c>
      <c r="J177" s="48">
        <v>8.6206896551724093</v>
      </c>
      <c r="K177" s="48">
        <v>28.395061728395099</v>
      </c>
      <c r="L177" s="48">
        <v>8.2191780821917799</v>
      </c>
      <c r="M177" s="48">
        <v>11.538461538461499</v>
      </c>
      <c r="N177" s="48">
        <v>10.6060606060606</v>
      </c>
      <c r="O177" s="48">
        <v>13.7931034482759</v>
      </c>
      <c r="P177" s="48">
        <v>19.7530864197531</v>
      </c>
      <c r="Q177" s="48">
        <v>5.4794520547945202</v>
      </c>
      <c r="R177" s="48">
        <v>11.538461538461499</v>
      </c>
      <c r="S177" s="48">
        <v>6.0606060606060597</v>
      </c>
      <c r="T177" s="48">
        <v>6.8965517241379297</v>
      </c>
      <c r="U177" s="48">
        <v>17.283950617283899</v>
      </c>
      <c r="V177" s="48">
        <v>9.5890410958904102</v>
      </c>
      <c r="W177" s="48">
        <v>7.6923076923076898</v>
      </c>
      <c r="X177" s="48">
        <v>21.2121212121212</v>
      </c>
      <c r="Y177" s="48">
        <v>12.0689655172414</v>
      </c>
      <c r="Z177" s="48">
        <v>16.049382716049401</v>
      </c>
      <c r="AA177" s="48">
        <v>9.5890410958904102</v>
      </c>
      <c r="AB177" s="48">
        <v>7.6923076923076898</v>
      </c>
      <c r="AC177" s="48">
        <v>36.363636363636402</v>
      </c>
      <c r="AD177" s="48">
        <v>25.862068965517199</v>
      </c>
      <c r="AE177" s="48">
        <v>43.209876543209901</v>
      </c>
      <c r="AF177" s="48">
        <v>21.917808219178099</v>
      </c>
      <c r="AG177" s="48">
        <v>25</v>
      </c>
      <c r="AH177" s="48">
        <v>12.1212121212121</v>
      </c>
      <c r="AI177" s="48">
        <v>12.0689655172414</v>
      </c>
      <c r="AJ177" s="48">
        <v>24.6913580246914</v>
      </c>
      <c r="AK177" s="48">
        <v>10.958904109589</v>
      </c>
      <c r="AL177" s="48">
        <v>15.384615384615399</v>
      </c>
    </row>
    <row r="178" spans="2:38" x14ac:dyDescent="0.35">
      <c r="B178" s="10">
        <v>172</v>
      </c>
      <c r="C178" s="47" t="s">
        <v>198</v>
      </c>
      <c r="D178" s="48">
        <v>5.5555555555555598</v>
      </c>
      <c r="E178" s="48">
        <v>3.7037037037037002</v>
      </c>
      <c r="F178" s="48">
        <v>7.75193798449612</v>
      </c>
      <c r="G178" s="48">
        <v>2.1505376344085998</v>
      </c>
      <c r="H178" s="48">
        <v>5.31914893617021</v>
      </c>
      <c r="I178" s="48">
        <v>3.3333333333333299</v>
      </c>
      <c r="J178" s="48">
        <v>1.8518518518518501</v>
      </c>
      <c r="K178" s="48">
        <v>4.6511627906976702</v>
      </c>
      <c r="L178" s="48">
        <v>3.2258064516128999</v>
      </c>
      <c r="M178" s="48">
        <v>4.2553191489361701</v>
      </c>
      <c r="N178" s="48">
        <v>4.4444444444444402</v>
      </c>
      <c r="O178" s="48">
        <v>1.9047619047619</v>
      </c>
      <c r="P178" s="48">
        <v>10.8527131782946</v>
      </c>
      <c r="Q178" s="48">
        <v>4.3010752688171996</v>
      </c>
      <c r="R178" s="48">
        <v>4.2553191489361701</v>
      </c>
      <c r="S178" s="48">
        <v>1.1111111111111101</v>
      </c>
      <c r="T178" s="48">
        <v>1.8518518518518501</v>
      </c>
      <c r="U178" s="48">
        <v>3.87596899224806</v>
      </c>
      <c r="V178" s="48">
        <v>1.0752688172042999</v>
      </c>
      <c r="W178" s="48">
        <v>0</v>
      </c>
      <c r="X178" s="48">
        <v>2.2222222222222201</v>
      </c>
      <c r="Y178" s="48">
        <v>3.7037037037037002</v>
      </c>
      <c r="Z178" s="48">
        <v>3.87596899224806</v>
      </c>
      <c r="AA178" s="48">
        <v>0</v>
      </c>
      <c r="AB178" s="48">
        <v>1.0638297872340401</v>
      </c>
      <c r="AC178" s="48">
        <v>8.8888888888888893</v>
      </c>
      <c r="AD178" s="48">
        <v>8.5714285714285694</v>
      </c>
      <c r="AE178" s="48">
        <v>17.0542635658915</v>
      </c>
      <c r="AF178" s="48">
        <v>6.4516129032258096</v>
      </c>
      <c r="AG178" s="48">
        <v>9.5744680851063801</v>
      </c>
      <c r="AH178" s="48">
        <v>3.3333333333333299</v>
      </c>
      <c r="AI178" s="48">
        <v>1.8518518518518501</v>
      </c>
      <c r="AJ178" s="48">
        <v>7.75193798449612</v>
      </c>
      <c r="AK178" s="48">
        <v>3.2258064516128999</v>
      </c>
      <c r="AL178" s="48">
        <v>4.2553191489361701</v>
      </c>
    </row>
    <row r="179" spans="2:38" x14ac:dyDescent="0.35">
      <c r="B179" s="10">
        <v>173</v>
      </c>
      <c r="C179" s="47" t="s">
        <v>180</v>
      </c>
      <c r="D179" s="48">
        <v>9.4827586206896495</v>
      </c>
      <c r="E179" s="48">
        <v>16.504854368932001</v>
      </c>
      <c r="F179" s="48">
        <v>9.8039215686274499</v>
      </c>
      <c r="G179" s="48">
        <v>13.0434782608696</v>
      </c>
      <c r="H179" s="48">
        <v>13.8888888888889</v>
      </c>
      <c r="I179" s="48">
        <v>9.4827586206896495</v>
      </c>
      <c r="J179" s="48">
        <v>13.5922330097087</v>
      </c>
      <c r="K179" s="48">
        <v>10.7843137254902</v>
      </c>
      <c r="L179" s="48">
        <v>11.9565217391304</v>
      </c>
      <c r="M179" s="48">
        <v>8.3333333333333304</v>
      </c>
      <c r="N179" s="48">
        <v>12.0689655172414</v>
      </c>
      <c r="O179" s="48">
        <v>8.6538461538461497</v>
      </c>
      <c r="P179" s="48">
        <v>14.705882352941201</v>
      </c>
      <c r="Q179" s="48">
        <v>8.7912087912087902</v>
      </c>
      <c r="R179" s="48">
        <v>11.1111111111111</v>
      </c>
      <c r="S179" s="48">
        <v>12.0689655172414</v>
      </c>
      <c r="T179" s="48">
        <v>7.6923076923076898</v>
      </c>
      <c r="U179" s="48">
        <v>7.8431372549019596</v>
      </c>
      <c r="V179" s="48">
        <v>8.6956521739130395</v>
      </c>
      <c r="W179" s="48">
        <v>11.1111111111111</v>
      </c>
      <c r="X179" s="48">
        <v>15.517241379310301</v>
      </c>
      <c r="Y179" s="48">
        <v>14.5631067961165</v>
      </c>
      <c r="Z179" s="48">
        <v>8.8235294117647101</v>
      </c>
      <c r="AA179" s="48">
        <v>13.0434782608696</v>
      </c>
      <c r="AB179" s="48">
        <v>8.3333333333333304</v>
      </c>
      <c r="AC179" s="48">
        <v>25.862068965517199</v>
      </c>
      <c r="AD179" s="48">
        <v>27.184466019417499</v>
      </c>
      <c r="AE179" s="48">
        <v>27.4509803921569</v>
      </c>
      <c r="AF179" s="48">
        <v>25</v>
      </c>
      <c r="AG179" s="48">
        <v>25</v>
      </c>
      <c r="AH179" s="48">
        <v>12.9310344827586</v>
      </c>
      <c r="AI179" s="48">
        <v>17.307692307692299</v>
      </c>
      <c r="AJ179" s="48">
        <v>11.764705882352899</v>
      </c>
      <c r="AK179" s="48">
        <v>14.130434782608701</v>
      </c>
      <c r="AL179" s="48">
        <v>11.1111111111111</v>
      </c>
    </row>
    <row r="180" spans="2:38" x14ac:dyDescent="0.35">
      <c r="B180" s="10">
        <v>174</v>
      </c>
      <c r="C180" s="47" t="s">
        <v>496</v>
      </c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</row>
    <row r="181" spans="2:38" x14ac:dyDescent="0.35">
      <c r="B181" s="10">
        <v>175</v>
      </c>
      <c r="C181" s="47" t="s">
        <v>401</v>
      </c>
      <c r="D181" s="48">
        <v>7.5</v>
      </c>
      <c r="E181" s="48">
        <v>1.6666666666666701</v>
      </c>
      <c r="F181" s="48">
        <v>1.9607843137254899</v>
      </c>
      <c r="G181" s="48">
        <v>7.6923076923076898</v>
      </c>
      <c r="H181" s="48">
        <v>2.6315789473684199</v>
      </c>
      <c r="I181" s="48">
        <v>12.5</v>
      </c>
      <c r="J181" s="48">
        <v>6.5573770491803298</v>
      </c>
      <c r="K181" s="48">
        <v>5.8823529411764701</v>
      </c>
      <c r="L181" s="48">
        <v>11.538461538461499</v>
      </c>
      <c r="M181" s="48">
        <v>2.6315789473684199</v>
      </c>
      <c r="N181" s="48">
        <v>7.5</v>
      </c>
      <c r="O181" s="48">
        <v>4.9180327868852496</v>
      </c>
      <c r="P181" s="48">
        <v>9.8039215686274499</v>
      </c>
      <c r="Q181" s="48">
        <v>7.6923076923076898</v>
      </c>
      <c r="R181" s="48">
        <v>5.2631578947368398</v>
      </c>
      <c r="S181" s="48">
        <v>0</v>
      </c>
      <c r="T181" s="48">
        <v>3.3333333333333299</v>
      </c>
      <c r="U181" s="48">
        <v>3.9215686274509798</v>
      </c>
      <c r="V181" s="48">
        <v>3.8461538461538498</v>
      </c>
      <c r="W181" s="48">
        <v>7.8947368421052602</v>
      </c>
      <c r="X181" s="48">
        <v>2.5</v>
      </c>
      <c r="Y181" s="48">
        <v>0</v>
      </c>
      <c r="Z181" s="48">
        <v>3.9215686274509798</v>
      </c>
      <c r="AA181" s="48">
        <v>5.7692307692307701</v>
      </c>
      <c r="AB181" s="48">
        <v>2.6315789473684199</v>
      </c>
      <c r="AC181" s="48">
        <v>20</v>
      </c>
      <c r="AD181" s="48">
        <v>8.4745762711864394</v>
      </c>
      <c r="AE181" s="48">
        <v>13.7254901960784</v>
      </c>
      <c r="AF181" s="48">
        <v>19.230769230769202</v>
      </c>
      <c r="AG181" s="48">
        <v>18.421052631578899</v>
      </c>
      <c r="AH181" s="48">
        <v>7.5</v>
      </c>
      <c r="AI181" s="48">
        <v>6.5573770491803298</v>
      </c>
      <c r="AJ181" s="48">
        <v>7.8431372549019596</v>
      </c>
      <c r="AK181" s="48">
        <v>9.6153846153846203</v>
      </c>
      <c r="AL181" s="48">
        <v>2.6315789473684199</v>
      </c>
    </row>
    <row r="182" spans="2:38" x14ac:dyDescent="0.35">
      <c r="B182" s="10">
        <v>176</v>
      </c>
      <c r="C182" s="47" t="s">
        <v>121</v>
      </c>
      <c r="D182" s="48">
        <v>1.4285714285714299</v>
      </c>
      <c r="E182" s="48">
        <v>13.1313131313131</v>
      </c>
      <c r="F182" s="48">
        <v>11.1111111111111</v>
      </c>
      <c r="G182" s="48">
        <v>5.4945054945054901</v>
      </c>
      <c r="H182" s="48">
        <v>8.7912087912087902</v>
      </c>
      <c r="I182" s="48">
        <v>2.8571428571428599</v>
      </c>
      <c r="J182" s="48">
        <v>7.0707070707070701</v>
      </c>
      <c r="K182" s="48">
        <v>12.962962962962999</v>
      </c>
      <c r="L182" s="48">
        <v>9.8901098901098905</v>
      </c>
      <c r="M182" s="48">
        <v>6.5934065934065904</v>
      </c>
      <c r="N182" s="48">
        <v>5.71428571428571</v>
      </c>
      <c r="O182" s="48">
        <v>11.1111111111111</v>
      </c>
      <c r="P182" s="48">
        <v>11.1111111111111</v>
      </c>
      <c r="Q182" s="48">
        <v>8.7912087912087902</v>
      </c>
      <c r="R182" s="48">
        <v>5.5555555555555598</v>
      </c>
      <c r="S182" s="48">
        <v>0</v>
      </c>
      <c r="T182" s="48">
        <v>5.0505050505050502</v>
      </c>
      <c r="U182" s="48">
        <v>11.1111111111111</v>
      </c>
      <c r="V182" s="48">
        <v>5.4945054945054901</v>
      </c>
      <c r="W182" s="48">
        <v>8.7912087912087902</v>
      </c>
      <c r="X182" s="48">
        <v>2.8571428571428599</v>
      </c>
      <c r="Y182" s="48">
        <v>9.0909090909090899</v>
      </c>
      <c r="Z182" s="48">
        <v>12.962962962962999</v>
      </c>
      <c r="AA182" s="48">
        <v>6.5934065934065904</v>
      </c>
      <c r="AB182" s="48">
        <v>12.0879120879121</v>
      </c>
      <c r="AC182" s="48">
        <v>11.4285714285714</v>
      </c>
      <c r="AD182" s="48">
        <v>25.252525252525299</v>
      </c>
      <c r="AE182" s="48">
        <v>30.5555555555556</v>
      </c>
      <c r="AF182" s="48">
        <v>16.4835164835165</v>
      </c>
      <c r="AG182" s="48">
        <v>24.4444444444444</v>
      </c>
      <c r="AH182" s="48">
        <v>1.4285714285714299</v>
      </c>
      <c r="AI182" s="48">
        <v>11.1111111111111</v>
      </c>
      <c r="AJ182" s="48">
        <v>14.814814814814801</v>
      </c>
      <c r="AK182" s="48">
        <v>10.989010989011</v>
      </c>
      <c r="AL182" s="48">
        <v>7.6923076923076898</v>
      </c>
    </row>
    <row r="183" spans="2:38" x14ac:dyDescent="0.35">
      <c r="B183" s="10">
        <v>177</v>
      </c>
      <c r="C183" s="47" t="s">
        <v>376</v>
      </c>
      <c r="D183" s="48">
        <v>20.754716981132098</v>
      </c>
      <c r="E183" s="48">
        <v>6.5934065934065904</v>
      </c>
      <c r="F183" s="48">
        <v>8.2644628099173598</v>
      </c>
      <c r="G183" s="48">
        <v>5.8823529411764701</v>
      </c>
      <c r="H183" s="48">
        <v>6.6666666666666696</v>
      </c>
      <c r="I183" s="48">
        <v>15.094339622641501</v>
      </c>
      <c r="J183" s="48">
        <v>3.2967032967033001</v>
      </c>
      <c r="K183" s="48">
        <v>10.7438016528926</v>
      </c>
      <c r="L183" s="48">
        <v>7.3529411764705896</v>
      </c>
      <c r="M183" s="48">
        <v>8.5714285714285694</v>
      </c>
      <c r="N183" s="48">
        <v>5</v>
      </c>
      <c r="O183" s="48">
        <v>3.3333333333333299</v>
      </c>
      <c r="P183" s="48">
        <v>5.8333333333333304</v>
      </c>
      <c r="Q183" s="48">
        <v>3.7037037037037002</v>
      </c>
      <c r="R183" s="48">
        <v>9.7087378640776691</v>
      </c>
      <c r="S183" s="48">
        <v>12.380952380952399</v>
      </c>
      <c r="T183" s="48">
        <v>3.2967032967033001</v>
      </c>
      <c r="U183" s="48">
        <v>4.1322314049586799</v>
      </c>
      <c r="V183" s="48">
        <v>2.2058823529411802</v>
      </c>
      <c r="W183" s="48">
        <v>6.6666666666666696</v>
      </c>
      <c r="X183" s="48">
        <v>20.754716981132098</v>
      </c>
      <c r="Y183" s="48">
        <v>13.1868131868132</v>
      </c>
      <c r="Z183" s="48">
        <v>9.9173553719008307</v>
      </c>
      <c r="AA183" s="48">
        <v>7.3529411764705896</v>
      </c>
      <c r="AB183" s="48">
        <v>10.476190476190499</v>
      </c>
      <c r="AC183" s="48">
        <v>39.423076923076898</v>
      </c>
      <c r="AD183" s="48">
        <v>22.2222222222222</v>
      </c>
      <c r="AE183" s="48">
        <v>22.5</v>
      </c>
      <c r="AF183" s="48">
        <v>15.5555555555556</v>
      </c>
      <c r="AG183" s="48">
        <v>25</v>
      </c>
      <c r="AH183" s="48">
        <v>20.952380952380999</v>
      </c>
      <c r="AI183" s="48">
        <v>5.4945054945054901</v>
      </c>
      <c r="AJ183" s="48">
        <v>9.0909090909090899</v>
      </c>
      <c r="AK183" s="48">
        <v>5.8823529411764701</v>
      </c>
      <c r="AL183" s="48">
        <v>9.6153846153846203</v>
      </c>
    </row>
    <row r="184" spans="2:38" x14ac:dyDescent="0.35">
      <c r="B184" s="10">
        <v>178</v>
      </c>
      <c r="C184" s="47" t="s">
        <v>307</v>
      </c>
      <c r="D184" s="48">
        <v>3.6036036036036001</v>
      </c>
      <c r="E184" s="48">
        <v>10.6796116504854</v>
      </c>
      <c r="F184" s="48">
        <v>4.7619047619047601</v>
      </c>
      <c r="G184" s="48">
        <v>3.5714285714285698</v>
      </c>
      <c r="H184" s="48">
        <v>5.8823529411764701</v>
      </c>
      <c r="I184" s="48">
        <v>7.20720720720721</v>
      </c>
      <c r="J184" s="48">
        <v>9.7087378640776691</v>
      </c>
      <c r="K184" s="48">
        <v>7.6190476190476204</v>
      </c>
      <c r="L184" s="48">
        <v>2.6785714285714302</v>
      </c>
      <c r="M184" s="48">
        <v>3.9215686274509798</v>
      </c>
      <c r="N184" s="48">
        <v>9.9099099099099099</v>
      </c>
      <c r="O184" s="48">
        <v>11.764705882352899</v>
      </c>
      <c r="P184" s="48">
        <v>4.7619047619047601</v>
      </c>
      <c r="Q184" s="48">
        <v>6.25</v>
      </c>
      <c r="R184" s="48">
        <v>5.8823529411764701</v>
      </c>
      <c r="S184" s="48">
        <v>7.20720720720721</v>
      </c>
      <c r="T184" s="48">
        <v>6.7961165048543704</v>
      </c>
      <c r="U184" s="48">
        <v>1.9047619047619</v>
      </c>
      <c r="V184" s="48">
        <v>0.89285714285714302</v>
      </c>
      <c r="W184" s="48">
        <v>0</v>
      </c>
      <c r="X184" s="48">
        <v>8.1081081081081106</v>
      </c>
      <c r="Y184" s="48">
        <v>8.7378640776699008</v>
      </c>
      <c r="Z184" s="48">
        <v>0</v>
      </c>
      <c r="AA184" s="48">
        <v>3.5714285714285698</v>
      </c>
      <c r="AB184" s="48">
        <v>1.9607843137254899</v>
      </c>
      <c r="AC184" s="48">
        <v>20.720720720720699</v>
      </c>
      <c r="AD184" s="48">
        <v>23.529411764705898</v>
      </c>
      <c r="AE184" s="48">
        <v>15.2380952380952</v>
      </c>
      <c r="AF184" s="48">
        <v>12.5</v>
      </c>
      <c r="AG184" s="48">
        <v>8.8235294117647101</v>
      </c>
      <c r="AH184" s="48">
        <v>8.1081081081081106</v>
      </c>
      <c r="AI184" s="48">
        <v>11.6504854368932</v>
      </c>
      <c r="AJ184" s="48">
        <v>3.8095238095238102</v>
      </c>
      <c r="AK184" s="48">
        <v>3.5714285714285698</v>
      </c>
      <c r="AL184" s="48">
        <v>4.9019607843137303</v>
      </c>
    </row>
    <row r="185" spans="2:38" x14ac:dyDescent="0.35">
      <c r="B185" s="10">
        <v>179</v>
      </c>
      <c r="C185" s="47" t="s">
        <v>497</v>
      </c>
      <c r="D185" s="48">
        <v>8.6956521739130395</v>
      </c>
      <c r="E185" s="48">
        <v>8.3333333333333304</v>
      </c>
      <c r="F185" s="48">
        <v>4.8780487804878003</v>
      </c>
      <c r="G185" s="48">
        <v>7.7777777777777803</v>
      </c>
      <c r="H185" s="48">
        <v>7.59493670886076</v>
      </c>
      <c r="I185" s="48">
        <v>7.2463768115942004</v>
      </c>
      <c r="J185" s="48">
        <v>8.3333333333333304</v>
      </c>
      <c r="K185" s="48">
        <v>1.2195121951219501</v>
      </c>
      <c r="L185" s="48">
        <v>12.2222222222222</v>
      </c>
      <c r="M185" s="48">
        <v>15.1898734177215</v>
      </c>
      <c r="N185" s="48">
        <v>4.3478260869565197</v>
      </c>
      <c r="O185" s="48">
        <v>4.8192771084337398</v>
      </c>
      <c r="P185" s="48">
        <v>3.6585365853658498</v>
      </c>
      <c r="Q185" s="48">
        <v>7.7777777777777803</v>
      </c>
      <c r="R185" s="48">
        <v>10.126582278480999</v>
      </c>
      <c r="S185" s="48">
        <v>0</v>
      </c>
      <c r="T185" s="48">
        <v>10.714285714285699</v>
      </c>
      <c r="U185" s="48">
        <v>1.2195121951219501</v>
      </c>
      <c r="V185" s="48">
        <v>7.7777777777777803</v>
      </c>
      <c r="W185" s="48">
        <v>7.59493670886076</v>
      </c>
      <c r="X185" s="48">
        <v>8.6956521739130395</v>
      </c>
      <c r="Y185" s="48">
        <v>3.6144578313253</v>
      </c>
      <c r="Z185" s="48">
        <v>6.0975609756097597</v>
      </c>
      <c r="AA185" s="48">
        <v>8.8888888888888893</v>
      </c>
      <c r="AB185" s="48">
        <v>3.79746835443038</v>
      </c>
      <c r="AC185" s="48">
        <v>15.9420289855072</v>
      </c>
      <c r="AD185" s="48">
        <v>14.634146341463399</v>
      </c>
      <c r="AE185" s="48">
        <v>10.975609756097599</v>
      </c>
      <c r="AF185" s="48">
        <v>23.3333333333333</v>
      </c>
      <c r="AG185" s="48">
        <v>22.7848101265823</v>
      </c>
      <c r="AH185" s="48">
        <v>8.6956521739130395</v>
      </c>
      <c r="AI185" s="48">
        <v>9.5238095238095202</v>
      </c>
      <c r="AJ185" s="48">
        <v>3.6585365853658498</v>
      </c>
      <c r="AK185" s="48">
        <v>11.1111111111111</v>
      </c>
      <c r="AL185" s="48">
        <v>13.924050632911401</v>
      </c>
    </row>
    <row r="186" spans="2:38" x14ac:dyDescent="0.35">
      <c r="B186" s="10">
        <v>180</v>
      </c>
      <c r="C186" s="47" t="s">
        <v>26</v>
      </c>
      <c r="D186" s="48">
        <v>9.2682926829268304</v>
      </c>
      <c r="E186" s="48">
        <v>7.5471698113207504</v>
      </c>
      <c r="F186" s="48">
        <v>11.6666666666667</v>
      </c>
      <c r="G186" s="48">
        <v>11.926605504587201</v>
      </c>
      <c r="H186" s="48">
        <v>4.4354838709677402</v>
      </c>
      <c r="I186" s="48">
        <v>10.243902439024399</v>
      </c>
      <c r="J186" s="48">
        <v>8.9622641509433993</v>
      </c>
      <c r="K186" s="48">
        <v>10</v>
      </c>
      <c r="L186" s="48">
        <v>9.6330275229357802</v>
      </c>
      <c r="M186" s="48">
        <v>6.0483870967741904</v>
      </c>
      <c r="N186" s="48">
        <v>12.6829268292683</v>
      </c>
      <c r="O186" s="48">
        <v>5.2132701421800904</v>
      </c>
      <c r="P186" s="48">
        <v>8.75</v>
      </c>
      <c r="Q186" s="48">
        <v>8.2949308755760391</v>
      </c>
      <c r="R186" s="48">
        <v>4.8387096774193497</v>
      </c>
      <c r="S186" s="48">
        <v>7.8048780487804903</v>
      </c>
      <c r="T186" s="48">
        <v>7.5471698113207504</v>
      </c>
      <c r="U186" s="48">
        <v>7.9166666666666696</v>
      </c>
      <c r="V186" s="48">
        <v>7.3394495412843996</v>
      </c>
      <c r="W186" s="48">
        <v>4.8387096774193497</v>
      </c>
      <c r="X186" s="48">
        <v>10.243902439024399</v>
      </c>
      <c r="Y186" s="48">
        <v>9.4339622641509404</v>
      </c>
      <c r="Z186" s="48">
        <v>8.75</v>
      </c>
      <c r="AA186" s="48">
        <v>5.0458715596330297</v>
      </c>
      <c r="AB186" s="48">
        <v>4.8387096774193497</v>
      </c>
      <c r="AC186" s="48">
        <v>22.9268292682927</v>
      </c>
      <c r="AD186" s="48">
        <v>23.1132075471698</v>
      </c>
      <c r="AE186" s="48">
        <v>24.5833333333333</v>
      </c>
      <c r="AF186" s="48">
        <v>20.7373271889401</v>
      </c>
      <c r="AG186" s="48">
        <v>13.709677419354801</v>
      </c>
      <c r="AH186" s="48">
        <v>14.146341463414601</v>
      </c>
      <c r="AI186" s="48">
        <v>9.9056603773584904</v>
      </c>
      <c r="AJ186" s="48">
        <v>11.25</v>
      </c>
      <c r="AK186" s="48">
        <v>11.0091743119266</v>
      </c>
      <c r="AL186" s="48">
        <v>6.0483870967741904</v>
      </c>
    </row>
    <row r="187" spans="2:38" x14ac:dyDescent="0.35">
      <c r="B187" s="10">
        <v>181</v>
      </c>
      <c r="C187" s="47" t="s">
        <v>396</v>
      </c>
      <c r="D187" s="48">
        <v>14.883720930232601</v>
      </c>
      <c r="E187" s="48">
        <v>17.467248908296899</v>
      </c>
      <c r="F187" s="48">
        <v>19.6652719665272</v>
      </c>
      <c r="G187" s="48">
        <v>9.7777777777777803</v>
      </c>
      <c r="H187" s="48">
        <v>12.556053811659201</v>
      </c>
      <c r="I187" s="48">
        <v>16.744186046511601</v>
      </c>
      <c r="J187" s="48">
        <v>15.7205240174673</v>
      </c>
      <c r="K187" s="48">
        <v>12.5523012552301</v>
      </c>
      <c r="L187" s="48">
        <v>12.4444444444444</v>
      </c>
      <c r="M187" s="48">
        <v>11.6591928251121</v>
      </c>
      <c r="N187" s="48">
        <v>18.604651162790699</v>
      </c>
      <c r="O187" s="48">
        <v>16.6666666666667</v>
      </c>
      <c r="P187" s="48">
        <v>10.878661087866099</v>
      </c>
      <c r="Q187" s="48">
        <v>11.1111111111111</v>
      </c>
      <c r="R187" s="48">
        <v>11.6591928251121</v>
      </c>
      <c r="S187" s="48">
        <v>18.604651162790699</v>
      </c>
      <c r="T187" s="48">
        <v>14.410480349345001</v>
      </c>
      <c r="U187" s="48">
        <v>11.297071129707099</v>
      </c>
      <c r="V187" s="48">
        <v>12.8888888888889</v>
      </c>
      <c r="W187" s="48">
        <v>9.4170403587443907</v>
      </c>
      <c r="X187" s="48">
        <v>20.930232558139501</v>
      </c>
      <c r="Y187" s="48">
        <v>18.7772925764192</v>
      </c>
      <c r="Z187" s="48">
        <v>11.715481171548101</v>
      </c>
      <c r="AA187" s="48">
        <v>12.4444444444444</v>
      </c>
      <c r="AB187" s="48">
        <v>7.6233183856502196</v>
      </c>
      <c r="AC187" s="48">
        <v>36.279069767441896</v>
      </c>
      <c r="AD187" s="48">
        <v>41.048034934497799</v>
      </c>
      <c r="AE187" s="48">
        <v>30.5439330543933</v>
      </c>
      <c r="AF187" s="48">
        <v>23.5555555555556</v>
      </c>
      <c r="AG187" s="48">
        <v>27.3542600896861</v>
      </c>
      <c r="AH187" s="48">
        <v>23.7209302325581</v>
      </c>
      <c r="AI187" s="48">
        <v>20.614035087719301</v>
      </c>
      <c r="AJ187" s="48">
        <v>16.736401673640199</v>
      </c>
      <c r="AK187" s="48">
        <v>16</v>
      </c>
      <c r="AL187" s="48">
        <v>16.143497757847499</v>
      </c>
    </row>
    <row r="188" spans="2:38" x14ac:dyDescent="0.35">
      <c r="B188" s="10">
        <v>182</v>
      </c>
      <c r="C188" s="47" t="s">
        <v>397</v>
      </c>
      <c r="D188" s="48">
        <v>6.9182389937106903</v>
      </c>
      <c r="E188" s="48">
        <v>6.9306930693069297</v>
      </c>
      <c r="F188" s="48">
        <v>5.2132701421800904</v>
      </c>
      <c r="G188" s="48">
        <v>3.3898305084745801</v>
      </c>
      <c r="H188" s="48">
        <v>2.8455284552845499</v>
      </c>
      <c r="I188" s="48">
        <v>6.9182389937106903</v>
      </c>
      <c r="J188" s="48">
        <v>5</v>
      </c>
      <c r="K188" s="48">
        <v>8.0568720379146903</v>
      </c>
      <c r="L188" s="48">
        <v>5.0847457627118704</v>
      </c>
      <c r="M188" s="48">
        <v>3.6585365853658498</v>
      </c>
      <c r="N188" s="48">
        <v>7.5471698113207504</v>
      </c>
      <c r="O188" s="48">
        <v>5</v>
      </c>
      <c r="P188" s="48">
        <v>10.4265402843602</v>
      </c>
      <c r="Q188" s="48">
        <v>4.68085106382979</v>
      </c>
      <c r="R188" s="48">
        <v>4.0650406504065</v>
      </c>
      <c r="S188" s="48">
        <v>3.7735849056603801</v>
      </c>
      <c r="T188" s="48">
        <v>3.9603960396039599</v>
      </c>
      <c r="U188" s="48">
        <v>4.2654028436019003</v>
      </c>
      <c r="V188" s="48">
        <v>2.1186440677966099</v>
      </c>
      <c r="W188" s="48">
        <v>1.6260162601626</v>
      </c>
      <c r="X188" s="48">
        <v>6.9182389937106903</v>
      </c>
      <c r="Y188" s="48">
        <v>2.9702970297029698</v>
      </c>
      <c r="Z188" s="48">
        <v>5.68720379146919</v>
      </c>
      <c r="AA188" s="48">
        <v>2.1186440677966099</v>
      </c>
      <c r="AB188" s="48">
        <v>2.4390243902439002</v>
      </c>
      <c r="AC188" s="48">
        <v>17.6100628930818</v>
      </c>
      <c r="AD188" s="48">
        <v>11.557788944723599</v>
      </c>
      <c r="AE188" s="48">
        <v>17.535545023696699</v>
      </c>
      <c r="AF188" s="48">
        <v>8.8983050847457594</v>
      </c>
      <c r="AG188" s="48">
        <v>8.1300813008130106</v>
      </c>
      <c r="AH188" s="48">
        <v>8.1761006289308202</v>
      </c>
      <c r="AI188" s="48">
        <v>6.4676616915422898</v>
      </c>
      <c r="AJ188" s="48">
        <v>9.4786729857819907</v>
      </c>
      <c r="AK188" s="48">
        <v>5.1063829787234001</v>
      </c>
      <c r="AL188" s="48">
        <v>3.2520325203252001</v>
      </c>
    </row>
    <row r="189" spans="2:38" x14ac:dyDescent="0.35">
      <c r="B189" s="10">
        <v>183</v>
      </c>
      <c r="C189" s="47" t="s">
        <v>498</v>
      </c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</row>
    <row r="190" spans="2:38" x14ac:dyDescent="0.35">
      <c r="B190" s="10">
        <v>184</v>
      </c>
      <c r="C190" s="47" t="s">
        <v>61</v>
      </c>
      <c r="D190" s="48">
        <v>14.814814814814801</v>
      </c>
      <c r="E190" s="48">
        <v>5</v>
      </c>
      <c r="F190" s="48">
        <v>9.5238095238095202</v>
      </c>
      <c r="G190" s="48">
        <v>4.3478260869565197</v>
      </c>
      <c r="H190" s="48">
        <v>12.1621621621622</v>
      </c>
      <c r="I190" s="48">
        <v>11.1111111111111</v>
      </c>
      <c r="J190" s="48">
        <v>7.5</v>
      </c>
      <c r="K190" s="48">
        <v>3.17460317460317</v>
      </c>
      <c r="L190" s="48">
        <v>5.7971014492753596</v>
      </c>
      <c r="M190" s="48">
        <v>2.7027027027027</v>
      </c>
      <c r="N190" s="48">
        <v>12.962962962962999</v>
      </c>
      <c r="O190" s="48">
        <v>3.75</v>
      </c>
      <c r="P190" s="48">
        <v>6.3492063492063497</v>
      </c>
      <c r="Q190" s="48">
        <v>2.8985507246376798</v>
      </c>
      <c r="R190" s="48">
        <v>6.7567567567567597</v>
      </c>
      <c r="S190" s="48">
        <v>5.5555555555555598</v>
      </c>
      <c r="T190" s="48">
        <v>2.5</v>
      </c>
      <c r="U190" s="48">
        <v>4.7619047619047601</v>
      </c>
      <c r="V190" s="48">
        <v>7.2463768115942004</v>
      </c>
      <c r="W190" s="48">
        <v>8.1081081081081106</v>
      </c>
      <c r="X190" s="48">
        <v>5.5555555555555598</v>
      </c>
      <c r="Y190" s="48">
        <v>8.75</v>
      </c>
      <c r="Z190" s="48">
        <v>6.3492063492063497</v>
      </c>
      <c r="AA190" s="48">
        <v>2.8985507246376798</v>
      </c>
      <c r="AB190" s="48">
        <v>5.4054054054054097</v>
      </c>
      <c r="AC190" s="48">
        <v>16.6666666666667</v>
      </c>
      <c r="AD190" s="48">
        <v>12.5</v>
      </c>
      <c r="AE190" s="48">
        <v>17.460317460317501</v>
      </c>
      <c r="AF190" s="48">
        <v>10.144927536231901</v>
      </c>
      <c r="AG190" s="48">
        <v>24.324324324324301</v>
      </c>
      <c r="AH190" s="48">
        <v>11.1111111111111</v>
      </c>
      <c r="AI190" s="48">
        <v>6.25</v>
      </c>
      <c r="AJ190" s="48">
        <v>6.3492063492063497</v>
      </c>
      <c r="AK190" s="48">
        <v>7.2463768115942004</v>
      </c>
      <c r="AL190" s="48">
        <v>8.1081081081081106</v>
      </c>
    </row>
    <row r="191" spans="2:38" x14ac:dyDescent="0.35">
      <c r="B191" s="10">
        <v>185</v>
      </c>
      <c r="C191" s="47" t="s">
        <v>134</v>
      </c>
      <c r="D191" s="48">
        <v>3.7593984962406002</v>
      </c>
      <c r="E191" s="48">
        <v>10</v>
      </c>
      <c r="F191" s="48">
        <v>3.30578512396694</v>
      </c>
      <c r="G191" s="48">
        <v>7.3529411764705896</v>
      </c>
      <c r="H191" s="48">
        <v>7.9207920792079198</v>
      </c>
      <c r="I191" s="48">
        <v>6.0150375939849603</v>
      </c>
      <c r="J191" s="48">
        <v>7</v>
      </c>
      <c r="K191" s="48">
        <v>6.61157024793388</v>
      </c>
      <c r="L191" s="48">
        <v>9.5588235294117592</v>
      </c>
      <c r="M191" s="48">
        <v>3.9603960396039599</v>
      </c>
      <c r="N191" s="48">
        <v>6.7669172932330799</v>
      </c>
      <c r="O191" s="48">
        <v>8</v>
      </c>
      <c r="P191" s="48">
        <v>5.7851239669421499</v>
      </c>
      <c r="Q191" s="48">
        <v>15.4411764705882</v>
      </c>
      <c r="R191" s="48">
        <v>4.9504950495049496</v>
      </c>
      <c r="S191" s="48">
        <v>6.8181818181818201</v>
      </c>
      <c r="T191" s="48">
        <v>7</v>
      </c>
      <c r="U191" s="48">
        <v>8.2644628099173598</v>
      </c>
      <c r="V191" s="48">
        <v>5.92592592592593</v>
      </c>
      <c r="W191" s="48">
        <v>2.9702970297029698</v>
      </c>
      <c r="X191" s="48">
        <v>5.2631578947368398</v>
      </c>
      <c r="Y191" s="48">
        <v>7</v>
      </c>
      <c r="Z191" s="48">
        <v>3.30578512396694</v>
      </c>
      <c r="AA191" s="48">
        <v>5.1470588235294104</v>
      </c>
      <c r="AB191" s="48">
        <v>3.9603960396039599</v>
      </c>
      <c r="AC191" s="48">
        <v>15.909090909090899</v>
      </c>
      <c r="AD191" s="48">
        <v>20</v>
      </c>
      <c r="AE191" s="48">
        <v>16.528925619834698</v>
      </c>
      <c r="AF191" s="48">
        <v>22.794117647058801</v>
      </c>
      <c r="AG191" s="48">
        <v>10.891089108910901</v>
      </c>
      <c r="AH191" s="48">
        <v>6.7669172932330799</v>
      </c>
      <c r="AI191" s="48">
        <v>13</v>
      </c>
      <c r="AJ191" s="48">
        <v>7.4380165289256199</v>
      </c>
      <c r="AK191" s="48">
        <v>11.0294117647059</v>
      </c>
      <c r="AL191" s="48">
        <v>5.9405940594059397</v>
      </c>
    </row>
    <row r="192" spans="2:38" x14ac:dyDescent="0.35">
      <c r="B192" s="10">
        <v>186</v>
      </c>
      <c r="C192" s="47" t="s">
        <v>135</v>
      </c>
      <c r="D192" s="48">
        <v>6.5116279069767398</v>
      </c>
      <c r="E192" s="48">
        <v>4.4554455445544496</v>
      </c>
      <c r="F192" s="48">
        <v>2.9914529914529902</v>
      </c>
      <c r="G192" s="48">
        <v>4.9382716049382704</v>
      </c>
      <c r="H192" s="48">
        <v>3.3755274261603399</v>
      </c>
      <c r="I192" s="48">
        <v>7.4418604651162799</v>
      </c>
      <c r="J192" s="48">
        <v>4.9751243781094496</v>
      </c>
      <c r="K192" s="48">
        <v>4.7008547008547001</v>
      </c>
      <c r="L192" s="48">
        <v>8.6419753086419693</v>
      </c>
      <c r="M192" s="48">
        <v>5.0632911392405102</v>
      </c>
      <c r="N192" s="48">
        <v>6.25</v>
      </c>
      <c r="O192" s="48">
        <v>5.6122448979591804</v>
      </c>
      <c r="P192" s="48">
        <v>3.4334763948497899</v>
      </c>
      <c r="Q192" s="48">
        <v>9.05349794238683</v>
      </c>
      <c r="R192" s="48">
        <v>5.5084745762711904</v>
      </c>
      <c r="S192" s="48">
        <v>6.5420560747663501</v>
      </c>
      <c r="T192" s="48">
        <v>5.9701492537313401</v>
      </c>
      <c r="U192" s="48">
        <v>3.0042918454935599</v>
      </c>
      <c r="V192" s="48">
        <v>3.2921810699588501</v>
      </c>
      <c r="W192" s="48">
        <v>2.9535864978903001</v>
      </c>
      <c r="X192" s="48">
        <v>7.9069767441860499</v>
      </c>
      <c r="Y192" s="48">
        <v>6.4356435643564396</v>
      </c>
      <c r="Z192" s="48">
        <v>3.8461538461538498</v>
      </c>
      <c r="AA192" s="48">
        <v>8.2304526748971192</v>
      </c>
      <c r="AB192" s="48">
        <v>5.4852320675105499</v>
      </c>
      <c r="AC192" s="48">
        <v>20.5741626794258</v>
      </c>
      <c r="AD192" s="48">
        <v>15.1515151515152</v>
      </c>
      <c r="AE192" s="48">
        <v>9.4420600858369106</v>
      </c>
      <c r="AF192" s="48">
        <v>18.106995884773699</v>
      </c>
      <c r="AG192" s="48">
        <v>12.2881355932203</v>
      </c>
      <c r="AH192" s="48">
        <v>8.4507042253521103</v>
      </c>
      <c r="AI192" s="48">
        <v>5.9405940594059397</v>
      </c>
      <c r="AJ192" s="48">
        <v>4.2918454935622297</v>
      </c>
      <c r="AK192" s="48">
        <v>9.4650205761316908</v>
      </c>
      <c r="AL192" s="48">
        <v>5.9071729957805896</v>
      </c>
    </row>
    <row r="193" spans="2:38" x14ac:dyDescent="0.35">
      <c r="B193" s="10">
        <v>187</v>
      </c>
      <c r="C193" s="47" t="s">
        <v>267</v>
      </c>
      <c r="D193" s="48">
        <v>3.8216560509554101</v>
      </c>
      <c r="E193" s="48">
        <v>5.48780487804878</v>
      </c>
      <c r="F193" s="48">
        <v>6.4864864864864904</v>
      </c>
      <c r="G193" s="48">
        <v>11.2107623318386</v>
      </c>
      <c r="H193" s="48">
        <v>5.5276381909547698</v>
      </c>
      <c r="I193" s="48">
        <v>8.2802547770700592</v>
      </c>
      <c r="J193" s="48">
        <v>6.7901234567901199</v>
      </c>
      <c r="K193" s="48">
        <v>3.7837837837837802</v>
      </c>
      <c r="L193" s="48">
        <v>7.6233183856502196</v>
      </c>
      <c r="M193" s="48">
        <v>1.50753768844221</v>
      </c>
      <c r="N193" s="48">
        <v>7.0512820512820502</v>
      </c>
      <c r="O193" s="48">
        <v>8.0246913580246897</v>
      </c>
      <c r="P193" s="48">
        <v>4.3243243243243201</v>
      </c>
      <c r="Q193" s="48">
        <v>4.03587443946188</v>
      </c>
      <c r="R193" s="48">
        <v>3.0150753768844201</v>
      </c>
      <c r="S193" s="48">
        <v>1.2738853503184699</v>
      </c>
      <c r="T193" s="48">
        <v>3.6585365853658498</v>
      </c>
      <c r="U193" s="48">
        <v>1.6216216216216199</v>
      </c>
      <c r="V193" s="48">
        <v>3.5874439461883401</v>
      </c>
      <c r="W193" s="48">
        <v>2.5125628140703502</v>
      </c>
      <c r="X193" s="48">
        <v>5.7324840764331197</v>
      </c>
      <c r="Y193" s="48">
        <v>5.5214723926380396</v>
      </c>
      <c r="Z193" s="48">
        <v>3.2432432432432399</v>
      </c>
      <c r="AA193" s="48">
        <v>3.5874439461883401</v>
      </c>
      <c r="AB193" s="48">
        <v>1.0050251256281399</v>
      </c>
      <c r="AC193" s="48">
        <v>14.7435897435897</v>
      </c>
      <c r="AD193" s="48">
        <v>16.7701863354037</v>
      </c>
      <c r="AE193" s="48">
        <v>12.4324324324324</v>
      </c>
      <c r="AF193" s="48">
        <v>17.937219730941699</v>
      </c>
      <c r="AG193" s="48">
        <v>10.050251256281401</v>
      </c>
      <c r="AH193" s="48">
        <v>8.2802547770700592</v>
      </c>
      <c r="AI193" s="48">
        <v>7.4074074074074101</v>
      </c>
      <c r="AJ193" s="48">
        <v>4.3243243243243201</v>
      </c>
      <c r="AK193" s="48">
        <v>6.7264573991031398</v>
      </c>
      <c r="AL193" s="48">
        <v>2.0100502512562799</v>
      </c>
    </row>
    <row r="194" spans="2:38" x14ac:dyDescent="0.35">
      <c r="B194" s="10">
        <v>188</v>
      </c>
      <c r="C194" s="47" t="s">
        <v>280</v>
      </c>
      <c r="D194" s="48">
        <v>8.6538461538461497</v>
      </c>
      <c r="E194" s="48">
        <v>6.6666666666666696</v>
      </c>
      <c r="F194" s="48">
        <v>5.84795321637427</v>
      </c>
      <c r="G194" s="48">
        <v>10.9452736318408</v>
      </c>
      <c r="H194" s="48">
        <v>10.4046242774566</v>
      </c>
      <c r="I194" s="48">
        <v>10.5769230769231</v>
      </c>
      <c r="J194" s="48">
        <v>4.1666666666666696</v>
      </c>
      <c r="K194" s="48">
        <v>11.695906432748499</v>
      </c>
      <c r="L194" s="48">
        <v>13.4328358208955</v>
      </c>
      <c r="M194" s="48">
        <v>9.2485549132948002</v>
      </c>
      <c r="N194" s="48">
        <v>8.6538461538461497</v>
      </c>
      <c r="O194" s="48">
        <v>5</v>
      </c>
      <c r="P194" s="48">
        <v>8.1871345029239802</v>
      </c>
      <c r="Q194" s="48">
        <v>10.3092783505155</v>
      </c>
      <c r="R194" s="48">
        <v>7.8313253012048198</v>
      </c>
      <c r="S194" s="48">
        <v>10.5769230769231</v>
      </c>
      <c r="T194" s="48">
        <v>5.8333333333333304</v>
      </c>
      <c r="U194" s="48">
        <v>2.9239766081871301</v>
      </c>
      <c r="V194" s="48">
        <v>11.9402985074627</v>
      </c>
      <c r="W194" s="48">
        <v>4.6242774566474001</v>
      </c>
      <c r="X194" s="48">
        <v>15.384615384615399</v>
      </c>
      <c r="Y194" s="48">
        <v>8.3333333333333304</v>
      </c>
      <c r="Z194" s="48">
        <v>6.4327485380117002</v>
      </c>
      <c r="AA194" s="48">
        <v>12.935323383084601</v>
      </c>
      <c r="AB194" s="48">
        <v>10.9826589595376</v>
      </c>
      <c r="AC194" s="48">
        <v>26.923076923076898</v>
      </c>
      <c r="AD194" s="48">
        <v>19.1666666666667</v>
      </c>
      <c r="AE194" s="48">
        <v>16.374269005847999</v>
      </c>
      <c r="AF194" s="48">
        <v>30.1020408163265</v>
      </c>
      <c r="AG194" s="48">
        <v>23.493975903614501</v>
      </c>
      <c r="AH194" s="48">
        <v>11.538461538461499</v>
      </c>
      <c r="AI194" s="48">
        <v>5.8333333333333304</v>
      </c>
      <c r="AJ194" s="48">
        <v>10.526315789473699</v>
      </c>
      <c r="AK194" s="48">
        <v>14</v>
      </c>
      <c r="AL194" s="48">
        <v>11.560693641618499</v>
      </c>
    </row>
    <row r="195" spans="2:38" x14ac:dyDescent="0.35">
      <c r="B195" s="10">
        <v>189</v>
      </c>
      <c r="C195" s="47" t="s">
        <v>202</v>
      </c>
      <c r="D195" s="48">
        <v>2.57510729613734</v>
      </c>
      <c r="E195" s="48">
        <v>3.4934497816593901</v>
      </c>
      <c r="F195" s="48">
        <v>3.3613445378151301</v>
      </c>
      <c r="G195" s="48">
        <v>3.9603960396039599</v>
      </c>
      <c r="H195" s="48">
        <v>3.4482758620689702</v>
      </c>
      <c r="I195" s="48">
        <v>3.8793103448275899</v>
      </c>
      <c r="J195" s="48">
        <v>2.1834061135371199</v>
      </c>
      <c r="K195" s="48">
        <v>3.7815126050420198</v>
      </c>
      <c r="L195" s="48">
        <v>3.9603960396039599</v>
      </c>
      <c r="M195" s="48">
        <v>4.0229885057471302</v>
      </c>
      <c r="N195" s="48">
        <v>5.2863436123348002</v>
      </c>
      <c r="O195" s="48">
        <v>1.7777777777777799</v>
      </c>
      <c r="P195" s="48">
        <v>2.52100840336134</v>
      </c>
      <c r="Q195" s="48">
        <v>2.9702970297029698</v>
      </c>
      <c r="R195" s="48">
        <v>5.1724137931034502</v>
      </c>
      <c r="S195" s="48">
        <v>1.72413793103448</v>
      </c>
      <c r="T195" s="48">
        <v>0.43668122270742399</v>
      </c>
      <c r="U195" s="48">
        <v>2.52100840336134</v>
      </c>
      <c r="V195" s="48">
        <v>1.48514851485149</v>
      </c>
      <c r="W195" s="48">
        <v>1.72413793103448</v>
      </c>
      <c r="X195" s="48">
        <v>1.72413793103448</v>
      </c>
      <c r="Y195" s="48">
        <v>1.74672489082969</v>
      </c>
      <c r="Z195" s="48">
        <v>3.3613445378151301</v>
      </c>
      <c r="AA195" s="48">
        <v>2.9702970297029698</v>
      </c>
      <c r="AB195" s="48">
        <v>1.14942528735632</v>
      </c>
      <c r="AC195" s="48">
        <v>7.9295154185022003</v>
      </c>
      <c r="AD195" s="48">
        <v>7.1111111111111098</v>
      </c>
      <c r="AE195" s="48">
        <v>11.344537815126101</v>
      </c>
      <c r="AF195" s="48">
        <v>10.3960396039604</v>
      </c>
      <c r="AG195" s="48">
        <v>9.1954022988505706</v>
      </c>
      <c r="AH195" s="48">
        <v>4.31034482758621</v>
      </c>
      <c r="AI195" s="48">
        <v>1.74672489082969</v>
      </c>
      <c r="AJ195" s="48">
        <v>2.52100840336134</v>
      </c>
      <c r="AK195" s="48">
        <v>3.4653465346534702</v>
      </c>
      <c r="AL195" s="48">
        <v>3.4482758620689702</v>
      </c>
    </row>
    <row r="196" spans="2:38" x14ac:dyDescent="0.35">
      <c r="B196" s="10">
        <v>190</v>
      </c>
      <c r="C196" s="47" t="s">
        <v>351</v>
      </c>
      <c r="D196" s="48">
        <v>5.0505050505050502</v>
      </c>
      <c r="E196" s="48">
        <v>3.7837837837837802</v>
      </c>
      <c r="F196" s="48">
        <v>2.8037383177570101</v>
      </c>
      <c r="G196" s="48">
        <v>2.9090909090909101</v>
      </c>
      <c r="H196" s="48">
        <v>8.0402010050251196</v>
      </c>
      <c r="I196" s="48">
        <v>7.0707070707070701</v>
      </c>
      <c r="J196" s="48">
        <v>4.9723756906077297</v>
      </c>
      <c r="K196" s="48">
        <v>2.8169014084507</v>
      </c>
      <c r="L196" s="48">
        <v>2.5454545454545499</v>
      </c>
      <c r="M196" s="48">
        <v>8.5427135678392006</v>
      </c>
      <c r="N196" s="48">
        <v>7.0707070707070701</v>
      </c>
      <c r="O196" s="48">
        <v>4.8387096774193497</v>
      </c>
      <c r="P196" s="48">
        <v>6.5</v>
      </c>
      <c r="Q196" s="48">
        <v>3.2727272727272698</v>
      </c>
      <c r="R196" s="48">
        <v>5.5555555555555598</v>
      </c>
      <c r="S196" s="48">
        <v>3.5175879396984899</v>
      </c>
      <c r="T196" s="48">
        <v>2.6737967914438499</v>
      </c>
      <c r="U196" s="48">
        <v>0.93896713615023497</v>
      </c>
      <c r="V196" s="48">
        <v>1.0909090909090899</v>
      </c>
      <c r="W196" s="48">
        <v>4.5226130653266301</v>
      </c>
      <c r="X196" s="48">
        <v>9.0452261306532709</v>
      </c>
      <c r="Y196" s="48">
        <v>6.4864864864864904</v>
      </c>
      <c r="Z196" s="48">
        <v>5.6074766355140202</v>
      </c>
      <c r="AA196" s="48">
        <v>5.0909090909090899</v>
      </c>
      <c r="AB196" s="48">
        <v>7.5376884422110502</v>
      </c>
      <c r="AC196" s="48">
        <v>18.181818181818201</v>
      </c>
      <c r="AD196" s="48">
        <v>17.1270718232044</v>
      </c>
      <c r="AE196" s="48">
        <v>12.437810945273601</v>
      </c>
      <c r="AF196" s="48">
        <v>10.545454545454501</v>
      </c>
      <c r="AG196" s="48">
        <v>15.1515151515152</v>
      </c>
      <c r="AH196" s="48">
        <v>9.5959595959596005</v>
      </c>
      <c r="AI196" s="48">
        <v>3.8043478260869601</v>
      </c>
      <c r="AJ196" s="48">
        <v>4.2253521126760596</v>
      </c>
      <c r="AK196" s="48">
        <v>3.2727272727272698</v>
      </c>
      <c r="AL196" s="48">
        <v>9.0452261306532709</v>
      </c>
    </row>
    <row r="197" spans="2:38" x14ac:dyDescent="0.35">
      <c r="B197" s="10">
        <v>191</v>
      </c>
      <c r="C197" s="47" t="s">
        <v>352</v>
      </c>
      <c r="D197" s="48">
        <v>10.303030303030299</v>
      </c>
      <c r="E197" s="48">
        <v>4.6357615894039697</v>
      </c>
      <c r="F197" s="48">
        <v>2.4038461538461502</v>
      </c>
      <c r="G197" s="48">
        <v>7.0484581497797398</v>
      </c>
      <c r="H197" s="48">
        <v>4.2780748663101598</v>
      </c>
      <c r="I197" s="48">
        <v>7.8787878787878798</v>
      </c>
      <c r="J197" s="48">
        <v>7.9470198675496704</v>
      </c>
      <c r="K197" s="48">
        <v>3.3653846153846199</v>
      </c>
      <c r="L197" s="48">
        <v>7.0484581497797398</v>
      </c>
      <c r="M197" s="48">
        <v>6.4171122994652396</v>
      </c>
      <c r="N197" s="48">
        <v>9.6969696969697008</v>
      </c>
      <c r="O197" s="48">
        <v>7.9470198675496704</v>
      </c>
      <c r="P197" s="48">
        <v>4.3902439024390203</v>
      </c>
      <c r="Q197" s="48">
        <v>5.4794520547945202</v>
      </c>
      <c r="R197" s="48">
        <v>4.8913043478260896</v>
      </c>
      <c r="S197" s="48">
        <v>5.4545454545454497</v>
      </c>
      <c r="T197" s="48">
        <v>3.2894736842105301</v>
      </c>
      <c r="U197" s="48">
        <v>3.8461538461538498</v>
      </c>
      <c r="V197" s="48">
        <v>3.0837004405286299</v>
      </c>
      <c r="W197" s="48">
        <v>2.6737967914438499</v>
      </c>
      <c r="X197" s="48">
        <v>8.4848484848484897</v>
      </c>
      <c r="Y197" s="48">
        <v>7.2847682119205297</v>
      </c>
      <c r="Z197" s="48">
        <v>5.7692307692307701</v>
      </c>
      <c r="AA197" s="48">
        <v>11.013215859030799</v>
      </c>
      <c r="AB197" s="48">
        <v>6.9892473118279597</v>
      </c>
      <c r="AC197" s="48">
        <v>24.848484848484802</v>
      </c>
      <c r="AD197" s="48">
        <v>16.778523489932901</v>
      </c>
      <c r="AE197" s="48">
        <v>11.707317073170699</v>
      </c>
      <c r="AF197" s="48">
        <v>19.730941704035899</v>
      </c>
      <c r="AG197" s="48">
        <v>14.207650273224001</v>
      </c>
      <c r="AH197" s="48">
        <v>9.6969696969697008</v>
      </c>
      <c r="AI197" s="48">
        <v>7.2847682119205297</v>
      </c>
      <c r="AJ197" s="48">
        <v>4.8076923076923102</v>
      </c>
      <c r="AK197" s="48">
        <v>7.1111111111111098</v>
      </c>
      <c r="AL197" s="48">
        <v>4.8128342245989302</v>
      </c>
    </row>
    <row r="198" spans="2:38" x14ac:dyDescent="0.35">
      <c r="B198" s="10">
        <v>192</v>
      </c>
      <c r="C198" s="47" t="s">
        <v>499</v>
      </c>
      <c r="D198" s="48">
        <v>6.1855670103092804</v>
      </c>
      <c r="E198" s="48">
        <v>10.2272727272727</v>
      </c>
      <c r="F198" s="48">
        <v>16.8539325842697</v>
      </c>
      <c r="G198" s="48">
        <v>15.294117647058799</v>
      </c>
      <c r="H198" s="48">
        <v>13.0434782608696</v>
      </c>
      <c r="I198" s="48">
        <v>8.2474226804123703</v>
      </c>
      <c r="J198" s="48">
        <v>13.0952380952381</v>
      </c>
      <c r="K198" s="48">
        <v>24.7191011235955</v>
      </c>
      <c r="L198" s="48">
        <v>14.117647058823501</v>
      </c>
      <c r="M198" s="48">
        <v>8.6956521739130395</v>
      </c>
      <c r="N198" s="48">
        <v>2.0618556701030899</v>
      </c>
      <c r="O198" s="48">
        <v>4.3010752688171996</v>
      </c>
      <c r="P198" s="48">
        <v>31.460674157303401</v>
      </c>
      <c r="Q198" s="48">
        <v>9.4117647058823497</v>
      </c>
      <c r="R198" s="48">
        <v>8.6956521739130395</v>
      </c>
      <c r="S198" s="48">
        <v>6.1855670103092804</v>
      </c>
      <c r="T198" s="48">
        <v>7.3684210526315796</v>
      </c>
      <c r="U198" s="48">
        <v>10.1123595505618</v>
      </c>
      <c r="V198" s="48">
        <v>7.0588235294117601</v>
      </c>
      <c r="W198" s="48">
        <v>14.492753623188401</v>
      </c>
      <c r="X198" s="48">
        <v>5.1546391752577296</v>
      </c>
      <c r="Y198" s="48">
        <v>15.5555555555556</v>
      </c>
      <c r="Z198" s="48">
        <v>11.235955056179799</v>
      </c>
      <c r="AA198" s="48">
        <v>11.764705882352899</v>
      </c>
      <c r="AB198" s="48">
        <v>7.2463768115942004</v>
      </c>
      <c r="AC198" s="48">
        <v>12.3711340206186</v>
      </c>
      <c r="AD198" s="48">
        <v>32.142857142857103</v>
      </c>
      <c r="AE198" s="48">
        <v>43.820224719101098</v>
      </c>
      <c r="AF198" s="48">
        <v>28.235294117647101</v>
      </c>
      <c r="AG198" s="48">
        <v>24.6376811594203</v>
      </c>
      <c r="AH198" s="48">
        <v>9.2783505154639201</v>
      </c>
      <c r="AI198" s="48">
        <v>12.9411764705882</v>
      </c>
      <c r="AJ198" s="48">
        <v>24.7191011235955</v>
      </c>
      <c r="AK198" s="48">
        <v>16.470588235294102</v>
      </c>
      <c r="AL198" s="48">
        <v>13.0434782608696</v>
      </c>
    </row>
    <row r="199" spans="2:38" x14ac:dyDescent="0.35">
      <c r="B199" s="10">
        <v>193</v>
      </c>
      <c r="C199" s="47" t="s">
        <v>500</v>
      </c>
      <c r="D199" s="48">
        <v>11.9205298013245</v>
      </c>
      <c r="E199" s="48">
        <v>10.6508875739645</v>
      </c>
      <c r="F199" s="48">
        <v>18.367346938775501</v>
      </c>
      <c r="G199" s="48">
        <v>18.556701030927801</v>
      </c>
      <c r="H199" s="48">
        <v>24.137931034482801</v>
      </c>
      <c r="I199" s="48">
        <v>15.8940397350993</v>
      </c>
      <c r="J199" s="48">
        <v>11.2426035502959</v>
      </c>
      <c r="K199" s="48">
        <v>19.047619047619001</v>
      </c>
      <c r="L199" s="48">
        <v>19.587628865979401</v>
      </c>
      <c r="M199" s="48">
        <v>33.3333333333333</v>
      </c>
      <c r="N199" s="48">
        <v>11.4093959731544</v>
      </c>
      <c r="O199" s="48">
        <v>7.1856287425149699</v>
      </c>
      <c r="P199" s="48">
        <v>15.068493150684899</v>
      </c>
      <c r="Q199" s="48">
        <v>15.979381443298999</v>
      </c>
      <c r="R199" s="48">
        <v>15.294117647058799</v>
      </c>
      <c r="S199" s="48">
        <v>11.4093959731544</v>
      </c>
      <c r="T199" s="48">
        <v>10.6508875739645</v>
      </c>
      <c r="U199" s="48">
        <v>16.438356164383599</v>
      </c>
      <c r="V199" s="48">
        <v>15.979381443298999</v>
      </c>
      <c r="W199" s="48">
        <v>21.839080459770098</v>
      </c>
      <c r="X199" s="48">
        <v>19.3333333333333</v>
      </c>
      <c r="Y199" s="48">
        <v>11.2426035502959</v>
      </c>
      <c r="Z199" s="48">
        <v>14.285714285714301</v>
      </c>
      <c r="AA199" s="48">
        <v>17.525773195876301</v>
      </c>
      <c r="AB199" s="48">
        <v>24.712643678160902</v>
      </c>
      <c r="AC199" s="48">
        <v>33.774834437086099</v>
      </c>
      <c r="AD199" s="48">
        <v>27.380952380952401</v>
      </c>
      <c r="AE199" s="48">
        <v>34.013605442176903</v>
      </c>
      <c r="AF199" s="48">
        <v>36.597938144329902</v>
      </c>
      <c r="AG199" s="48">
        <v>42.441860465116299</v>
      </c>
      <c r="AH199" s="48">
        <v>16.6666666666667</v>
      </c>
      <c r="AI199" s="48">
        <v>13.017751479289901</v>
      </c>
      <c r="AJ199" s="48">
        <v>20.408163265306101</v>
      </c>
      <c r="AK199" s="48">
        <v>20.618556701030901</v>
      </c>
      <c r="AL199" s="48">
        <v>33.526011560693597</v>
      </c>
    </row>
    <row r="200" spans="2:38" x14ac:dyDescent="0.35">
      <c r="B200" s="10">
        <v>194</v>
      </c>
      <c r="C200" s="47" t="s">
        <v>501</v>
      </c>
      <c r="D200" s="48">
        <v>13.461538461538501</v>
      </c>
      <c r="E200" s="48">
        <v>10.526315789473699</v>
      </c>
      <c r="F200" s="48">
        <v>2.7777777777777799</v>
      </c>
      <c r="G200" s="48">
        <v>11.320754716981099</v>
      </c>
      <c r="H200" s="48">
        <v>5.3333333333333304</v>
      </c>
      <c r="I200" s="48">
        <v>17.307692307692299</v>
      </c>
      <c r="J200" s="48">
        <v>7.0175438596491198</v>
      </c>
      <c r="K200" s="48">
        <v>5.5555555555555598</v>
      </c>
      <c r="L200" s="48">
        <v>8.4905660377358494</v>
      </c>
      <c r="M200" s="48">
        <v>5.3333333333333304</v>
      </c>
      <c r="N200" s="48">
        <v>17.647058823529399</v>
      </c>
      <c r="O200" s="48">
        <v>7.0175438596491198</v>
      </c>
      <c r="P200" s="48">
        <v>5.5555555555555598</v>
      </c>
      <c r="Q200" s="48">
        <v>7.5471698113207504</v>
      </c>
      <c r="R200" s="48">
        <v>4.0540540540540499</v>
      </c>
      <c r="S200" s="48">
        <v>5.7692307692307701</v>
      </c>
      <c r="T200" s="48">
        <v>3.5087719298245599</v>
      </c>
      <c r="U200" s="48">
        <v>4.1666666666666696</v>
      </c>
      <c r="V200" s="48">
        <v>7.5471698113207504</v>
      </c>
      <c r="W200" s="48">
        <v>4</v>
      </c>
      <c r="X200" s="48">
        <v>15.384615384615399</v>
      </c>
      <c r="Y200" s="48">
        <v>8.9285714285714306</v>
      </c>
      <c r="Z200" s="48">
        <v>8.3333333333333304</v>
      </c>
      <c r="AA200" s="48">
        <v>16.981132075471699</v>
      </c>
      <c r="AB200" s="48">
        <v>9.3333333333333304</v>
      </c>
      <c r="AC200" s="48">
        <v>39.2156862745098</v>
      </c>
      <c r="AD200" s="48">
        <v>25</v>
      </c>
      <c r="AE200" s="48">
        <v>20.8333333333333</v>
      </c>
      <c r="AF200" s="48">
        <v>24.528301886792502</v>
      </c>
      <c r="AG200" s="48">
        <v>13.3333333333333</v>
      </c>
      <c r="AH200" s="48">
        <v>21.153846153846199</v>
      </c>
      <c r="AI200" s="48">
        <v>8.7719298245614006</v>
      </c>
      <c r="AJ200" s="48">
        <v>4.1666666666666696</v>
      </c>
      <c r="AK200" s="48">
        <v>14.150943396226401</v>
      </c>
      <c r="AL200" s="48">
        <v>5.4054054054054097</v>
      </c>
    </row>
    <row r="201" spans="2:38" x14ac:dyDescent="0.35">
      <c r="B201" s="10">
        <v>195</v>
      </c>
      <c r="C201" s="47" t="s">
        <v>117</v>
      </c>
      <c r="D201" s="48">
        <v>9.2592592592592595</v>
      </c>
      <c r="E201" s="48">
        <v>9.2592592592592595</v>
      </c>
      <c r="F201" s="48">
        <v>9.5238095238095202</v>
      </c>
      <c r="G201" s="48">
        <v>9.2592592592592595</v>
      </c>
      <c r="H201" s="48">
        <v>12.7272727272727</v>
      </c>
      <c r="I201" s="48">
        <v>9.2592592592592595</v>
      </c>
      <c r="J201" s="48">
        <v>7.4074074074074101</v>
      </c>
      <c r="K201" s="48">
        <v>7.9365079365079403</v>
      </c>
      <c r="L201" s="48">
        <v>14.814814814814801</v>
      </c>
      <c r="M201" s="48">
        <v>14.545454545454501</v>
      </c>
      <c r="N201" s="48">
        <v>12.244897959183699</v>
      </c>
      <c r="O201" s="48">
        <v>8</v>
      </c>
      <c r="P201" s="48">
        <v>7.9365079365079403</v>
      </c>
      <c r="Q201" s="48">
        <v>9.2592592592592595</v>
      </c>
      <c r="R201" s="48">
        <v>10.909090909090899</v>
      </c>
      <c r="S201" s="48">
        <v>1.92307692307692</v>
      </c>
      <c r="T201" s="48">
        <v>5.5555555555555598</v>
      </c>
      <c r="U201" s="48">
        <v>19.047619047619001</v>
      </c>
      <c r="V201" s="48">
        <v>11.1111111111111</v>
      </c>
      <c r="W201" s="48">
        <v>7.2727272727272698</v>
      </c>
      <c r="X201" s="48">
        <v>7.4074074074074101</v>
      </c>
      <c r="Y201" s="48">
        <v>7.4074074074074101</v>
      </c>
      <c r="Z201" s="48">
        <v>6.3492063492063497</v>
      </c>
      <c r="AA201" s="48">
        <v>0</v>
      </c>
      <c r="AB201" s="48">
        <v>7.2727272727272698</v>
      </c>
      <c r="AC201" s="48">
        <v>18.75</v>
      </c>
      <c r="AD201" s="48">
        <v>15.384615384615399</v>
      </c>
      <c r="AE201" s="48">
        <v>28.571428571428601</v>
      </c>
      <c r="AF201" s="48">
        <v>25.925925925925899</v>
      </c>
      <c r="AG201" s="48">
        <v>27.272727272727298</v>
      </c>
      <c r="AH201" s="48">
        <v>11.320754716981099</v>
      </c>
      <c r="AI201" s="48">
        <v>14.814814814814801</v>
      </c>
      <c r="AJ201" s="48">
        <v>12.698412698412699</v>
      </c>
      <c r="AK201" s="48">
        <v>11.1111111111111</v>
      </c>
      <c r="AL201" s="48">
        <v>14.545454545454501</v>
      </c>
    </row>
    <row r="202" spans="2:38" x14ac:dyDescent="0.35">
      <c r="B202" s="10">
        <v>196</v>
      </c>
      <c r="C202" s="47" t="s">
        <v>131</v>
      </c>
      <c r="D202" s="48">
        <v>7.5268817204301097</v>
      </c>
      <c r="E202" s="48">
        <v>3.125</v>
      </c>
      <c r="F202" s="48">
        <v>2.9702970297029698</v>
      </c>
      <c r="G202" s="48">
        <v>7.3170731707317103</v>
      </c>
      <c r="H202" s="48">
        <v>10.924369747899201</v>
      </c>
      <c r="I202" s="48">
        <v>9.67741935483871</v>
      </c>
      <c r="J202" s="48">
        <v>9.375</v>
      </c>
      <c r="K202" s="48">
        <v>2.9702970297029698</v>
      </c>
      <c r="L202" s="48">
        <v>6.0975609756097597</v>
      </c>
      <c r="M202" s="48">
        <v>10.084033613445399</v>
      </c>
      <c r="N202" s="48">
        <v>8.6956521739130395</v>
      </c>
      <c r="O202" s="48">
        <v>9.375</v>
      </c>
      <c r="P202" s="48">
        <v>1.98019801980198</v>
      </c>
      <c r="Q202" s="48">
        <v>6.0975609756097597</v>
      </c>
      <c r="R202" s="48">
        <v>6.7796610169491496</v>
      </c>
      <c r="S202" s="48">
        <v>6.5934065934065904</v>
      </c>
      <c r="T202" s="48">
        <v>3.125</v>
      </c>
      <c r="U202" s="48">
        <v>5.9405940594059397</v>
      </c>
      <c r="V202" s="48">
        <v>8.5365853658536608</v>
      </c>
      <c r="W202" s="48">
        <v>4.2016806722689104</v>
      </c>
      <c r="X202" s="48">
        <v>7.5268817204301097</v>
      </c>
      <c r="Y202" s="48">
        <v>4.1666666666666696</v>
      </c>
      <c r="Z202" s="48">
        <v>2.9702970297029698</v>
      </c>
      <c r="AA202" s="48">
        <v>6.0975609756097597</v>
      </c>
      <c r="AB202" s="48">
        <v>4.2016806722689104</v>
      </c>
      <c r="AC202" s="48">
        <v>20.430107526881699</v>
      </c>
      <c r="AD202" s="48">
        <v>17.7083333333333</v>
      </c>
      <c r="AE202" s="48">
        <v>11.881188118811901</v>
      </c>
      <c r="AF202" s="48">
        <v>18.292682926829301</v>
      </c>
      <c r="AG202" s="48">
        <v>17.796610169491501</v>
      </c>
      <c r="AH202" s="48">
        <v>9.7826086956521703</v>
      </c>
      <c r="AI202" s="48">
        <v>9.375</v>
      </c>
      <c r="AJ202" s="48">
        <v>2.9702970297029698</v>
      </c>
      <c r="AK202" s="48">
        <v>9.7560975609756095</v>
      </c>
      <c r="AL202" s="48">
        <v>9.2436974789915993</v>
      </c>
    </row>
    <row r="203" spans="2:38" x14ac:dyDescent="0.35">
      <c r="B203" s="10">
        <v>197</v>
      </c>
      <c r="C203" s="47" t="s">
        <v>502</v>
      </c>
      <c r="D203" s="48">
        <v>5.71428571428571</v>
      </c>
      <c r="E203" s="48">
        <v>4.1666666666666696</v>
      </c>
      <c r="F203" s="48">
        <v>6.6666666666666696</v>
      </c>
      <c r="G203" s="48">
        <v>8.7719298245614006</v>
      </c>
      <c r="H203" s="48">
        <v>12.1621621621622</v>
      </c>
      <c r="I203" s="48">
        <v>5.71428571428571</v>
      </c>
      <c r="J203" s="48">
        <v>8.3333333333333304</v>
      </c>
      <c r="K203" s="48">
        <v>11.6666666666667</v>
      </c>
      <c r="L203" s="48">
        <v>10</v>
      </c>
      <c r="M203" s="48">
        <v>9.4594594594594597</v>
      </c>
      <c r="N203" s="48">
        <v>4.28571428571429</v>
      </c>
      <c r="O203" s="48">
        <v>9.7222222222222197</v>
      </c>
      <c r="P203" s="48">
        <v>16.6666666666667</v>
      </c>
      <c r="Q203" s="48">
        <v>1.6666666666666701</v>
      </c>
      <c r="R203" s="48">
        <v>10.8108108108108</v>
      </c>
      <c r="S203" s="48">
        <v>5.71428571428571</v>
      </c>
      <c r="T203" s="48">
        <v>4.1666666666666696</v>
      </c>
      <c r="U203" s="48">
        <v>5</v>
      </c>
      <c r="V203" s="48">
        <v>3.5087719298245599</v>
      </c>
      <c r="W203" s="48">
        <v>9.4594594594594597</v>
      </c>
      <c r="X203" s="48">
        <v>2.8169014084507</v>
      </c>
      <c r="Y203" s="48">
        <v>4.1666666666666696</v>
      </c>
      <c r="Z203" s="48">
        <v>11.6666666666667</v>
      </c>
      <c r="AA203" s="48">
        <v>8.7719298245614006</v>
      </c>
      <c r="AB203" s="48">
        <v>4.0540540540540499</v>
      </c>
      <c r="AC203" s="48">
        <v>12.8571428571429</v>
      </c>
      <c r="AD203" s="48">
        <v>18.0555555555556</v>
      </c>
      <c r="AE203" s="48">
        <v>30</v>
      </c>
      <c r="AF203" s="48">
        <v>18.965517241379299</v>
      </c>
      <c r="AG203" s="48">
        <v>21.6216216216216</v>
      </c>
      <c r="AH203" s="48">
        <v>7.1428571428571397</v>
      </c>
      <c r="AI203" s="48">
        <v>6.9444444444444402</v>
      </c>
      <c r="AJ203" s="48">
        <v>11.6666666666667</v>
      </c>
      <c r="AK203" s="48">
        <v>8.7719298245614006</v>
      </c>
      <c r="AL203" s="48">
        <v>8.1081081081081106</v>
      </c>
    </row>
    <row r="204" spans="2:38" x14ac:dyDescent="0.35">
      <c r="B204" s="10">
        <v>198</v>
      </c>
      <c r="C204" s="47" t="s">
        <v>274</v>
      </c>
      <c r="D204" s="48">
        <v>5.2631578947368398</v>
      </c>
      <c r="E204" s="48">
        <v>6.8965517241379297</v>
      </c>
      <c r="F204" s="48">
        <v>10.3448275862069</v>
      </c>
      <c r="G204" s="48">
        <v>3.7037037037037002</v>
      </c>
      <c r="H204" s="48">
        <v>0</v>
      </c>
      <c r="I204" s="48">
        <v>0</v>
      </c>
      <c r="J204" s="48">
        <v>6.8965517241379297</v>
      </c>
      <c r="K204" s="48">
        <v>13.7931034482759</v>
      </c>
      <c r="L204" s="48">
        <v>0</v>
      </c>
      <c r="M204" s="48">
        <v>0</v>
      </c>
      <c r="N204" s="48">
        <v>2.6315789473684199</v>
      </c>
      <c r="O204" s="48">
        <v>6.8965517241379297</v>
      </c>
      <c r="P204" s="48">
        <v>3.4482758620689702</v>
      </c>
      <c r="Q204" s="48">
        <v>0</v>
      </c>
      <c r="R204" s="48">
        <v>0</v>
      </c>
      <c r="S204" s="48">
        <v>0</v>
      </c>
      <c r="T204" s="48">
        <v>10.3448275862069</v>
      </c>
      <c r="U204" s="48">
        <v>10.3448275862069</v>
      </c>
      <c r="V204" s="48">
        <v>0</v>
      </c>
      <c r="W204" s="48">
        <v>0</v>
      </c>
      <c r="X204" s="48">
        <v>5.2631578947368398</v>
      </c>
      <c r="Y204" s="48">
        <v>10.3448275862069</v>
      </c>
      <c r="Z204" s="48">
        <v>3.4482758620689702</v>
      </c>
      <c r="AA204" s="48">
        <v>0</v>
      </c>
      <c r="AB204" s="48">
        <v>0</v>
      </c>
      <c r="AC204" s="48">
        <v>10.526315789473699</v>
      </c>
      <c r="AD204" s="48">
        <v>22.413793103448299</v>
      </c>
      <c r="AE204" s="48">
        <v>13.7931034482759</v>
      </c>
      <c r="AF204" s="48">
        <v>3.7037037037037002</v>
      </c>
      <c r="AG204" s="48">
        <v>0</v>
      </c>
      <c r="AH204" s="48">
        <v>2.6315789473684199</v>
      </c>
      <c r="AI204" s="48">
        <v>12.0689655172414</v>
      </c>
      <c r="AJ204" s="48">
        <v>13.7931034482759</v>
      </c>
      <c r="AK204" s="48">
        <v>0</v>
      </c>
      <c r="AL204" s="48">
        <v>0</v>
      </c>
    </row>
    <row r="205" spans="2:38" x14ac:dyDescent="0.35">
      <c r="B205" s="10">
        <v>199</v>
      </c>
      <c r="C205" s="47" t="s">
        <v>237</v>
      </c>
      <c r="D205" s="48">
        <v>3.0303030303030298</v>
      </c>
      <c r="E205" s="48">
        <v>5.2631578947368398</v>
      </c>
      <c r="F205" s="48">
        <v>3.3195020746888</v>
      </c>
      <c r="G205" s="48">
        <v>4.9792531120332004</v>
      </c>
      <c r="H205" s="48">
        <v>1.6326530612244901</v>
      </c>
      <c r="I205" s="48">
        <v>2.5974025974026</v>
      </c>
      <c r="J205" s="48">
        <v>6.19469026548673</v>
      </c>
      <c r="K205" s="48">
        <v>2.9045643153527001</v>
      </c>
      <c r="L205" s="48">
        <v>2.9045643153527001</v>
      </c>
      <c r="M205" s="48">
        <v>3.2653061224489801</v>
      </c>
      <c r="N205" s="48">
        <v>4.3290043290043299</v>
      </c>
      <c r="O205" s="48">
        <v>4.3668122270742398</v>
      </c>
      <c r="P205" s="48">
        <v>3.75</v>
      </c>
      <c r="Q205" s="48">
        <v>4.5643153526970996</v>
      </c>
      <c r="R205" s="48">
        <v>2.5104602510460201</v>
      </c>
      <c r="S205" s="48">
        <v>2.5974025974026</v>
      </c>
      <c r="T205" s="48">
        <v>3.05676855895197</v>
      </c>
      <c r="U205" s="48">
        <v>1.6597510373444</v>
      </c>
      <c r="V205" s="48">
        <v>0.829875518672199</v>
      </c>
      <c r="W205" s="48">
        <v>2.4489795918367299</v>
      </c>
      <c r="X205" s="48">
        <v>1.73160173160173</v>
      </c>
      <c r="Y205" s="48">
        <v>4.3859649122807003</v>
      </c>
      <c r="Z205" s="48">
        <v>2.4896265560166002</v>
      </c>
      <c r="AA205" s="48">
        <v>2.4896265560166002</v>
      </c>
      <c r="AB205" s="48">
        <v>1.6326530612244901</v>
      </c>
      <c r="AC205" s="48">
        <v>7.7922077922077904</v>
      </c>
      <c r="AD205" s="48">
        <v>13.716814159291999</v>
      </c>
      <c r="AE205" s="48">
        <v>9.5833333333333304</v>
      </c>
      <c r="AF205" s="48">
        <v>9.9585062240663902</v>
      </c>
      <c r="AG205" s="48">
        <v>8.3333333333333304</v>
      </c>
      <c r="AH205" s="48">
        <v>3.8961038961039001</v>
      </c>
      <c r="AI205" s="48">
        <v>5.70175438596491</v>
      </c>
      <c r="AJ205" s="48">
        <v>2.9045643153527001</v>
      </c>
      <c r="AK205" s="48">
        <v>3.7344398340248999</v>
      </c>
      <c r="AL205" s="48">
        <v>2.8571428571428599</v>
      </c>
    </row>
    <row r="206" spans="2:38" x14ac:dyDescent="0.35">
      <c r="B206" s="10">
        <v>200</v>
      </c>
      <c r="C206" s="47" t="s">
        <v>281</v>
      </c>
      <c r="D206" s="48">
        <v>8.9285714285714306</v>
      </c>
      <c r="E206" s="48">
        <v>10.6508875739645</v>
      </c>
      <c r="F206" s="48">
        <v>6.5088757396449699</v>
      </c>
      <c r="G206" s="48">
        <v>10.8433734939759</v>
      </c>
      <c r="H206" s="48">
        <v>8.7121212121212093</v>
      </c>
      <c r="I206" s="48">
        <v>14.285714285714301</v>
      </c>
      <c r="J206" s="48">
        <v>14.2011834319527</v>
      </c>
      <c r="K206" s="48">
        <v>8.2840236686390494</v>
      </c>
      <c r="L206" s="48">
        <v>11.445783132530099</v>
      </c>
      <c r="M206" s="48">
        <v>12.8787878787879</v>
      </c>
      <c r="N206" s="48">
        <v>10.119047619047601</v>
      </c>
      <c r="O206" s="48">
        <v>7.7844311377245496</v>
      </c>
      <c r="P206" s="48">
        <v>8.8757396449704107</v>
      </c>
      <c r="Q206" s="48">
        <v>5.4216867469879499</v>
      </c>
      <c r="R206" s="48">
        <v>6.1068702290076304</v>
      </c>
      <c r="S206" s="48">
        <v>5.3571428571428603</v>
      </c>
      <c r="T206" s="48">
        <v>4.14201183431953</v>
      </c>
      <c r="U206" s="48">
        <v>4.7337278106508904</v>
      </c>
      <c r="V206" s="48">
        <v>6.0606060606060597</v>
      </c>
      <c r="W206" s="48">
        <v>6.0606060606060597</v>
      </c>
      <c r="X206" s="48">
        <v>11.9047619047619</v>
      </c>
      <c r="Y206" s="48">
        <v>11.2426035502959</v>
      </c>
      <c r="Z206" s="48">
        <v>4.14201183431953</v>
      </c>
      <c r="AA206" s="48">
        <v>11.445783132530099</v>
      </c>
      <c r="AB206" s="48">
        <v>9.4696969696969706</v>
      </c>
      <c r="AC206" s="48">
        <v>28.571428571428601</v>
      </c>
      <c r="AD206" s="48">
        <v>26.347305389221599</v>
      </c>
      <c r="AE206" s="48">
        <v>17.159763313609499</v>
      </c>
      <c r="AF206" s="48">
        <v>24.2424242424242</v>
      </c>
      <c r="AG206" s="48">
        <v>22.900763358778601</v>
      </c>
      <c r="AH206" s="48">
        <v>12.5</v>
      </c>
      <c r="AI206" s="48">
        <v>9.4674556213017809</v>
      </c>
      <c r="AJ206" s="48">
        <v>10.0591715976331</v>
      </c>
      <c r="AK206" s="48">
        <v>11.445783132530099</v>
      </c>
      <c r="AL206" s="48">
        <v>12.1212121212121</v>
      </c>
    </row>
    <row r="207" spans="2:38" x14ac:dyDescent="0.35">
      <c r="B207" s="10">
        <v>201</v>
      </c>
      <c r="C207" s="47" t="s">
        <v>503</v>
      </c>
      <c r="D207" s="48">
        <v>4.1237113402061896</v>
      </c>
      <c r="E207" s="48">
        <v>5.4455445544554504</v>
      </c>
      <c r="F207" s="48">
        <v>9.9502487562189099</v>
      </c>
      <c r="G207" s="48">
        <v>6.5217391304347796</v>
      </c>
      <c r="H207" s="48">
        <v>13.3333333333333</v>
      </c>
      <c r="I207" s="48">
        <v>8.7628865979381398</v>
      </c>
      <c r="J207" s="48">
        <v>5.5</v>
      </c>
      <c r="K207" s="48">
        <v>11.442786069651699</v>
      </c>
      <c r="L207" s="48">
        <v>3.9130434782608701</v>
      </c>
      <c r="M207" s="48">
        <v>12.2222222222222</v>
      </c>
      <c r="N207" s="48">
        <v>9.8445595854922292</v>
      </c>
      <c r="O207" s="48">
        <v>5.8510638297872299</v>
      </c>
      <c r="P207" s="48">
        <v>9.4527363184079594</v>
      </c>
      <c r="Q207" s="48">
        <v>6.9565217391304301</v>
      </c>
      <c r="R207" s="48">
        <v>14.0221402214022</v>
      </c>
      <c r="S207" s="48">
        <v>2.0618556701030899</v>
      </c>
      <c r="T207" s="48">
        <v>2.9702970297029698</v>
      </c>
      <c r="U207" s="48">
        <v>2.98507462686567</v>
      </c>
      <c r="V207" s="48">
        <v>3.47826086956522</v>
      </c>
      <c r="W207" s="48">
        <v>7.7777777777777803</v>
      </c>
      <c r="X207" s="48">
        <v>4.1237113402061896</v>
      </c>
      <c r="Y207" s="48">
        <v>3.9603960396039599</v>
      </c>
      <c r="Z207" s="48">
        <v>4.4776119402985097</v>
      </c>
      <c r="AA207" s="48">
        <v>2.60869565217391</v>
      </c>
      <c r="AB207" s="48">
        <v>6.2962962962963003</v>
      </c>
      <c r="AC207" s="48">
        <v>17.010309278350501</v>
      </c>
      <c r="AD207" s="48">
        <v>13.756613756613801</v>
      </c>
      <c r="AE207" s="48">
        <v>21.3930348258706</v>
      </c>
      <c r="AF207" s="48">
        <v>13.0434782608696</v>
      </c>
      <c r="AG207" s="48">
        <v>24.814814814814799</v>
      </c>
      <c r="AH207" s="48">
        <v>8.2474226804123703</v>
      </c>
      <c r="AI207" s="48">
        <v>6.0301507537688401</v>
      </c>
      <c r="AJ207" s="48">
        <v>10.4477611940298</v>
      </c>
      <c r="AK207" s="48">
        <v>5.6521739130434803</v>
      </c>
      <c r="AL207" s="48">
        <v>13.703703703703701</v>
      </c>
    </row>
    <row r="208" spans="2:38" x14ac:dyDescent="0.35">
      <c r="B208" s="10">
        <v>202</v>
      </c>
      <c r="C208" s="47" t="s">
        <v>275</v>
      </c>
      <c r="D208" s="48">
        <v>11.764705882352899</v>
      </c>
      <c r="E208" s="48">
        <v>7.59493670886076</v>
      </c>
      <c r="F208" s="48">
        <v>11.290322580645199</v>
      </c>
      <c r="G208" s="48">
        <v>7.7922077922077904</v>
      </c>
      <c r="H208" s="48">
        <v>9.5238095238095202</v>
      </c>
      <c r="I208" s="48">
        <v>8.8235294117647101</v>
      </c>
      <c r="J208" s="48">
        <v>6.3291139240506302</v>
      </c>
      <c r="K208" s="48">
        <v>12.9032258064516</v>
      </c>
      <c r="L208" s="48">
        <v>9.0909090909090899</v>
      </c>
      <c r="M208" s="48">
        <v>13.0952380952381</v>
      </c>
      <c r="N208" s="48">
        <v>5.8823529411764701</v>
      </c>
      <c r="O208" s="48">
        <v>5.0632911392405102</v>
      </c>
      <c r="P208" s="48">
        <v>11.290322580645199</v>
      </c>
      <c r="Q208" s="48">
        <v>12.987012987012999</v>
      </c>
      <c r="R208" s="48">
        <v>14.285714285714301</v>
      </c>
      <c r="S208" s="48">
        <v>6.0606060606060597</v>
      </c>
      <c r="T208" s="48">
        <v>8.8607594936708907</v>
      </c>
      <c r="U208" s="48">
        <v>9.67741935483871</v>
      </c>
      <c r="V208" s="48">
        <v>7.7922077922077904</v>
      </c>
      <c r="W208" s="48">
        <v>11.9047619047619</v>
      </c>
      <c r="X208" s="48">
        <v>14.705882352941201</v>
      </c>
      <c r="Y208" s="48">
        <v>10.126582278480999</v>
      </c>
      <c r="Z208" s="48">
        <v>12.9032258064516</v>
      </c>
      <c r="AA208" s="48">
        <v>15.5844155844156</v>
      </c>
      <c r="AB208" s="48">
        <v>11.9047619047619</v>
      </c>
      <c r="AC208" s="48">
        <v>27.272727272727298</v>
      </c>
      <c r="AD208" s="48">
        <v>22.7848101265823</v>
      </c>
      <c r="AE208" s="48">
        <v>29.0322580645161</v>
      </c>
      <c r="AF208" s="48">
        <v>23.3766233766234</v>
      </c>
      <c r="AG208" s="48">
        <v>33.3333333333333</v>
      </c>
      <c r="AH208" s="48">
        <v>14.705882352941201</v>
      </c>
      <c r="AI208" s="48">
        <v>6.3291139240506302</v>
      </c>
      <c r="AJ208" s="48">
        <v>19.354838709677399</v>
      </c>
      <c r="AK208" s="48">
        <v>12.987012987012999</v>
      </c>
      <c r="AL208" s="48">
        <v>13.0952380952381</v>
      </c>
    </row>
    <row r="209" spans="2:38" x14ac:dyDescent="0.35">
      <c r="B209" s="10">
        <v>203</v>
      </c>
      <c r="C209" s="47" t="s">
        <v>330</v>
      </c>
      <c r="D209" s="48">
        <v>22.115384615384599</v>
      </c>
      <c r="E209" s="48">
        <v>22.900763358778601</v>
      </c>
      <c r="F209" s="48">
        <v>15.8940397350993</v>
      </c>
      <c r="G209" s="48">
        <v>10.791366906474799</v>
      </c>
      <c r="H209" s="48">
        <v>17.424242424242401</v>
      </c>
      <c r="I209" s="48">
        <v>25.961538461538499</v>
      </c>
      <c r="J209" s="48">
        <v>15.267175572519101</v>
      </c>
      <c r="K209" s="48">
        <v>13.245033112582799</v>
      </c>
      <c r="L209" s="48">
        <v>10.791366906474799</v>
      </c>
      <c r="M209" s="48">
        <v>13.636363636363599</v>
      </c>
      <c r="N209" s="48">
        <v>28.846153846153801</v>
      </c>
      <c r="O209" s="48">
        <v>12.307692307692299</v>
      </c>
      <c r="P209" s="48">
        <v>8.6092715231788102</v>
      </c>
      <c r="Q209" s="48">
        <v>8.6330935251798593</v>
      </c>
      <c r="R209" s="48">
        <v>9.1603053435114496</v>
      </c>
      <c r="S209" s="48">
        <v>24.038461538461501</v>
      </c>
      <c r="T209" s="48">
        <v>15.267175572519101</v>
      </c>
      <c r="U209" s="48">
        <v>18.5430463576159</v>
      </c>
      <c r="V209" s="48">
        <v>15.2173913043478</v>
      </c>
      <c r="W209" s="48">
        <v>13.636363636363599</v>
      </c>
      <c r="X209" s="48">
        <v>21.153846153846199</v>
      </c>
      <c r="Y209" s="48">
        <v>23.6641221374046</v>
      </c>
      <c r="Z209" s="48">
        <v>26.490066225165599</v>
      </c>
      <c r="AA209" s="48">
        <v>12.9496402877698</v>
      </c>
      <c r="AB209" s="48">
        <v>15.1515151515152</v>
      </c>
      <c r="AC209" s="48">
        <v>46.153846153846203</v>
      </c>
      <c r="AD209" s="48">
        <v>44.274809160305303</v>
      </c>
      <c r="AE209" s="48">
        <v>33.774834437086099</v>
      </c>
      <c r="AF209" s="48">
        <v>32.6086956521739</v>
      </c>
      <c r="AG209" s="48">
        <v>34.090909090909101</v>
      </c>
      <c r="AH209" s="48">
        <v>33.653846153846203</v>
      </c>
      <c r="AI209" s="48">
        <v>20.610687022900802</v>
      </c>
      <c r="AJ209" s="48">
        <v>21.192052980132502</v>
      </c>
      <c r="AK209" s="48">
        <v>17.266187050359701</v>
      </c>
      <c r="AL209" s="48">
        <v>19.083969465648899</v>
      </c>
    </row>
    <row r="210" spans="2:38" x14ac:dyDescent="0.35">
      <c r="B210" s="10">
        <v>204</v>
      </c>
      <c r="C210" s="47" t="s">
        <v>504</v>
      </c>
      <c r="D210" s="48">
        <v>8.3969465648855</v>
      </c>
      <c r="E210" s="48">
        <v>6.6666666666666696</v>
      </c>
      <c r="F210" s="48">
        <v>3.3333333333333299</v>
      </c>
      <c r="G210" s="48">
        <v>9.1836734693877595</v>
      </c>
      <c r="H210" s="48">
        <v>6.3063063063063103</v>
      </c>
      <c r="I210" s="48">
        <v>6.8702290076335899</v>
      </c>
      <c r="J210" s="48">
        <v>4.7619047619047601</v>
      </c>
      <c r="K210" s="48">
        <v>5</v>
      </c>
      <c r="L210" s="48">
        <v>11.2244897959184</v>
      </c>
      <c r="M210" s="48">
        <v>9.9099099099099099</v>
      </c>
      <c r="N210" s="48">
        <v>9.1603053435114496</v>
      </c>
      <c r="O210" s="48">
        <v>7.6190476190476204</v>
      </c>
      <c r="P210" s="48">
        <v>7.5</v>
      </c>
      <c r="Q210" s="48">
        <v>12.244897959183699</v>
      </c>
      <c r="R210" s="48">
        <v>11.7117117117117</v>
      </c>
      <c r="S210" s="48">
        <v>4.5801526717557204</v>
      </c>
      <c r="T210" s="48">
        <v>7.6190476190476204</v>
      </c>
      <c r="U210" s="48">
        <v>11.6666666666667</v>
      </c>
      <c r="V210" s="48">
        <v>6.12244897959184</v>
      </c>
      <c r="W210" s="48">
        <v>8.1081081081081106</v>
      </c>
      <c r="X210" s="48">
        <v>9.1603053435114496</v>
      </c>
      <c r="Y210" s="48">
        <v>6.6666666666666696</v>
      </c>
      <c r="Z210" s="48">
        <v>6.6666666666666696</v>
      </c>
      <c r="AA210" s="48">
        <v>7.1428571428571397</v>
      </c>
      <c r="AB210" s="48">
        <v>6.3063063063063103</v>
      </c>
      <c r="AC210" s="48">
        <v>19.847328244274799</v>
      </c>
      <c r="AD210" s="48">
        <v>16.1904761904762</v>
      </c>
      <c r="AE210" s="48">
        <v>15.8333333333333</v>
      </c>
      <c r="AF210" s="48">
        <v>20.408163265306101</v>
      </c>
      <c r="AG210" s="48">
        <v>24.324324324324301</v>
      </c>
      <c r="AH210" s="48">
        <v>12.2137404580153</v>
      </c>
      <c r="AI210" s="48">
        <v>7.6190476190476204</v>
      </c>
      <c r="AJ210" s="48">
        <v>8.3333333333333304</v>
      </c>
      <c r="AK210" s="48">
        <v>14.285714285714301</v>
      </c>
      <c r="AL210" s="48">
        <v>12.612612612612599</v>
      </c>
    </row>
    <row r="211" spans="2:38" x14ac:dyDescent="0.35">
      <c r="B211" s="10">
        <v>205</v>
      </c>
      <c r="C211" s="47" t="s">
        <v>218</v>
      </c>
      <c r="D211" s="48">
        <v>2.6785714285714302</v>
      </c>
      <c r="E211" s="48">
        <v>4.6632124352331603</v>
      </c>
      <c r="F211" s="48">
        <v>3.0042918454935599</v>
      </c>
      <c r="G211" s="48">
        <v>4.8309178743961398</v>
      </c>
      <c r="H211" s="48">
        <v>3.66492146596859</v>
      </c>
      <c r="I211" s="48">
        <v>4.91071428571429</v>
      </c>
      <c r="J211" s="48">
        <v>5.1813471502590698</v>
      </c>
      <c r="K211" s="48">
        <v>4.2918454935622297</v>
      </c>
      <c r="L211" s="48">
        <v>5.7971014492753596</v>
      </c>
      <c r="M211" s="48">
        <v>4.1884816753926701</v>
      </c>
      <c r="N211" s="48">
        <v>4.46428571428571</v>
      </c>
      <c r="O211" s="48">
        <v>3.6842105263157898</v>
      </c>
      <c r="P211" s="48">
        <v>3.4334763948497899</v>
      </c>
      <c r="Q211" s="48">
        <v>5.3140096618357502</v>
      </c>
      <c r="R211" s="48">
        <v>4.7120418848167498</v>
      </c>
      <c r="S211" s="48">
        <v>2.2321428571428599</v>
      </c>
      <c r="T211" s="48">
        <v>4.1666666666666696</v>
      </c>
      <c r="U211" s="48">
        <v>1.73160173160173</v>
      </c>
      <c r="V211" s="48">
        <v>3.3816425120772902</v>
      </c>
      <c r="W211" s="48">
        <v>2.09424083769634</v>
      </c>
      <c r="X211" s="48">
        <v>3.5714285714285698</v>
      </c>
      <c r="Y211" s="48">
        <v>4.14507772020725</v>
      </c>
      <c r="Z211" s="48">
        <v>1.7167381974248901</v>
      </c>
      <c r="AA211" s="48">
        <v>3.8647342995169098</v>
      </c>
      <c r="AB211" s="48">
        <v>1.04712041884817</v>
      </c>
      <c r="AC211" s="48">
        <v>10.2678571428571</v>
      </c>
      <c r="AD211" s="48">
        <v>11.6402116402116</v>
      </c>
      <c r="AE211" s="48">
        <v>8.6206896551724093</v>
      </c>
      <c r="AF211" s="48">
        <v>12.077294685990299</v>
      </c>
      <c r="AG211" s="48">
        <v>8.9005235602094199</v>
      </c>
      <c r="AH211" s="48">
        <v>4.0178571428571397</v>
      </c>
      <c r="AI211" s="48">
        <v>6.7357512953367902</v>
      </c>
      <c r="AJ211" s="48">
        <v>3.8793103448275899</v>
      </c>
      <c r="AK211" s="48">
        <v>5.3140096618357502</v>
      </c>
      <c r="AL211" s="48">
        <v>3.66492146596859</v>
      </c>
    </row>
    <row r="212" spans="2:38" x14ac:dyDescent="0.35">
      <c r="B212" s="10">
        <v>206</v>
      </c>
      <c r="C212" s="47" t="s">
        <v>505</v>
      </c>
      <c r="D212" s="48">
        <v>16.2921348314607</v>
      </c>
      <c r="E212" s="48">
        <v>9.4059405940594107</v>
      </c>
      <c r="F212" s="48">
        <v>10.7317073170732</v>
      </c>
      <c r="G212" s="48">
        <v>9.2391304347826093</v>
      </c>
      <c r="H212" s="48">
        <v>3.7433155080213898</v>
      </c>
      <c r="I212" s="48">
        <v>15.730337078651701</v>
      </c>
      <c r="J212" s="48">
        <v>8.5</v>
      </c>
      <c r="K212" s="48">
        <v>15.609756097561</v>
      </c>
      <c r="L212" s="48">
        <v>10.869565217391299</v>
      </c>
      <c r="M212" s="48">
        <v>4.2780748663101598</v>
      </c>
      <c r="N212" s="48">
        <v>12.9213483146067</v>
      </c>
      <c r="O212" s="48">
        <v>5.9405940594059397</v>
      </c>
      <c r="P212" s="48">
        <v>10.243902439024399</v>
      </c>
      <c r="Q212" s="48">
        <v>7.0652173913043503</v>
      </c>
      <c r="R212" s="48">
        <v>5.8823529411764701</v>
      </c>
      <c r="S212" s="48">
        <v>21.910112359550599</v>
      </c>
      <c r="T212" s="48">
        <v>13.3663366336634</v>
      </c>
      <c r="U212" s="48">
        <v>10.243902439024399</v>
      </c>
      <c r="V212" s="48">
        <v>4.9180327868852496</v>
      </c>
      <c r="W212" s="48">
        <v>9.0909090909090899</v>
      </c>
      <c r="X212" s="48">
        <v>28.089887640449401</v>
      </c>
      <c r="Y212" s="48">
        <v>12.3762376237624</v>
      </c>
      <c r="Z212" s="48">
        <v>14.146341463414601</v>
      </c>
      <c r="AA212" s="48">
        <v>8.6956521739130395</v>
      </c>
      <c r="AB212" s="48">
        <v>8.5561497326203195</v>
      </c>
      <c r="AC212" s="48">
        <v>43.820224719101098</v>
      </c>
      <c r="AD212" s="48">
        <v>26.368159203980099</v>
      </c>
      <c r="AE212" s="48">
        <v>27.3170731707317</v>
      </c>
      <c r="AF212" s="48">
        <v>20.218579234972701</v>
      </c>
      <c r="AG212" s="48">
        <v>21.390374331550799</v>
      </c>
      <c r="AH212" s="48">
        <v>27.528089887640501</v>
      </c>
      <c r="AI212" s="48">
        <v>13.3663366336634</v>
      </c>
      <c r="AJ212" s="48">
        <v>17.0731707317073</v>
      </c>
      <c r="AK212" s="48">
        <v>10.326086956521699</v>
      </c>
      <c r="AL212" s="48">
        <v>5.8823529411764701</v>
      </c>
    </row>
    <row r="213" spans="2:38" x14ac:dyDescent="0.35">
      <c r="B213" s="10">
        <v>207</v>
      </c>
      <c r="C213" s="47" t="s">
        <v>506</v>
      </c>
      <c r="D213" s="48">
        <v>15.6976744186047</v>
      </c>
      <c r="E213" s="48">
        <v>7.3684210526315796</v>
      </c>
      <c r="F213" s="48">
        <v>8.2524271844660202</v>
      </c>
      <c r="G213" s="48">
        <v>9.7435897435897392</v>
      </c>
      <c r="H213" s="48">
        <v>8.4210526315789505</v>
      </c>
      <c r="I213" s="48">
        <v>11.6279069767442</v>
      </c>
      <c r="J213" s="48">
        <v>6.8421052631579</v>
      </c>
      <c r="K213" s="48">
        <v>14.0776699029126</v>
      </c>
      <c r="L213" s="48">
        <v>6.6666666666666696</v>
      </c>
      <c r="M213" s="48">
        <v>3.6842105263157898</v>
      </c>
      <c r="N213" s="48">
        <v>9.3023255813953494</v>
      </c>
      <c r="O213" s="48">
        <v>8.9473684210526301</v>
      </c>
      <c r="P213" s="48">
        <v>11.6504854368932</v>
      </c>
      <c r="Q213" s="48">
        <v>7.6923076923076898</v>
      </c>
      <c r="R213" s="48">
        <v>6.3829787234042596</v>
      </c>
      <c r="S213" s="48">
        <v>16.2790697674419</v>
      </c>
      <c r="T213" s="48">
        <v>10.526315789473699</v>
      </c>
      <c r="U213" s="48">
        <v>12.135922330097101</v>
      </c>
      <c r="V213" s="48">
        <v>6.1538461538461497</v>
      </c>
      <c r="W213" s="48">
        <v>8.4210526315789505</v>
      </c>
      <c r="X213" s="48">
        <v>18.023255813953501</v>
      </c>
      <c r="Y213" s="48">
        <v>12.105263157894701</v>
      </c>
      <c r="Z213" s="48">
        <v>12.135922330097101</v>
      </c>
      <c r="AA213" s="48">
        <v>8.2051282051282008</v>
      </c>
      <c r="AB213" s="48">
        <v>14.7368421052632</v>
      </c>
      <c r="AC213" s="48">
        <v>36.046511627907002</v>
      </c>
      <c r="AD213" s="48">
        <v>27.894736842105299</v>
      </c>
      <c r="AE213" s="48">
        <v>26.699029126213599</v>
      </c>
      <c r="AF213" s="48">
        <v>21.538461538461501</v>
      </c>
      <c r="AG213" s="48">
        <v>25.396825396825399</v>
      </c>
      <c r="AH213" s="48">
        <v>16.2790697674419</v>
      </c>
      <c r="AI213" s="48">
        <v>10.526315789473699</v>
      </c>
      <c r="AJ213" s="48">
        <v>16.990291262135901</v>
      </c>
      <c r="AK213" s="48">
        <v>11.282051282051301</v>
      </c>
      <c r="AL213" s="48">
        <v>7.9365079365079403</v>
      </c>
    </row>
    <row r="214" spans="2:38" x14ac:dyDescent="0.35">
      <c r="B214" s="10">
        <v>208</v>
      </c>
      <c r="C214" s="47" t="s">
        <v>402</v>
      </c>
      <c r="D214" s="48">
        <v>12.84046692607</v>
      </c>
      <c r="E214" s="48">
        <v>8.1911262798634805</v>
      </c>
      <c r="F214" s="48">
        <v>16.908212560386499</v>
      </c>
      <c r="G214" s="48">
        <v>13.636363636363599</v>
      </c>
      <c r="H214" s="48">
        <v>11.3138686131387</v>
      </c>
      <c r="I214" s="48">
        <v>11.284046692606999</v>
      </c>
      <c r="J214" s="48">
        <v>7.1672354948805497</v>
      </c>
      <c r="K214" s="48">
        <v>18.3574879227053</v>
      </c>
      <c r="L214" s="48">
        <v>18.531468531468501</v>
      </c>
      <c r="M214" s="48">
        <v>8.0291970802919703</v>
      </c>
      <c r="N214" s="48">
        <v>11.4624505928854</v>
      </c>
      <c r="O214" s="48">
        <v>7.50853242320819</v>
      </c>
      <c r="P214" s="48">
        <v>16.425120772946901</v>
      </c>
      <c r="Q214" s="48">
        <v>12.9824561403509</v>
      </c>
      <c r="R214" s="48">
        <v>8.3941605839416091</v>
      </c>
      <c r="S214" s="48">
        <v>22.265625</v>
      </c>
      <c r="T214" s="48">
        <v>19.453924914675799</v>
      </c>
      <c r="U214" s="48">
        <v>13.5265700483092</v>
      </c>
      <c r="V214" s="48">
        <v>13.286713286713301</v>
      </c>
      <c r="W214" s="48">
        <v>9.8901098901098905</v>
      </c>
      <c r="X214" s="48">
        <v>12.0622568093385</v>
      </c>
      <c r="Y214" s="48">
        <v>11.945392491467601</v>
      </c>
      <c r="Z214" s="48">
        <v>12.077294685990299</v>
      </c>
      <c r="AA214" s="48">
        <v>10.139860139860099</v>
      </c>
      <c r="AB214" s="48">
        <v>4.7445255474452503</v>
      </c>
      <c r="AC214" s="48">
        <v>31.889763779527598</v>
      </c>
      <c r="AD214" s="48">
        <v>29.692832764505098</v>
      </c>
      <c r="AE214" s="48">
        <v>28.985507246376802</v>
      </c>
      <c r="AF214" s="48">
        <v>32.517482517482499</v>
      </c>
      <c r="AG214" s="48">
        <v>20.802919708029201</v>
      </c>
      <c r="AH214" s="48">
        <v>17.120622568093399</v>
      </c>
      <c r="AI214" s="48">
        <v>13.9931740614334</v>
      </c>
      <c r="AJ214" s="48">
        <v>21.256038647343001</v>
      </c>
      <c r="AK214" s="48">
        <v>19.649122807017498</v>
      </c>
      <c r="AL214" s="48">
        <v>9.1575091575091605</v>
      </c>
    </row>
    <row r="215" spans="2:38" x14ac:dyDescent="0.35">
      <c r="B215" s="10">
        <v>209</v>
      </c>
      <c r="C215" s="47" t="s">
        <v>507</v>
      </c>
      <c r="D215" s="48">
        <v>4</v>
      </c>
      <c r="E215" s="48">
        <v>1.40845070422535</v>
      </c>
      <c r="F215" s="48">
        <v>5.9523809523809499</v>
      </c>
      <c r="G215" s="48">
        <v>1.51515151515152</v>
      </c>
      <c r="H215" s="48">
        <v>3.6363636363636398</v>
      </c>
      <c r="I215" s="48">
        <v>2.6666666666666701</v>
      </c>
      <c r="J215" s="48">
        <v>2.8169014084507</v>
      </c>
      <c r="K215" s="48">
        <v>5.9523809523809499</v>
      </c>
      <c r="L215" s="48">
        <v>1.51515151515152</v>
      </c>
      <c r="M215" s="48">
        <v>1.8181818181818199</v>
      </c>
      <c r="N215" s="48">
        <v>6.7567567567567597</v>
      </c>
      <c r="O215" s="48">
        <v>2.8169014084507</v>
      </c>
      <c r="P215" s="48">
        <v>3.5714285714285698</v>
      </c>
      <c r="Q215" s="48">
        <v>1.51515151515152</v>
      </c>
      <c r="R215" s="48">
        <v>1.8181818181818199</v>
      </c>
      <c r="S215" s="48">
        <v>4</v>
      </c>
      <c r="T215" s="48">
        <v>0</v>
      </c>
      <c r="U215" s="48">
        <v>3.5714285714285698</v>
      </c>
      <c r="V215" s="48">
        <v>3.0303030303030298</v>
      </c>
      <c r="W215" s="48">
        <v>1.8181818181818199</v>
      </c>
      <c r="X215" s="48">
        <v>5.3333333333333304</v>
      </c>
      <c r="Y215" s="48">
        <v>1.40845070422535</v>
      </c>
      <c r="Z215" s="48">
        <v>3.5714285714285698</v>
      </c>
      <c r="AA215" s="48">
        <v>0</v>
      </c>
      <c r="AB215" s="48">
        <v>0</v>
      </c>
      <c r="AC215" s="48">
        <v>17.3333333333333</v>
      </c>
      <c r="AD215" s="48">
        <v>7.0422535211267601</v>
      </c>
      <c r="AE215" s="48">
        <v>10.714285714285699</v>
      </c>
      <c r="AF215" s="48">
        <v>6.0606060606060597</v>
      </c>
      <c r="AG215" s="48">
        <v>5.4545454545454497</v>
      </c>
      <c r="AH215" s="48">
        <v>4.0540540540540499</v>
      </c>
      <c r="AI215" s="48">
        <v>1.4285714285714299</v>
      </c>
      <c r="AJ215" s="48">
        <v>5.9523809523809499</v>
      </c>
      <c r="AK215" s="48">
        <v>1.51515151515152</v>
      </c>
      <c r="AL215" s="48">
        <v>1.8181818181818199</v>
      </c>
    </row>
    <row r="216" spans="2:38" x14ac:dyDescent="0.35">
      <c r="B216" s="10">
        <v>210</v>
      </c>
      <c r="C216" s="47" t="s">
        <v>508</v>
      </c>
      <c r="D216" s="48">
        <v>4.5454545454545503</v>
      </c>
      <c r="E216" s="48">
        <v>2.38095238095238</v>
      </c>
      <c r="F216" s="48">
        <v>7.2727272727272698</v>
      </c>
      <c r="G216" s="48">
        <v>4.5454545454545503</v>
      </c>
      <c r="H216" s="48">
        <v>3.7735849056603801</v>
      </c>
      <c r="I216" s="48">
        <v>5.6818181818181799</v>
      </c>
      <c r="J216" s="48">
        <v>1.19047619047619</v>
      </c>
      <c r="K216" s="48">
        <v>12.7272727272727</v>
      </c>
      <c r="L216" s="48">
        <v>3.0303030303030298</v>
      </c>
      <c r="M216" s="48">
        <v>3.7735849056603801</v>
      </c>
      <c r="N216" s="48">
        <v>6.8181818181818201</v>
      </c>
      <c r="O216" s="48">
        <v>1.19047619047619</v>
      </c>
      <c r="P216" s="48">
        <v>12.7272727272727</v>
      </c>
      <c r="Q216" s="48">
        <v>6.0606060606060597</v>
      </c>
      <c r="R216" s="48">
        <v>3.8461538461538498</v>
      </c>
      <c r="S216" s="48">
        <v>3.4090909090909101</v>
      </c>
      <c r="T216" s="48">
        <v>0</v>
      </c>
      <c r="U216" s="48">
        <v>0</v>
      </c>
      <c r="V216" s="48">
        <v>0</v>
      </c>
      <c r="W216" s="48">
        <v>1.88679245283019</v>
      </c>
      <c r="X216" s="48">
        <v>5.6818181818181799</v>
      </c>
      <c r="Y216" s="48">
        <v>0</v>
      </c>
      <c r="Z216" s="48">
        <v>1.8181818181818199</v>
      </c>
      <c r="AA216" s="48">
        <v>3.0303030303030298</v>
      </c>
      <c r="AB216" s="48">
        <v>11.320754716981099</v>
      </c>
      <c r="AC216" s="48">
        <v>15.909090909090899</v>
      </c>
      <c r="AD216" s="48">
        <v>3.5714285714285698</v>
      </c>
      <c r="AE216" s="48">
        <v>14.545454545454501</v>
      </c>
      <c r="AF216" s="48">
        <v>12.1212121212121</v>
      </c>
      <c r="AG216" s="48">
        <v>17.307692307692299</v>
      </c>
      <c r="AH216" s="48">
        <v>5.6818181818181799</v>
      </c>
      <c r="AI216" s="48">
        <v>1.19047619047619</v>
      </c>
      <c r="AJ216" s="48">
        <v>12.7272727272727</v>
      </c>
      <c r="AK216" s="48">
        <v>4.5454545454545503</v>
      </c>
      <c r="AL216" s="48">
        <v>1.88679245283019</v>
      </c>
    </row>
    <row r="217" spans="2:38" x14ac:dyDescent="0.35">
      <c r="B217" s="10">
        <v>211</v>
      </c>
      <c r="C217" s="47" t="s">
        <v>203</v>
      </c>
      <c r="D217" s="48">
        <v>6.25</v>
      </c>
      <c r="E217" s="48">
        <v>3.16455696202532</v>
      </c>
      <c r="F217" s="48">
        <v>7.5471698113207504</v>
      </c>
      <c r="G217" s="48">
        <v>6.3694267515923597</v>
      </c>
      <c r="H217" s="48">
        <v>7.6923076923076898</v>
      </c>
      <c r="I217" s="48">
        <v>3.90625</v>
      </c>
      <c r="J217" s="48">
        <v>0.62893081761006298</v>
      </c>
      <c r="K217" s="48">
        <v>6.9182389937106903</v>
      </c>
      <c r="L217" s="48">
        <v>6.3694267515923597</v>
      </c>
      <c r="M217" s="48">
        <v>3.8461538461538498</v>
      </c>
      <c r="N217" s="48">
        <v>3.1496062992125999</v>
      </c>
      <c r="O217" s="48">
        <v>3.1446540880503102</v>
      </c>
      <c r="P217" s="48">
        <v>6.2893081761006302</v>
      </c>
      <c r="Q217" s="48">
        <v>6.4102564102564097</v>
      </c>
      <c r="R217" s="48">
        <v>3.8461538461538498</v>
      </c>
      <c r="S217" s="48">
        <v>0.78740157480314998</v>
      </c>
      <c r="T217" s="48">
        <v>0.62893081761006298</v>
      </c>
      <c r="U217" s="48">
        <v>1.88679245283019</v>
      </c>
      <c r="V217" s="48">
        <v>3.1847133757961799</v>
      </c>
      <c r="W217" s="48">
        <v>3.0769230769230802</v>
      </c>
      <c r="X217" s="48">
        <v>3.90625</v>
      </c>
      <c r="Y217" s="48">
        <v>2.5316455696202498</v>
      </c>
      <c r="Z217" s="48">
        <v>6.9182389937106903</v>
      </c>
      <c r="AA217" s="48">
        <v>6.3694267515923597</v>
      </c>
      <c r="AB217" s="48">
        <v>4.6153846153846203</v>
      </c>
      <c r="AC217" s="48">
        <v>11.1111111111111</v>
      </c>
      <c r="AD217" s="48">
        <v>7.59493670886076</v>
      </c>
      <c r="AE217" s="48">
        <v>15.7232704402516</v>
      </c>
      <c r="AF217" s="48">
        <v>16.025641025641001</v>
      </c>
      <c r="AG217" s="48">
        <v>13.0769230769231</v>
      </c>
      <c r="AH217" s="48">
        <v>3.90625</v>
      </c>
      <c r="AI217" s="48">
        <v>1.89873417721519</v>
      </c>
      <c r="AJ217" s="48">
        <v>8.1761006289308202</v>
      </c>
      <c r="AK217" s="48">
        <v>7.6433121019108299</v>
      </c>
      <c r="AL217" s="48">
        <v>6.1538461538461497</v>
      </c>
    </row>
    <row r="218" spans="2:38" x14ac:dyDescent="0.35">
      <c r="B218" s="10">
        <v>212</v>
      </c>
      <c r="C218" s="47" t="s">
        <v>313</v>
      </c>
      <c r="D218" s="48">
        <v>8.3333333333333304</v>
      </c>
      <c r="E218" s="48">
        <v>6.7796610169491496</v>
      </c>
      <c r="F218" s="48">
        <v>11.1111111111111</v>
      </c>
      <c r="G218" s="48">
        <v>11.1111111111111</v>
      </c>
      <c r="H218" s="48">
        <v>13.548387096774199</v>
      </c>
      <c r="I218" s="48">
        <v>9.375</v>
      </c>
      <c r="J218" s="48">
        <v>9.0395480225988702</v>
      </c>
      <c r="K218" s="48">
        <v>15.9722222222222</v>
      </c>
      <c r="L218" s="48">
        <v>7.4074074074074101</v>
      </c>
      <c r="M218" s="48">
        <v>7.7419354838709697</v>
      </c>
      <c r="N218" s="48">
        <v>9.375</v>
      </c>
      <c r="O218" s="48">
        <v>4.5197740112994396</v>
      </c>
      <c r="P218" s="48">
        <v>11.1111111111111</v>
      </c>
      <c r="Q218" s="48">
        <v>8.6419753086419693</v>
      </c>
      <c r="R218" s="48">
        <v>9.0322580645161299</v>
      </c>
      <c r="S218" s="48">
        <v>8.3333333333333304</v>
      </c>
      <c r="T218" s="48">
        <v>4.5197740112994396</v>
      </c>
      <c r="U218" s="48">
        <v>11.8055555555556</v>
      </c>
      <c r="V218" s="48">
        <v>3.7037037037037002</v>
      </c>
      <c r="W218" s="48">
        <v>9.67741935483871</v>
      </c>
      <c r="X218" s="48">
        <v>4.1666666666666696</v>
      </c>
      <c r="Y218" s="48">
        <v>5.6497175141242897</v>
      </c>
      <c r="Z218" s="48">
        <v>8.3333333333333304</v>
      </c>
      <c r="AA218" s="48">
        <v>5.5555555555555598</v>
      </c>
      <c r="AB218" s="48">
        <v>5.1612903225806503</v>
      </c>
      <c r="AC218" s="48">
        <v>22.9166666666667</v>
      </c>
      <c r="AD218" s="48">
        <v>15.254237288135601</v>
      </c>
      <c r="AE218" s="48">
        <v>22.9166666666667</v>
      </c>
      <c r="AF218" s="48">
        <v>19.7530864197531</v>
      </c>
      <c r="AG218" s="48">
        <v>23.2258064516129</v>
      </c>
      <c r="AH218" s="48">
        <v>11.4583333333333</v>
      </c>
      <c r="AI218" s="48">
        <v>7.3446327683615804</v>
      </c>
      <c r="AJ218" s="48">
        <v>16.6666666666667</v>
      </c>
      <c r="AK218" s="48">
        <v>9.8765432098765409</v>
      </c>
      <c r="AL218" s="48">
        <v>12.258064516129</v>
      </c>
    </row>
    <row r="219" spans="2:38" x14ac:dyDescent="0.35">
      <c r="B219" s="10">
        <v>213</v>
      </c>
      <c r="C219" s="47" t="s">
        <v>127</v>
      </c>
      <c r="D219" s="48">
        <v>4.5454545454545503</v>
      </c>
      <c r="E219" s="48">
        <v>11.4285714285714</v>
      </c>
      <c r="F219" s="48">
        <v>17.3913043478261</v>
      </c>
      <c r="G219" s="48">
        <v>26.415094339622598</v>
      </c>
      <c r="H219" s="48">
        <v>14.285714285714301</v>
      </c>
      <c r="I219" s="48">
        <v>13.636363636363599</v>
      </c>
      <c r="J219" s="48">
        <v>11.4285714285714</v>
      </c>
      <c r="K219" s="48">
        <v>10.869565217391299</v>
      </c>
      <c r="L219" s="48">
        <v>15.094339622641501</v>
      </c>
      <c r="M219" s="48">
        <v>16.326530612244898</v>
      </c>
      <c r="N219" s="48">
        <v>18.181818181818201</v>
      </c>
      <c r="O219" s="48">
        <v>20</v>
      </c>
      <c r="P219" s="48">
        <v>6.6666666666666696</v>
      </c>
      <c r="Q219" s="48">
        <v>22.641509433962302</v>
      </c>
      <c r="R219" s="48">
        <v>18.75</v>
      </c>
      <c r="S219" s="48">
        <v>0</v>
      </c>
      <c r="T219" s="48">
        <v>17.1428571428571</v>
      </c>
      <c r="U219" s="48">
        <v>17.3913043478261</v>
      </c>
      <c r="V219" s="48">
        <v>9.4339622641509404</v>
      </c>
      <c r="W219" s="48">
        <v>12.244897959183699</v>
      </c>
      <c r="X219" s="48">
        <v>9.0909090909090899</v>
      </c>
      <c r="Y219" s="48">
        <v>8.5714285714285694</v>
      </c>
      <c r="Z219" s="48">
        <v>10.869565217391299</v>
      </c>
      <c r="AA219" s="48">
        <v>13.207547169811299</v>
      </c>
      <c r="AB219" s="48">
        <v>6.12244897959184</v>
      </c>
      <c r="AC219" s="48">
        <v>27.272727272727298</v>
      </c>
      <c r="AD219" s="48">
        <v>31.428571428571399</v>
      </c>
      <c r="AE219" s="48">
        <v>28.8888888888889</v>
      </c>
      <c r="AF219" s="48">
        <v>45.283018867924497</v>
      </c>
      <c r="AG219" s="48">
        <v>29.1666666666667</v>
      </c>
      <c r="AH219" s="48">
        <v>13.636363636363599</v>
      </c>
      <c r="AI219" s="48">
        <v>20</v>
      </c>
      <c r="AJ219" s="48">
        <v>17.3913043478261</v>
      </c>
      <c r="AK219" s="48">
        <v>26.415094339622598</v>
      </c>
      <c r="AL219" s="48">
        <v>24.4897959183673</v>
      </c>
    </row>
    <row r="220" spans="2:38" x14ac:dyDescent="0.35">
      <c r="B220" s="10">
        <v>214</v>
      </c>
      <c r="C220" s="47" t="s">
        <v>238</v>
      </c>
      <c r="D220" s="48">
        <v>1.3605442176870699</v>
      </c>
      <c r="E220" s="48">
        <v>8.7248322147650992</v>
      </c>
      <c r="F220" s="48">
        <v>5.5248618784530397</v>
      </c>
      <c r="G220" s="48">
        <v>5.6122448979591804</v>
      </c>
      <c r="H220" s="48">
        <v>3.8461538461538498</v>
      </c>
      <c r="I220" s="48">
        <v>2.72108843537415</v>
      </c>
      <c r="J220" s="48">
        <v>6.71140939597315</v>
      </c>
      <c r="K220" s="48">
        <v>6.0773480662983399</v>
      </c>
      <c r="L220" s="48">
        <v>3.5714285714285698</v>
      </c>
      <c r="M220" s="48">
        <v>6.7307692307692299</v>
      </c>
      <c r="N220" s="48">
        <v>4.1379310344827598</v>
      </c>
      <c r="O220" s="48">
        <v>5.3691275167785202</v>
      </c>
      <c r="P220" s="48">
        <v>8.2872928176795604</v>
      </c>
      <c r="Q220" s="48">
        <v>4.5918367346938798</v>
      </c>
      <c r="R220" s="48">
        <v>7.6923076923076898</v>
      </c>
      <c r="S220" s="48">
        <v>2.72108843537415</v>
      </c>
      <c r="T220" s="48">
        <v>3.3557046979865799</v>
      </c>
      <c r="U220" s="48">
        <v>3.8674033149171301</v>
      </c>
      <c r="V220" s="48">
        <v>4.0816326530612201</v>
      </c>
      <c r="W220" s="48">
        <v>1.92307692307692</v>
      </c>
      <c r="X220" s="48">
        <v>7.4829931972789101</v>
      </c>
      <c r="Y220" s="48">
        <v>4.0268456375838904</v>
      </c>
      <c r="Z220" s="48">
        <v>3.8674033149171301</v>
      </c>
      <c r="AA220" s="48">
        <v>2.5510204081632701</v>
      </c>
      <c r="AB220" s="48">
        <v>3.3653846153846199</v>
      </c>
      <c r="AC220" s="48">
        <v>10.2040816326531</v>
      </c>
      <c r="AD220" s="48">
        <v>18.120805369127499</v>
      </c>
      <c r="AE220" s="48">
        <v>16.022099447513799</v>
      </c>
      <c r="AF220" s="48">
        <v>12.755102040816301</v>
      </c>
      <c r="AG220" s="48">
        <v>14.4230769230769</v>
      </c>
      <c r="AH220" s="48">
        <v>4.7945205479452104</v>
      </c>
      <c r="AI220" s="48">
        <v>7.3825503355704702</v>
      </c>
      <c r="AJ220" s="48">
        <v>6.6298342541436499</v>
      </c>
      <c r="AK220" s="48">
        <v>4.5918367346938798</v>
      </c>
      <c r="AL220" s="48">
        <v>6.25</v>
      </c>
    </row>
    <row r="221" spans="2:38" x14ac:dyDescent="0.35">
      <c r="B221" s="10">
        <v>215</v>
      </c>
      <c r="C221" s="47" t="s">
        <v>239</v>
      </c>
      <c r="D221" s="48">
        <v>10.084033613445399</v>
      </c>
      <c r="E221" s="48">
        <v>19.018404907975501</v>
      </c>
      <c r="F221" s="48">
        <v>8.8607594936708907</v>
      </c>
      <c r="G221" s="48">
        <v>11.377245508982</v>
      </c>
      <c r="H221" s="48">
        <v>7.8014184397163104</v>
      </c>
      <c r="I221" s="48">
        <v>13.445378151260501</v>
      </c>
      <c r="J221" s="48">
        <v>15.3374233128834</v>
      </c>
      <c r="K221" s="48">
        <v>12.025316455696199</v>
      </c>
      <c r="L221" s="48">
        <v>10.179640718562901</v>
      </c>
      <c r="M221" s="48">
        <v>8.5106382978723403</v>
      </c>
      <c r="N221" s="48">
        <v>16.806722689075599</v>
      </c>
      <c r="O221" s="48">
        <v>12.8834355828221</v>
      </c>
      <c r="P221" s="48">
        <v>9.4936708860759502</v>
      </c>
      <c r="Q221" s="48">
        <v>8.9820359281437092</v>
      </c>
      <c r="R221" s="48">
        <v>2.8571428571428599</v>
      </c>
      <c r="S221" s="48">
        <v>15.126050420168101</v>
      </c>
      <c r="T221" s="48">
        <v>10.429447852760701</v>
      </c>
      <c r="U221" s="48">
        <v>8.8607594936708907</v>
      </c>
      <c r="V221" s="48">
        <v>5.9880239520958103</v>
      </c>
      <c r="W221" s="48">
        <v>11.3475177304965</v>
      </c>
      <c r="X221" s="48">
        <v>14.285714285714301</v>
      </c>
      <c r="Y221" s="48">
        <v>14.814814814814801</v>
      </c>
      <c r="Z221" s="48">
        <v>9.4936708860759502</v>
      </c>
      <c r="AA221" s="48">
        <v>8.3832335329341294</v>
      </c>
      <c r="AB221" s="48">
        <v>9.2198581560283692</v>
      </c>
      <c r="AC221" s="48">
        <v>30.252100840336102</v>
      </c>
      <c r="AD221" s="48">
        <v>35.185185185185198</v>
      </c>
      <c r="AE221" s="48">
        <v>23.4177215189873</v>
      </c>
      <c r="AF221" s="48">
        <v>23.952095808383199</v>
      </c>
      <c r="AG221" s="48">
        <v>18.571428571428601</v>
      </c>
      <c r="AH221" s="48">
        <v>20.168067226890798</v>
      </c>
      <c r="AI221" s="48">
        <v>19.018404907975501</v>
      </c>
      <c r="AJ221" s="48">
        <v>12.6582278481013</v>
      </c>
      <c r="AK221" s="48">
        <v>10.7784431137725</v>
      </c>
      <c r="AL221" s="48">
        <v>12.7659574468085</v>
      </c>
    </row>
    <row r="222" spans="2:38" x14ac:dyDescent="0.35">
      <c r="B222" s="10">
        <v>216</v>
      </c>
      <c r="C222" s="47" t="s">
        <v>509</v>
      </c>
      <c r="D222" s="48">
        <v>1.3824884792626699</v>
      </c>
      <c r="E222" s="48">
        <v>8.2987551867219906</v>
      </c>
      <c r="F222" s="48">
        <v>3.8869257950530001</v>
      </c>
      <c r="G222" s="48">
        <v>4.7430830039525702</v>
      </c>
      <c r="H222" s="48">
        <v>0.80971659919028305</v>
      </c>
      <c r="I222" s="48">
        <v>4.6082949308755801</v>
      </c>
      <c r="J222" s="48">
        <v>12.8630705394191</v>
      </c>
      <c r="K222" s="48">
        <v>4.5936395759717303</v>
      </c>
      <c r="L222" s="48">
        <v>4.3478260869565197</v>
      </c>
      <c r="M222" s="48">
        <v>8.5020242914979693</v>
      </c>
      <c r="N222" s="48">
        <v>5.5555555555555598</v>
      </c>
      <c r="O222" s="48">
        <v>6.3025210084033603</v>
      </c>
      <c r="P222" s="48">
        <v>4.2402826855123701</v>
      </c>
      <c r="Q222" s="48">
        <v>5.5555555555555598</v>
      </c>
      <c r="R222" s="48">
        <v>6.8825910931174104</v>
      </c>
      <c r="S222" s="48">
        <v>3.2258064516128999</v>
      </c>
      <c r="T222" s="48">
        <v>7.0539419087136901</v>
      </c>
      <c r="U222" s="48">
        <v>1.4134275618374601</v>
      </c>
      <c r="V222" s="48">
        <v>5.1383399209486198</v>
      </c>
      <c r="W222" s="48">
        <v>2.8340080971659898</v>
      </c>
      <c r="X222" s="48">
        <v>1.84331797235023</v>
      </c>
      <c r="Y222" s="48">
        <v>6.6390041493775902</v>
      </c>
      <c r="Z222" s="48">
        <v>4.2402826855123701</v>
      </c>
      <c r="AA222" s="48">
        <v>1.5810276679841899</v>
      </c>
      <c r="AB222" s="48">
        <v>4.0485829959514197</v>
      </c>
      <c r="AC222" s="48">
        <v>11.5207373271889</v>
      </c>
      <c r="AD222" s="48">
        <v>21.848739495798299</v>
      </c>
      <c r="AE222" s="48">
        <v>10.6007067137809</v>
      </c>
      <c r="AF222" s="48">
        <v>14.6825396825397</v>
      </c>
      <c r="AG222" s="48">
        <v>14.17004048583</v>
      </c>
      <c r="AH222" s="48">
        <v>4.1666666666666696</v>
      </c>
      <c r="AI222" s="48">
        <v>10.373443983402501</v>
      </c>
      <c r="AJ222" s="48">
        <v>4.2402826855123701</v>
      </c>
      <c r="AK222" s="48">
        <v>4.7430830039525702</v>
      </c>
      <c r="AL222" s="48">
        <v>4.8582995951417001</v>
      </c>
    </row>
    <row r="223" spans="2:38" x14ac:dyDescent="0.35">
      <c r="B223" s="10">
        <v>217</v>
      </c>
      <c r="C223" s="47" t="s">
        <v>510</v>
      </c>
      <c r="D223" s="48">
        <v>7.7586206896551699</v>
      </c>
      <c r="E223" s="48">
        <v>5.7553956834532398</v>
      </c>
      <c r="F223" s="48">
        <v>3.6231884057971002</v>
      </c>
      <c r="G223" s="48">
        <v>2.7173913043478302</v>
      </c>
      <c r="H223" s="48">
        <v>1.98675496688742</v>
      </c>
      <c r="I223" s="48">
        <v>4.31034482758621</v>
      </c>
      <c r="J223" s="48">
        <v>8.6330935251798593</v>
      </c>
      <c r="K223" s="48">
        <v>1.4492753623188399</v>
      </c>
      <c r="L223" s="48">
        <v>2.7173913043478302</v>
      </c>
      <c r="M223" s="48">
        <v>2.64900662251656</v>
      </c>
      <c r="N223" s="48">
        <v>5.1724137931034502</v>
      </c>
      <c r="O223" s="48">
        <v>7.9710144927536204</v>
      </c>
      <c r="P223" s="48">
        <v>3.6231884057971002</v>
      </c>
      <c r="Q223" s="48">
        <v>2.7173913043478302</v>
      </c>
      <c r="R223" s="48">
        <v>3.3333333333333299</v>
      </c>
      <c r="S223" s="48">
        <v>3.4482758620689702</v>
      </c>
      <c r="T223" s="48">
        <v>2.1582733812949599</v>
      </c>
      <c r="U223" s="48">
        <v>0.72463768115941996</v>
      </c>
      <c r="V223" s="48">
        <v>3.2608695652173898</v>
      </c>
      <c r="W223" s="48">
        <v>0</v>
      </c>
      <c r="X223" s="48">
        <v>4.31034482758621</v>
      </c>
      <c r="Y223" s="48">
        <v>5.0359712230215798</v>
      </c>
      <c r="Z223" s="48">
        <v>2.1739130434782599</v>
      </c>
      <c r="AA223" s="48">
        <v>2.7173913043478302</v>
      </c>
      <c r="AB223" s="48">
        <v>2.64900662251656</v>
      </c>
      <c r="AC223" s="48">
        <v>13.7931034482759</v>
      </c>
      <c r="AD223" s="48">
        <v>16.6666666666667</v>
      </c>
      <c r="AE223" s="48">
        <v>7.9710144927536204</v>
      </c>
      <c r="AF223" s="48">
        <v>8.1521739130434803</v>
      </c>
      <c r="AG223" s="48">
        <v>8</v>
      </c>
      <c r="AH223" s="48">
        <v>5.1724137931034502</v>
      </c>
      <c r="AI223" s="48">
        <v>7.9136690647482002</v>
      </c>
      <c r="AJ223" s="48">
        <v>2.8985507246376798</v>
      </c>
      <c r="AK223" s="48">
        <v>3.2608695652173898</v>
      </c>
      <c r="AL223" s="48">
        <v>1.32450331125828</v>
      </c>
    </row>
    <row r="224" spans="2:38" x14ac:dyDescent="0.35">
      <c r="B224" s="10">
        <v>218</v>
      </c>
      <c r="C224" s="47" t="s">
        <v>136</v>
      </c>
      <c r="D224" s="48">
        <v>3.6809815950920202</v>
      </c>
      <c r="E224" s="48">
        <v>3.8834951456310698</v>
      </c>
      <c r="F224" s="48">
        <v>4.8076923076923102</v>
      </c>
      <c r="G224" s="48">
        <v>6.5789473684210504</v>
      </c>
      <c r="H224" s="48">
        <v>4.6413502109704599</v>
      </c>
      <c r="I224" s="48">
        <v>3.0674846625766898</v>
      </c>
      <c r="J224" s="48">
        <v>1.94174757281553</v>
      </c>
      <c r="K224" s="48">
        <v>7.2115384615384599</v>
      </c>
      <c r="L224" s="48">
        <v>6.5789473684210504</v>
      </c>
      <c r="M224" s="48">
        <v>5.0632911392405102</v>
      </c>
      <c r="N224" s="48">
        <v>3.6809815950920202</v>
      </c>
      <c r="O224" s="48">
        <v>2.4390243902439002</v>
      </c>
      <c r="P224" s="48">
        <v>5.7692307692307701</v>
      </c>
      <c r="Q224" s="48">
        <v>8.3333333333333304</v>
      </c>
      <c r="R224" s="48">
        <v>4.68085106382979</v>
      </c>
      <c r="S224" s="48">
        <v>3.0674846625766898</v>
      </c>
      <c r="T224" s="48">
        <v>1.94174757281553</v>
      </c>
      <c r="U224" s="48">
        <v>1.92307692307692</v>
      </c>
      <c r="V224" s="48">
        <v>3.0701754385964901</v>
      </c>
      <c r="W224" s="48">
        <v>3.3755274261603399</v>
      </c>
      <c r="X224" s="48">
        <v>4.9079754601227004</v>
      </c>
      <c r="Y224" s="48">
        <v>1.94174757281553</v>
      </c>
      <c r="Z224" s="48">
        <v>7.2115384615384599</v>
      </c>
      <c r="AA224" s="48">
        <v>3.0701754385964901</v>
      </c>
      <c r="AB224" s="48">
        <v>3.3755274261603399</v>
      </c>
      <c r="AC224" s="48">
        <v>11.0429447852761</v>
      </c>
      <c r="AD224" s="48">
        <v>8.7804878048780495</v>
      </c>
      <c r="AE224" s="48">
        <v>14.4230769230769</v>
      </c>
      <c r="AF224" s="48">
        <v>13.596491228070199</v>
      </c>
      <c r="AG224" s="48">
        <v>10.2127659574468</v>
      </c>
      <c r="AH224" s="48">
        <v>6.1349693251533699</v>
      </c>
      <c r="AI224" s="48">
        <v>1.94174757281553</v>
      </c>
      <c r="AJ224" s="48">
        <v>8.1730769230769198</v>
      </c>
      <c r="AK224" s="48">
        <v>6.5789473684210504</v>
      </c>
      <c r="AL224" s="48">
        <v>4.6413502109704599</v>
      </c>
    </row>
    <row r="225" spans="2:38" x14ac:dyDescent="0.35">
      <c r="B225" s="10">
        <v>219</v>
      </c>
      <c r="C225" s="47" t="s">
        <v>381</v>
      </c>
      <c r="D225" s="48">
        <v>2.5157232704402501</v>
      </c>
      <c r="E225" s="48">
        <v>8.5858585858585794</v>
      </c>
      <c r="F225" s="48">
        <v>9.4786729857819907</v>
      </c>
      <c r="G225" s="48">
        <v>7.3394495412843996</v>
      </c>
      <c r="H225" s="48">
        <v>5.7971014492753596</v>
      </c>
      <c r="I225" s="48">
        <v>7.59493670886076</v>
      </c>
      <c r="J225" s="48">
        <v>10.1010101010101</v>
      </c>
      <c r="K225" s="48">
        <v>9.4786729857819907</v>
      </c>
      <c r="L225" s="48">
        <v>11.926605504587201</v>
      </c>
      <c r="M225" s="48">
        <v>7.2463768115942004</v>
      </c>
      <c r="N225" s="48">
        <v>8.2278481012658204</v>
      </c>
      <c r="O225" s="48">
        <v>7.5757575757575797</v>
      </c>
      <c r="P225" s="48">
        <v>8.0568720379146903</v>
      </c>
      <c r="Q225" s="48">
        <v>11.0091743119266</v>
      </c>
      <c r="R225" s="48">
        <v>6.2801932367149798</v>
      </c>
      <c r="S225" s="48">
        <v>2.5316455696202498</v>
      </c>
      <c r="T225" s="48">
        <v>7.0707070707070701</v>
      </c>
      <c r="U225" s="48">
        <v>4.2654028436019003</v>
      </c>
      <c r="V225" s="48">
        <v>8.2568807339449606</v>
      </c>
      <c r="W225" s="48">
        <v>7.2815533980582501</v>
      </c>
      <c r="X225" s="48">
        <v>3.79746835443038</v>
      </c>
      <c r="Y225" s="48">
        <v>9.0909090909090899</v>
      </c>
      <c r="Z225" s="48">
        <v>8.0568720379146903</v>
      </c>
      <c r="AA225" s="48">
        <v>6.8807339449541303</v>
      </c>
      <c r="AB225" s="48">
        <v>10.144927536231901</v>
      </c>
      <c r="AC225" s="48">
        <v>16.455696202531598</v>
      </c>
      <c r="AD225" s="48">
        <v>22.2222222222222</v>
      </c>
      <c r="AE225" s="48">
        <v>21.327014218009499</v>
      </c>
      <c r="AF225" s="48">
        <v>21.100917431192698</v>
      </c>
      <c r="AG225" s="48">
        <v>18.3574879227053</v>
      </c>
      <c r="AH225" s="48">
        <v>5.6962025316455698</v>
      </c>
      <c r="AI225" s="48">
        <v>11.1111111111111</v>
      </c>
      <c r="AJ225" s="48">
        <v>9.4786729857819907</v>
      </c>
      <c r="AK225" s="48">
        <v>11.926605504587201</v>
      </c>
      <c r="AL225" s="48">
        <v>9.7087378640776691</v>
      </c>
    </row>
    <row r="226" spans="2:38" x14ac:dyDescent="0.35">
      <c r="B226" s="10">
        <v>220</v>
      </c>
      <c r="C226" s="47" t="s">
        <v>387</v>
      </c>
      <c r="D226" s="48">
        <v>9.7276264591439698</v>
      </c>
      <c r="E226" s="48">
        <v>9.2105263157894708</v>
      </c>
      <c r="F226" s="48">
        <v>11.538461538461499</v>
      </c>
      <c r="G226" s="48">
        <v>9.5041322314049594</v>
      </c>
      <c r="H226" s="48">
        <v>11.8918918918919</v>
      </c>
      <c r="I226" s="48">
        <v>15.9533073929961</v>
      </c>
      <c r="J226" s="48">
        <v>13.157894736842101</v>
      </c>
      <c r="K226" s="48">
        <v>10.683760683760701</v>
      </c>
      <c r="L226" s="48">
        <v>6.61157024793388</v>
      </c>
      <c r="M226" s="48">
        <v>14.054054054054101</v>
      </c>
      <c r="N226" s="48">
        <v>10.116731517509701</v>
      </c>
      <c r="O226" s="48">
        <v>13.596491228070199</v>
      </c>
      <c r="P226" s="48">
        <v>8.9743589743589691</v>
      </c>
      <c r="Q226" s="48">
        <v>8.7136929460580905</v>
      </c>
      <c r="R226" s="48">
        <v>9.1891891891891895</v>
      </c>
      <c r="S226" s="48">
        <v>11.0236220472441</v>
      </c>
      <c r="T226" s="48">
        <v>8.7336244541484707</v>
      </c>
      <c r="U226" s="48">
        <v>6.4102564102564097</v>
      </c>
      <c r="V226" s="48">
        <v>9.9173553719008307</v>
      </c>
      <c r="W226" s="48">
        <v>11.351351351351401</v>
      </c>
      <c r="X226" s="48">
        <v>15.5642023346303</v>
      </c>
      <c r="Y226" s="48">
        <v>10.087719298245601</v>
      </c>
      <c r="Z226" s="48">
        <v>10.2564102564103</v>
      </c>
      <c r="AA226" s="48">
        <v>10.3305785123967</v>
      </c>
      <c r="AB226" s="48">
        <v>13.5135135135135</v>
      </c>
      <c r="AC226" s="48">
        <v>28.125</v>
      </c>
      <c r="AD226" s="48">
        <v>24.122807017543899</v>
      </c>
      <c r="AE226" s="48">
        <v>29.4871794871795</v>
      </c>
      <c r="AF226" s="48">
        <v>26.5560165975104</v>
      </c>
      <c r="AG226" s="48">
        <v>27.5675675675676</v>
      </c>
      <c r="AH226" s="48">
        <v>19.53125</v>
      </c>
      <c r="AI226" s="48">
        <v>14.473684210526301</v>
      </c>
      <c r="AJ226" s="48">
        <v>11.1111111111111</v>
      </c>
      <c r="AK226" s="48">
        <v>9.9173553719008307</v>
      </c>
      <c r="AL226" s="48">
        <v>15.6756756756757</v>
      </c>
    </row>
    <row r="227" spans="2:38" x14ac:dyDescent="0.35">
      <c r="B227" s="10">
        <v>221</v>
      </c>
      <c r="C227" s="47" t="s">
        <v>388</v>
      </c>
      <c r="D227" s="48">
        <v>9.1269841269841301</v>
      </c>
      <c r="E227" s="48">
        <v>9.3220338983050794</v>
      </c>
      <c r="F227" s="48">
        <v>15.8730158730159</v>
      </c>
      <c r="G227" s="48">
        <v>6.2937062937062898</v>
      </c>
      <c r="H227" s="48">
        <v>9.7560975609756095</v>
      </c>
      <c r="I227" s="48">
        <v>11.1111111111111</v>
      </c>
      <c r="J227" s="48">
        <v>13.9830508474576</v>
      </c>
      <c r="K227" s="48">
        <v>12.698412698412699</v>
      </c>
      <c r="L227" s="48">
        <v>7.6388888888888902</v>
      </c>
      <c r="M227" s="48">
        <v>10.7317073170732</v>
      </c>
      <c r="N227" s="48">
        <v>7.9365079365079403</v>
      </c>
      <c r="O227" s="48">
        <v>6.4935064935064899</v>
      </c>
      <c r="P227" s="48">
        <v>9.1269841269841301</v>
      </c>
      <c r="Q227" s="48">
        <v>9.0592334494773503</v>
      </c>
      <c r="R227" s="48">
        <v>7.3891625615763497</v>
      </c>
      <c r="S227" s="48">
        <v>6.8</v>
      </c>
      <c r="T227" s="48">
        <v>8.8983050847457594</v>
      </c>
      <c r="U227" s="48">
        <v>10.714285714285699</v>
      </c>
      <c r="V227" s="48">
        <v>8.7108013937282198</v>
      </c>
      <c r="W227" s="48">
        <v>11.219512195122</v>
      </c>
      <c r="X227" s="48">
        <v>13.492063492063499</v>
      </c>
      <c r="Y227" s="48">
        <v>15.254237288135601</v>
      </c>
      <c r="Z227" s="48">
        <v>16.269841269841301</v>
      </c>
      <c r="AA227" s="48">
        <v>11.4583333333333</v>
      </c>
      <c r="AB227" s="48">
        <v>8.7804878048780495</v>
      </c>
      <c r="AC227" s="48">
        <v>24.206349206349199</v>
      </c>
      <c r="AD227" s="48">
        <v>25.6410256410256</v>
      </c>
      <c r="AE227" s="48">
        <v>31.349206349206298</v>
      </c>
      <c r="AF227" s="48">
        <v>22.027972027972002</v>
      </c>
      <c r="AG227" s="48">
        <v>25.615763546798</v>
      </c>
      <c r="AH227" s="48">
        <v>11.1111111111111</v>
      </c>
      <c r="AI227" s="48">
        <v>14.0425531914894</v>
      </c>
      <c r="AJ227" s="48">
        <v>17.063492063492099</v>
      </c>
      <c r="AK227" s="48">
        <v>11.8466898954704</v>
      </c>
      <c r="AL227" s="48">
        <v>12.1951219512195</v>
      </c>
    </row>
    <row r="228" spans="2:38" x14ac:dyDescent="0.35">
      <c r="B228" s="10">
        <v>222</v>
      </c>
      <c r="C228" s="47" t="s">
        <v>15</v>
      </c>
      <c r="D228" s="48">
        <v>6.3492063492063497</v>
      </c>
      <c r="E228" s="48">
        <v>9.0090090090090094</v>
      </c>
      <c r="F228" s="48">
        <v>11.2676056338028</v>
      </c>
      <c r="G228" s="48">
        <v>12.6829268292683</v>
      </c>
      <c r="H228" s="48">
        <v>8.9552238805970106</v>
      </c>
      <c r="I228" s="48">
        <v>7.9365079365079403</v>
      </c>
      <c r="J228" s="48">
        <v>8.7962962962962994</v>
      </c>
      <c r="K228" s="48">
        <v>15.492957746478901</v>
      </c>
      <c r="L228" s="48">
        <v>16.585365853658502</v>
      </c>
      <c r="M228" s="48">
        <v>7.9601990049751201</v>
      </c>
      <c r="N228" s="48">
        <v>10.0529100529101</v>
      </c>
      <c r="O228" s="48">
        <v>12.5</v>
      </c>
      <c r="P228" s="48">
        <v>13.6150234741784</v>
      </c>
      <c r="Q228" s="48">
        <v>14.146341463414601</v>
      </c>
      <c r="R228" s="48">
        <v>10.9452736318408</v>
      </c>
      <c r="S228" s="48">
        <v>5.2910052910052903</v>
      </c>
      <c r="T228" s="48">
        <v>8.8495575221238898</v>
      </c>
      <c r="U228" s="48">
        <v>12.2065727699531</v>
      </c>
      <c r="V228" s="48">
        <v>8.7804878048780495</v>
      </c>
      <c r="W228" s="48">
        <v>9.4527363184079594</v>
      </c>
      <c r="X228" s="48">
        <v>3.7037037037037002</v>
      </c>
      <c r="Y228" s="48">
        <v>9.4170403587443907</v>
      </c>
      <c r="Z228" s="48">
        <v>10.7981220657277</v>
      </c>
      <c r="AA228" s="48">
        <v>6.8292682926829302</v>
      </c>
      <c r="AB228" s="48">
        <v>7.4626865671641802</v>
      </c>
      <c r="AC228" s="48">
        <v>18.518518518518501</v>
      </c>
      <c r="AD228" s="48">
        <v>23.148148148148099</v>
      </c>
      <c r="AE228" s="48">
        <v>27.699530516431899</v>
      </c>
      <c r="AF228" s="48">
        <v>24.390243902439</v>
      </c>
      <c r="AG228" s="48">
        <v>22.388059701492502</v>
      </c>
      <c r="AH228" s="48">
        <v>8.4656084656084705</v>
      </c>
      <c r="AI228" s="48">
        <v>14.090909090909101</v>
      </c>
      <c r="AJ228" s="48">
        <v>20.6572769953052</v>
      </c>
      <c r="AK228" s="48">
        <v>17.0731707317073</v>
      </c>
      <c r="AL228" s="48">
        <v>12.437810945273601</v>
      </c>
    </row>
    <row r="229" spans="2:38" x14ac:dyDescent="0.35">
      <c r="B229" s="10">
        <v>223</v>
      </c>
      <c r="C229" s="47" t="s">
        <v>511</v>
      </c>
      <c r="D229" s="48">
        <v>8.8235294117647101</v>
      </c>
      <c r="E229" s="48">
        <v>8.8235294117647101</v>
      </c>
      <c r="F229" s="48">
        <v>2.32558139534884</v>
      </c>
      <c r="G229" s="48">
        <v>8.1081081081081106</v>
      </c>
      <c r="H229" s="48">
        <v>5.8823529411764701</v>
      </c>
      <c r="I229" s="48">
        <v>2.9411764705882399</v>
      </c>
      <c r="J229" s="48">
        <v>21.875</v>
      </c>
      <c r="K229" s="48">
        <v>0</v>
      </c>
      <c r="L229" s="48">
        <v>10.8108108108108</v>
      </c>
      <c r="M229" s="48">
        <v>12.1212121212121</v>
      </c>
      <c r="N229" s="48">
        <v>0</v>
      </c>
      <c r="O229" s="48">
        <v>6.0606060606060597</v>
      </c>
      <c r="P229" s="48">
        <v>7.1428571428571397</v>
      </c>
      <c r="Q229" s="48">
        <v>10.8108108108108</v>
      </c>
      <c r="R229" s="48">
        <v>11.764705882352899</v>
      </c>
      <c r="S229" s="48">
        <v>2.9411764705882399</v>
      </c>
      <c r="T229" s="48">
        <v>2.9411764705882399</v>
      </c>
      <c r="U229" s="48">
        <v>2.32558139534884</v>
      </c>
      <c r="V229" s="48">
        <v>10.8108108108108</v>
      </c>
      <c r="W229" s="48">
        <v>14.705882352941201</v>
      </c>
      <c r="X229" s="48">
        <v>8.8235294117647101</v>
      </c>
      <c r="Y229" s="48">
        <v>12.1212121212121</v>
      </c>
      <c r="Z229" s="48">
        <v>4.6511627906976702</v>
      </c>
      <c r="AA229" s="48">
        <v>2.7027027027027</v>
      </c>
      <c r="AB229" s="48">
        <v>5.8823529411764701</v>
      </c>
      <c r="AC229" s="48">
        <v>17.647058823529399</v>
      </c>
      <c r="AD229" s="48">
        <v>21.875</v>
      </c>
      <c r="AE229" s="48">
        <v>11.9047619047619</v>
      </c>
      <c r="AF229" s="48">
        <v>18.918918918918902</v>
      </c>
      <c r="AG229" s="48">
        <v>21.2121212121212</v>
      </c>
      <c r="AH229" s="48">
        <v>2.9411764705882399</v>
      </c>
      <c r="AI229" s="48">
        <v>12.5</v>
      </c>
      <c r="AJ229" s="48">
        <v>4.6511627906976702</v>
      </c>
      <c r="AK229" s="48">
        <v>16.2162162162162</v>
      </c>
      <c r="AL229" s="48">
        <v>17.647058823529399</v>
      </c>
    </row>
    <row r="230" spans="2:38" x14ac:dyDescent="0.35">
      <c r="B230" s="10">
        <v>224</v>
      </c>
      <c r="C230" s="47" t="s">
        <v>225</v>
      </c>
      <c r="D230" s="48">
        <v>1.2820512820512799</v>
      </c>
      <c r="E230" s="48">
        <v>1.2195121951219501</v>
      </c>
      <c r="F230" s="48">
        <v>6.0975609756097597</v>
      </c>
      <c r="G230" s="48">
        <v>3.4090909090909101</v>
      </c>
      <c r="H230" s="48">
        <v>14.084507042253501</v>
      </c>
      <c r="I230" s="48">
        <v>2.5641025641025599</v>
      </c>
      <c r="J230" s="48">
        <v>3.6585365853658498</v>
      </c>
      <c r="K230" s="48">
        <v>3.6585365853658498</v>
      </c>
      <c r="L230" s="48">
        <v>5.6818181818181799</v>
      </c>
      <c r="M230" s="48">
        <v>9.8591549295774605</v>
      </c>
      <c r="N230" s="48">
        <v>6.4102564102564097</v>
      </c>
      <c r="O230" s="48">
        <v>3.6585365853658498</v>
      </c>
      <c r="P230" s="48">
        <v>2.4390243902439002</v>
      </c>
      <c r="Q230" s="48">
        <v>6.8181818181818201</v>
      </c>
      <c r="R230" s="48">
        <v>4.28571428571429</v>
      </c>
      <c r="S230" s="48">
        <v>1.2820512820512799</v>
      </c>
      <c r="T230" s="48">
        <v>0</v>
      </c>
      <c r="U230" s="48">
        <v>2.4691358024691401</v>
      </c>
      <c r="V230" s="48">
        <v>2.2727272727272698</v>
      </c>
      <c r="W230" s="48">
        <v>2.8169014084507</v>
      </c>
      <c r="X230" s="48">
        <v>5.1282051282051304</v>
      </c>
      <c r="Y230" s="48">
        <v>2.4390243902439002</v>
      </c>
      <c r="Z230" s="48">
        <v>2.4390243902439002</v>
      </c>
      <c r="AA230" s="48">
        <v>3.4090909090909101</v>
      </c>
      <c r="AB230" s="48">
        <v>7.0422535211267601</v>
      </c>
      <c r="AC230" s="48">
        <v>14.1025641025641</v>
      </c>
      <c r="AD230" s="48">
        <v>7.3170731707317103</v>
      </c>
      <c r="AE230" s="48">
        <v>7.4074074074074101</v>
      </c>
      <c r="AF230" s="48">
        <v>11.363636363636401</v>
      </c>
      <c r="AG230" s="48">
        <v>22.5352112676056</v>
      </c>
      <c r="AH230" s="48">
        <v>1.2820512820512799</v>
      </c>
      <c r="AI230" s="48">
        <v>2.4390243902439002</v>
      </c>
      <c r="AJ230" s="48">
        <v>4.8780487804878003</v>
      </c>
      <c r="AK230" s="48">
        <v>5.6818181818181799</v>
      </c>
      <c r="AL230" s="48">
        <v>11.4285714285714</v>
      </c>
    </row>
    <row r="231" spans="2:38" x14ac:dyDescent="0.35">
      <c r="B231" s="10">
        <v>225</v>
      </c>
      <c r="C231" s="47" t="s">
        <v>249</v>
      </c>
      <c r="D231" s="48">
        <v>2.0833333333333299</v>
      </c>
      <c r="E231" s="48">
        <v>0</v>
      </c>
      <c r="F231" s="48">
        <v>6.3829787234042596</v>
      </c>
      <c r="G231" s="48">
        <v>3.7037037037037002</v>
      </c>
      <c r="H231" s="48">
        <v>2.5641025641025599</v>
      </c>
      <c r="I231" s="48">
        <v>2.0833333333333299</v>
      </c>
      <c r="J231" s="48">
        <v>3.9215686274509798</v>
      </c>
      <c r="K231" s="48">
        <v>12.7659574468085</v>
      </c>
      <c r="L231" s="48">
        <v>3.7037037037037002</v>
      </c>
      <c r="M231" s="48">
        <v>2.5641025641025599</v>
      </c>
      <c r="N231" s="48">
        <v>4.2553191489361701</v>
      </c>
      <c r="O231" s="48">
        <v>7.8431372549019596</v>
      </c>
      <c r="P231" s="48">
        <v>12.7659574468085</v>
      </c>
      <c r="Q231" s="48">
        <v>1.8518518518518501</v>
      </c>
      <c r="R231" s="48">
        <v>2.5641025641025599</v>
      </c>
      <c r="S231" s="48">
        <v>12.5</v>
      </c>
      <c r="T231" s="48">
        <v>5.8823529411764701</v>
      </c>
      <c r="U231" s="48">
        <v>6.3829787234042596</v>
      </c>
      <c r="V231" s="48">
        <v>1.8518518518518501</v>
      </c>
      <c r="W231" s="48">
        <v>0</v>
      </c>
      <c r="X231" s="48">
        <v>2.0833333333333299</v>
      </c>
      <c r="Y231" s="48">
        <v>0</v>
      </c>
      <c r="Z231" s="48">
        <v>6.3829787234042596</v>
      </c>
      <c r="AA231" s="48">
        <v>1.8518518518518501</v>
      </c>
      <c r="AB231" s="48">
        <v>0</v>
      </c>
      <c r="AC231" s="48">
        <v>18.75</v>
      </c>
      <c r="AD231" s="48">
        <v>9.8039215686274499</v>
      </c>
      <c r="AE231" s="48">
        <v>23.404255319148898</v>
      </c>
      <c r="AF231" s="48">
        <v>5.5555555555555598</v>
      </c>
      <c r="AG231" s="48">
        <v>7.6923076923076898</v>
      </c>
      <c r="AH231" s="48">
        <v>2.12765957446809</v>
      </c>
      <c r="AI231" s="48">
        <v>3.9215686274509798</v>
      </c>
      <c r="AJ231" s="48">
        <v>10.6382978723404</v>
      </c>
      <c r="AK231" s="48">
        <v>3.7037037037037002</v>
      </c>
      <c r="AL231" s="48">
        <v>0</v>
      </c>
    </row>
    <row r="232" spans="2:38" x14ac:dyDescent="0.35">
      <c r="B232" s="10">
        <v>226</v>
      </c>
      <c r="C232" s="47" t="s">
        <v>409</v>
      </c>
      <c r="D232" s="48">
        <v>11.764705882352899</v>
      </c>
      <c r="E232" s="48">
        <v>7.1428571428571397</v>
      </c>
      <c r="F232" s="48">
        <v>5.5555555555555598</v>
      </c>
      <c r="G232" s="48">
        <v>5.6179775280898898</v>
      </c>
      <c r="H232" s="48">
        <v>6.5934065934065904</v>
      </c>
      <c r="I232" s="48">
        <v>7.3529411764705896</v>
      </c>
      <c r="J232" s="48">
        <v>2.38095238095238</v>
      </c>
      <c r="K232" s="48">
        <v>4.4444444444444402</v>
      </c>
      <c r="L232" s="48">
        <v>3.3707865168539302</v>
      </c>
      <c r="M232" s="48">
        <v>7.6923076923076898</v>
      </c>
      <c r="N232" s="48">
        <v>7.3529411764705896</v>
      </c>
      <c r="O232" s="48">
        <v>2.38095238095238</v>
      </c>
      <c r="P232" s="48">
        <v>3.4090909090909101</v>
      </c>
      <c r="Q232" s="48">
        <v>7.8651685393258397</v>
      </c>
      <c r="R232" s="48">
        <v>7.6923076923076898</v>
      </c>
      <c r="S232" s="48">
        <v>4.4117647058823497</v>
      </c>
      <c r="T232" s="48">
        <v>9.5238095238095202</v>
      </c>
      <c r="U232" s="48">
        <v>6.6666666666666696</v>
      </c>
      <c r="V232" s="48">
        <v>3.3707865168539302</v>
      </c>
      <c r="W232" s="48">
        <v>7.6923076923076898</v>
      </c>
      <c r="X232" s="48">
        <v>8.8235294117647101</v>
      </c>
      <c r="Y232" s="48">
        <v>5.9523809523809499</v>
      </c>
      <c r="Z232" s="48">
        <v>4.4444444444444402</v>
      </c>
      <c r="AA232" s="48">
        <v>5.6179775280898898</v>
      </c>
      <c r="AB232" s="48">
        <v>8.7912087912087902</v>
      </c>
      <c r="AC232" s="48">
        <v>16.176470588235301</v>
      </c>
      <c r="AD232" s="48">
        <v>17.8571428571429</v>
      </c>
      <c r="AE232" s="48">
        <v>12.3595505617978</v>
      </c>
      <c r="AF232" s="48">
        <v>13.483146067415699</v>
      </c>
      <c r="AG232" s="48">
        <v>20.879120879120901</v>
      </c>
      <c r="AH232" s="48">
        <v>11.764705882352899</v>
      </c>
      <c r="AI232" s="48">
        <v>5.9523809523809499</v>
      </c>
      <c r="AJ232" s="48">
        <v>5.5555555555555598</v>
      </c>
      <c r="AK232" s="48">
        <v>8.9887640449438209</v>
      </c>
      <c r="AL232" s="48">
        <v>7.6923076923076898</v>
      </c>
    </row>
    <row r="233" spans="2:38" x14ac:dyDescent="0.35">
      <c r="B233" s="10">
        <v>227</v>
      </c>
      <c r="C233" s="47" t="s">
        <v>240</v>
      </c>
      <c r="D233" s="48">
        <v>5</v>
      </c>
      <c r="E233" s="48">
        <v>5.8823529411764701</v>
      </c>
      <c r="F233" s="48">
        <v>2.5862068965517202</v>
      </c>
      <c r="G233" s="48">
        <v>1.73913043478261</v>
      </c>
      <c r="H233" s="48">
        <v>4.1237113402061896</v>
      </c>
      <c r="I233" s="48">
        <v>5</v>
      </c>
      <c r="J233" s="48">
        <v>6.6176470588235299</v>
      </c>
      <c r="K233" s="48">
        <v>1.72413793103448</v>
      </c>
      <c r="L233" s="48">
        <v>3.47826086956522</v>
      </c>
      <c r="M233" s="48">
        <v>5.1546391752577296</v>
      </c>
      <c r="N233" s="48">
        <v>5</v>
      </c>
      <c r="O233" s="48">
        <v>8.8235294117647101</v>
      </c>
      <c r="P233" s="48">
        <v>3.4482758620689702</v>
      </c>
      <c r="Q233" s="48">
        <v>2.60869565217391</v>
      </c>
      <c r="R233" s="48">
        <v>7.2164948453608204</v>
      </c>
      <c r="S233" s="48">
        <v>0.83333333333333304</v>
      </c>
      <c r="T233" s="48">
        <v>3.6764705882352899</v>
      </c>
      <c r="U233" s="48">
        <v>0.86206896551724099</v>
      </c>
      <c r="V233" s="48">
        <v>1.73913043478261</v>
      </c>
      <c r="W233" s="48">
        <v>3.0927835051546402</v>
      </c>
      <c r="X233" s="48">
        <v>1.6666666666666701</v>
      </c>
      <c r="Y233" s="48">
        <v>5.8823529411764701</v>
      </c>
      <c r="Z233" s="48">
        <v>0.86206896551724099</v>
      </c>
      <c r="AA233" s="48">
        <v>4.3478260869565197</v>
      </c>
      <c r="AB233" s="48">
        <v>6.1855670103092804</v>
      </c>
      <c r="AC233" s="48">
        <v>10</v>
      </c>
      <c r="AD233" s="48">
        <v>15.4411764705882</v>
      </c>
      <c r="AE233" s="48">
        <v>7.7586206896551699</v>
      </c>
      <c r="AF233" s="48">
        <v>6.9565217391304301</v>
      </c>
      <c r="AG233" s="48">
        <v>15.4639175257732</v>
      </c>
      <c r="AH233" s="48">
        <v>5.8333333333333304</v>
      </c>
      <c r="AI233" s="48">
        <v>7.3529411764705896</v>
      </c>
      <c r="AJ233" s="48">
        <v>1.72413793103448</v>
      </c>
      <c r="AK233" s="48">
        <v>3.47826086956522</v>
      </c>
      <c r="AL233" s="48">
        <v>6.1855670103092804</v>
      </c>
    </row>
    <row r="234" spans="2:38" x14ac:dyDescent="0.35">
      <c r="B234" s="10">
        <v>228</v>
      </c>
      <c r="C234" s="47" t="s">
        <v>241</v>
      </c>
      <c r="D234" s="48">
        <v>6.0606060606060597</v>
      </c>
      <c r="E234" s="48">
        <v>4.5454545454545503</v>
      </c>
      <c r="F234" s="48">
        <v>11.538461538461499</v>
      </c>
      <c r="G234" s="48">
        <v>3.4883720930232598</v>
      </c>
      <c r="H234" s="48">
        <v>2.6315789473684199</v>
      </c>
      <c r="I234" s="48">
        <v>1.0101010101010099</v>
      </c>
      <c r="J234" s="48">
        <v>2.7272727272727302</v>
      </c>
      <c r="K234" s="48">
        <v>8.9743589743589691</v>
      </c>
      <c r="L234" s="48">
        <v>3.4883720930232598</v>
      </c>
      <c r="M234" s="48">
        <v>2.6315789473684199</v>
      </c>
      <c r="N234" s="48">
        <v>2.0408163265306101</v>
      </c>
      <c r="O234" s="48">
        <v>0.90909090909090895</v>
      </c>
      <c r="P234" s="48">
        <v>10.2564102564103</v>
      </c>
      <c r="Q234" s="48">
        <v>1.19047619047619</v>
      </c>
      <c r="R234" s="48">
        <v>1.31578947368421</v>
      </c>
      <c r="S234" s="48">
        <v>2.0202020202020199</v>
      </c>
      <c r="T234" s="48">
        <v>1.8181818181818199</v>
      </c>
      <c r="U234" s="48">
        <v>1.2820512820512799</v>
      </c>
      <c r="V234" s="48">
        <v>0</v>
      </c>
      <c r="W234" s="48">
        <v>2.6315789473684199</v>
      </c>
      <c r="X234" s="48">
        <v>8.0808080808080796</v>
      </c>
      <c r="Y234" s="48">
        <v>4.5454545454545503</v>
      </c>
      <c r="Z234" s="48">
        <v>2.5641025641025599</v>
      </c>
      <c r="AA234" s="48">
        <v>0</v>
      </c>
      <c r="AB234" s="48">
        <v>5.2631578947368398</v>
      </c>
      <c r="AC234" s="48">
        <v>14.285714285714301</v>
      </c>
      <c r="AD234" s="48">
        <v>10</v>
      </c>
      <c r="AE234" s="48">
        <v>17.948717948717899</v>
      </c>
      <c r="AF234" s="48">
        <v>7.1428571428571397</v>
      </c>
      <c r="AG234" s="48">
        <v>11.842105263157899</v>
      </c>
      <c r="AH234" s="48">
        <v>5.0505050505050502</v>
      </c>
      <c r="AI234" s="48">
        <v>3.6363636363636398</v>
      </c>
      <c r="AJ234" s="48">
        <v>10.2564102564103</v>
      </c>
      <c r="AK234" s="48">
        <v>1.16279069767442</v>
      </c>
      <c r="AL234" s="48">
        <v>2.6315789473684199</v>
      </c>
    </row>
    <row r="235" spans="2:38" x14ac:dyDescent="0.35">
      <c r="B235" s="10">
        <v>229</v>
      </c>
      <c r="C235" s="47" t="s">
        <v>122</v>
      </c>
      <c r="D235" s="48">
        <v>4.0540540540540499</v>
      </c>
      <c r="E235" s="48">
        <v>7.2463768115942004</v>
      </c>
      <c r="F235" s="48">
        <v>14.705882352941201</v>
      </c>
      <c r="G235" s="48">
        <v>5.9071729957805896</v>
      </c>
      <c r="H235" s="48">
        <v>10.6666666666667</v>
      </c>
      <c r="I235" s="48">
        <v>11.2612612612613</v>
      </c>
      <c r="J235" s="48">
        <v>8.2733812949640306</v>
      </c>
      <c r="K235" s="48">
        <v>12.2549019607843</v>
      </c>
      <c r="L235" s="48">
        <v>10.9704641350211</v>
      </c>
      <c r="M235" s="48">
        <v>10.2222222222222</v>
      </c>
      <c r="N235" s="48">
        <v>9.9099099099099099</v>
      </c>
      <c r="O235" s="48">
        <v>8.5106382978723403</v>
      </c>
      <c r="P235" s="48">
        <v>13.7254901960784</v>
      </c>
      <c r="Q235" s="48">
        <v>11.864406779661</v>
      </c>
      <c r="R235" s="48">
        <v>11.160714285714301</v>
      </c>
      <c r="S235" s="48">
        <v>7.20720720720721</v>
      </c>
      <c r="T235" s="48">
        <v>6.7137809187279203</v>
      </c>
      <c r="U235" s="48">
        <v>6.37254901960784</v>
      </c>
      <c r="V235" s="48">
        <v>8.0508474576271194</v>
      </c>
      <c r="W235" s="48">
        <v>7.5555555555555598</v>
      </c>
      <c r="X235" s="48">
        <v>6.7567567567567597</v>
      </c>
      <c r="Y235" s="48">
        <v>8.5714285714285694</v>
      </c>
      <c r="Z235" s="48">
        <v>12.2549019607843</v>
      </c>
      <c r="AA235" s="48">
        <v>7.59493670886076</v>
      </c>
      <c r="AB235" s="48">
        <v>10.6666666666667</v>
      </c>
      <c r="AC235" s="48">
        <v>20.720720720720699</v>
      </c>
      <c r="AD235" s="48">
        <v>18.214285714285701</v>
      </c>
      <c r="AE235" s="48">
        <v>27.9411764705882</v>
      </c>
      <c r="AF235" s="48">
        <v>23.829787234042598</v>
      </c>
      <c r="AG235" s="48">
        <v>22.7678571428571</v>
      </c>
      <c r="AH235" s="48">
        <v>10.8108108108108</v>
      </c>
      <c r="AI235" s="48">
        <v>10.071942446043201</v>
      </c>
      <c r="AJ235" s="48">
        <v>17.647058823529399</v>
      </c>
      <c r="AK235" s="48">
        <v>10.9704641350211</v>
      </c>
      <c r="AL235" s="48">
        <v>12</v>
      </c>
    </row>
    <row r="236" spans="2:38" x14ac:dyDescent="0.35">
      <c r="B236" s="10">
        <v>230</v>
      </c>
      <c r="C236" s="47" t="s">
        <v>263</v>
      </c>
      <c r="D236" s="48">
        <v>6.1728395061728403</v>
      </c>
      <c r="E236" s="48">
        <v>4.4943820224719104</v>
      </c>
      <c r="F236" s="48">
        <v>6.9767441860465098</v>
      </c>
      <c r="G236" s="48">
        <v>7.8947368421052602</v>
      </c>
      <c r="H236" s="48">
        <v>6.8181818181818201</v>
      </c>
      <c r="I236" s="48">
        <v>4.9382716049382704</v>
      </c>
      <c r="J236" s="48">
        <v>3.3707865168539302</v>
      </c>
      <c r="K236" s="48">
        <v>11.6279069767442</v>
      </c>
      <c r="L236" s="48">
        <v>5.2631578947368398</v>
      </c>
      <c r="M236" s="48">
        <v>9.0909090909090899</v>
      </c>
      <c r="N236" s="48">
        <v>4.9382716049382704</v>
      </c>
      <c r="O236" s="48">
        <v>2.2727272727272698</v>
      </c>
      <c r="P236" s="48">
        <v>11.764705882352899</v>
      </c>
      <c r="Q236" s="48">
        <v>3.9473684210526301</v>
      </c>
      <c r="R236" s="48">
        <v>5.6818181818181799</v>
      </c>
      <c r="S236" s="48">
        <v>0</v>
      </c>
      <c r="T236" s="48">
        <v>2.2471910112359601</v>
      </c>
      <c r="U236" s="48">
        <v>4.6511627906976702</v>
      </c>
      <c r="V236" s="48">
        <v>0</v>
      </c>
      <c r="W236" s="48">
        <v>5.6818181818181799</v>
      </c>
      <c r="X236" s="48">
        <v>7.4074074074074101</v>
      </c>
      <c r="Y236" s="48">
        <v>5.6179775280898898</v>
      </c>
      <c r="Z236" s="48">
        <v>6.9767441860465098</v>
      </c>
      <c r="AA236" s="48">
        <v>3.9473684210526301</v>
      </c>
      <c r="AB236" s="48">
        <v>7.9545454545454497</v>
      </c>
      <c r="AC236" s="48">
        <v>12.3456790123457</v>
      </c>
      <c r="AD236" s="48">
        <v>14.7727272727273</v>
      </c>
      <c r="AE236" s="48">
        <v>22.352941176470601</v>
      </c>
      <c r="AF236" s="48">
        <v>15.789473684210501</v>
      </c>
      <c r="AG236" s="48">
        <v>17.045454545454501</v>
      </c>
      <c r="AH236" s="48">
        <v>7.4074074074074101</v>
      </c>
      <c r="AI236" s="48">
        <v>3.3707865168539302</v>
      </c>
      <c r="AJ236" s="48">
        <v>13.953488372093</v>
      </c>
      <c r="AK236" s="48">
        <v>2.6315789473684199</v>
      </c>
      <c r="AL236" s="48">
        <v>10.2272727272727</v>
      </c>
    </row>
    <row r="237" spans="2:38" x14ac:dyDescent="0.35">
      <c r="B237" s="10">
        <v>231</v>
      </c>
      <c r="C237" s="47" t="s">
        <v>361</v>
      </c>
      <c r="D237" s="48">
        <v>5.3030303030303001</v>
      </c>
      <c r="E237" s="48">
        <v>9.8484848484848495</v>
      </c>
      <c r="F237" s="48">
        <v>13.445378151260501</v>
      </c>
      <c r="G237" s="48">
        <v>7.2289156626505999</v>
      </c>
      <c r="H237" s="48">
        <v>5.6737588652482298</v>
      </c>
      <c r="I237" s="48">
        <v>5.3030303030303001</v>
      </c>
      <c r="J237" s="48">
        <v>9.0909090909090899</v>
      </c>
      <c r="K237" s="48">
        <v>15.126050420168101</v>
      </c>
      <c r="L237" s="48">
        <v>8.4337349397590398</v>
      </c>
      <c r="M237" s="48">
        <v>8.5106382978723403</v>
      </c>
      <c r="N237" s="48">
        <v>2.2727272727272698</v>
      </c>
      <c r="O237" s="48">
        <v>10.15625</v>
      </c>
      <c r="P237" s="48">
        <v>13.445378151260501</v>
      </c>
      <c r="Q237" s="48">
        <v>4.8484848484848504</v>
      </c>
      <c r="R237" s="48">
        <v>4.2553191489361701</v>
      </c>
      <c r="S237" s="48">
        <v>2.2727272727272698</v>
      </c>
      <c r="T237" s="48">
        <v>9.8484848484848495</v>
      </c>
      <c r="U237" s="48">
        <v>9.2436974789915993</v>
      </c>
      <c r="V237" s="48">
        <v>6.6265060240963898</v>
      </c>
      <c r="W237" s="48">
        <v>5.6737588652482298</v>
      </c>
      <c r="X237" s="48">
        <v>9.0909090909090899</v>
      </c>
      <c r="Y237" s="48">
        <v>10.6060606060606</v>
      </c>
      <c r="Z237" s="48">
        <v>10.924369747899201</v>
      </c>
      <c r="AA237" s="48">
        <v>8.4337349397590398</v>
      </c>
      <c r="AB237" s="48">
        <v>10.6382978723404</v>
      </c>
      <c r="AC237" s="48">
        <v>15.1515151515152</v>
      </c>
      <c r="AD237" s="48">
        <v>26.153846153846199</v>
      </c>
      <c r="AE237" s="48">
        <v>24.369747899159702</v>
      </c>
      <c r="AF237" s="48">
        <v>21.2121212121212</v>
      </c>
      <c r="AG237" s="48">
        <v>17.730496453900699</v>
      </c>
      <c r="AH237" s="48">
        <v>5.3030303030303001</v>
      </c>
      <c r="AI237" s="48">
        <v>11.538461538461499</v>
      </c>
      <c r="AJ237" s="48">
        <v>15.966386554621799</v>
      </c>
      <c r="AK237" s="48">
        <v>8.4337349397590398</v>
      </c>
      <c r="AL237" s="48">
        <v>10.6382978723404</v>
      </c>
    </row>
    <row r="238" spans="2:38" x14ac:dyDescent="0.35">
      <c r="B238" s="10">
        <v>232</v>
      </c>
      <c r="C238" s="47" t="s">
        <v>264</v>
      </c>
      <c r="D238" s="48">
        <v>3.5087719298245599</v>
      </c>
      <c r="E238" s="48">
        <v>4.9079754601227004</v>
      </c>
      <c r="F238" s="48">
        <v>5.9701492537313401</v>
      </c>
      <c r="G238" s="48">
        <v>6.5359477124182996</v>
      </c>
      <c r="H238" s="48">
        <v>4.1379310344827598</v>
      </c>
      <c r="I238" s="48">
        <v>2.6315789473684199</v>
      </c>
      <c r="J238" s="48">
        <v>6.1728395061728403</v>
      </c>
      <c r="K238" s="48">
        <v>11.9402985074627</v>
      </c>
      <c r="L238" s="48">
        <v>19.6078431372549</v>
      </c>
      <c r="M238" s="48">
        <v>2.0689655172413799</v>
      </c>
      <c r="N238" s="48">
        <v>2.6315789473684199</v>
      </c>
      <c r="O238" s="48">
        <v>3.0864197530864201</v>
      </c>
      <c r="P238" s="48">
        <v>7.4626865671641802</v>
      </c>
      <c r="Q238" s="48">
        <v>6.5359477124182996</v>
      </c>
      <c r="R238" s="48">
        <v>2.0689655172413799</v>
      </c>
      <c r="S238" s="48">
        <v>4.3859649122807003</v>
      </c>
      <c r="T238" s="48">
        <v>2.4390243902439002</v>
      </c>
      <c r="U238" s="48">
        <v>3.7313432835820901</v>
      </c>
      <c r="V238" s="48">
        <v>8.4967320261437909</v>
      </c>
      <c r="W238" s="48">
        <v>1.3793103448275901</v>
      </c>
      <c r="X238" s="48">
        <v>3.5087719298245599</v>
      </c>
      <c r="Y238" s="48">
        <v>3.6809815950920202</v>
      </c>
      <c r="Z238" s="48">
        <v>3.7313432835820901</v>
      </c>
      <c r="AA238" s="48">
        <v>11.1111111111111</v>
      </c>
      <c r="AB238" s="48">
        <v>2.0689655172413799</v>
      </c>
      <c r="AC238" s="48">
        <v>11.403508771929801</v>
      </c>
      <c r="AD238" s="48">
        <v>13.580246913580201</v>
      </c>
      <c r="AE238" s="48">
        <v>16.417910447761201</v>
      </c>
      <c r="AF238" s="48">
        <v>26.143790849673199</v>
      </c>
      <c r="AG238" s="48">
        <v>8.2758620689655196</v>
      </c>
      <c r="AH238" s="48">
        <v>3.5087719298245599</v>
      </c>
      <c r="AI238" s="48">
        <v>4.32098765432099</v>
      </c>
      <c r="AJ238" s="48">
        <v>8.2089552238806007</v>
      </c>
      <c r="AK238" s="48">
        <v>13.071895424836599</v>
      </c>
      <c r="AL238" s="48">
        <v>1.3793103448275901</v>
      </c>
    </row>
    <row r="239" spans="2:38" x14ac:dyDescent="0.35">
      <c r="B239" s="10">
        <v>233</v>
      </c>
      <c r="C239" s="47" t="s">
        <v>512</v>
      </c>
      <c r="D239" s="48">
        <v>5.2631578947368398</v>
      </c>
      <c r="E239" s="48">
        <v>17.3913043478261</v>
      </c>
      <c r="F239" s="48">
        <v>10.752688172042999</v>
      </c>
      <c r="G239" s="48">
        <v>7.4380165289256199</v>
      </c>
      <c r="H239" s="48">
        <v>17.757009345794401</v>
      </c>
      <c r="I239" s="48">
        <v>5.2631578947368398</v>
      </c>
      <c r="J239" s="48">
        <v>8.6956521739130395</v>
      </c>
      <c r="K239" s="48">
        <v>7.5268817204301097</v>
      </c>
      <c r="L239" s="48">
        <v>5.7851239669421499</v>
      </c>
      <c r="M239" s="48">
        <v>10.2803738317757</v>
      </c>
      <c r="N239" s="48">
        <v>6.5789473684210504</v>
      </c>
      <c r="O239" s="48">
        <v>4.3478260869565197</v>
      </c>
      <c r="P239" s="48">
        <v>10.869565217391299</v>
      </c>
      <c r="Q239" s="48">
        <v>5.7851239669421499</v>
      </c>
      <c r="R239" s="48">
        <v>6.5420560747663501</v>
      </c>
      <c r="S239" s="48">
        <v>13.157894736842101</v>
      </c>
      <c r="T239" s="48">
        <v>1.4492753623188399</v>
      </c>
      <c r="U239" s="48">
        <v>1.0752688172042999</v>
      </c>
      <c r="V239" s="48">
        <v>1.65289256198347</v>
      </c>
      <c r="W239" s="48">
        <v>7.4766355140186898</v>
      </c>
      <c r="X239" s="48">
        <v>9.2105263157894708</v>
      </c>
      <c r="Y239" s="48">
        <v>19.117647058823501</v>
      </c>
      <c r="Z239" s="48">
        <v>5.3763440860215104</v>
      </c>
      <c r="AA239" s="48">
        <v>9.9173553719008307</v>
      </c>
      <c r="AB239" s="48">
        <v>10.2803738317757</v>
      </c>
      <c r="AC239" s="48">
        <v>19.7368421052632</v>
      </c>
      <c r="AD239" s="48">
        <v>33.823529411764703</v>
      </c>
      <c r="AE239" s="48">
        <v>18.478260869565201</v>
      </c>
      <c r="AF239" s="48">
        <v>18.181818181818201</v>
      </c>
      <c r="AG239" s="48">
        <v>25.233644859813101</v>
      </c>
      <c r="AH239" s="48">
        <v>11.842105263157899</v>
      </c>
      <c r="AI239" s="48">
        <v>11.5942028985507</v>
      </c>
      <c r="AJ239" s="48">
        <v>8.6021505376344098</v>
      </c>
      <c r="AK239" s="48">
        <v>8.2644628099173598</v>
      </c>
      <c r="AL239" s="48">
        <v>14.018691588785</v>
      </c>
    </row>
    <row r="240" spans="2:38" x14ac:dyDescent="0.35">
      <c r="B240" s="10">
        <v>234</v>
      </c>
      <c r="C240" s="47" t="s">
        <v>414</v>
      </c>
      <c r="D240" s="48">
        <v>25</v>
      </c>
      <c r="E240" s="48">
        <v>18.75</v>
      </c>
      <c r="F240" s="48">
        <v>22.580645161290299</v>
      </c>
      <c r="G240" s="48">
        <v>7.4074074074074101</v>
      </c>
      <c r="H240" s="48">
        <v>2.4390243902439002</v>
      </c>
      <c r="I240" s="48">
        <v>20</v>
      </c>
      <c r="J240" s="48">
        <v>9.375</v>
      </c>
      <c r="K240" s="48">
        <v>3.2258064516128999</v>
      </c>
      <c r="L240" s="48">
        <v>3.7037037037037002</v>
      </c>
      <c r="M240" s="48">
        <v>4.8780487804878003</v>
      </c>
      <c r="N240" s="48">
        <v>15</v>
      </c>
      <c r="O240" s="48">
        <v>3.125</v>
      </c>
      <c r="P240" s="48">
        <v>12.9032258064516</v>
      </c>
      <c r="Q240" s="48">
        <v>3.7037037037037002</v>
      </c>
      <c r="R240" s="48">
        <v>0</v>
      </c>
      <c r="S240" s="48">
        <v>12.5</v>
      </c>
      <c r="T240" s="48">
        <v>18.75</v>
      </c>
      <c r="U240" s="48">
        <v>45.161290322580598</v>
      </c>
      <c r="V240" s="48">
        <v>7.4074074074074101</v>
      </c>
      <c r="W240" s="48">
        <v>7.3170731707317103</v>
      </c>
      <c r="X240" s="48">
        <v>5</v>
      </c>
      <c r="Y240" s="48">
        <v>12.5</v>
      </c>
      <c r="Z240" s="48">
        <v>25.806451612903199</v>
      </c>
      <c r="AA240" s="48">
        <v>7.4074074074074101</v>
      </c>
      <c r="AB240" s="48">
        <v>4.8780487804878003</v>
      </c>
      <c r="AC240" s="48">
        <v>37.5</v>
      </c>
      <c r="AD240" s="48">
        <v>21.875</v>
      </c>
      <c r="AE240" s="48">
        <v>51.612903225806399</v>
      </c>
      <c r="AF240" s="48">
        <v>18.518518518518501</v>
      </c>
      <c r="AG240" s="48">
        <v>9.7560975609756095</v>
      </c>
      <c r="AH240" s="48">
        <v>20</v>
      </c>
      <c r="AI240" s="48">
        <v>18.75</v>
      </c>
      <c r="AJ240" s="48">
        <v>25.806451612903199</v>
      </c>
      <c r="AK240" s="48">
        <v>7.4074074074074101</v>
      </c>
      <c r="AL240" s="48">
        <v>9.7560975609756095</v>
      </c>
    </row>
    <row r="241" spans="2:38" x14ac:dyDescent="0.35">
      <c r="B241" s="10">
        <v>235</v>
      </c>
      <c r="C241" s="47" t="s">
        <v>513</v>
      </c>
      <c r="D241" s="48">
        <v>2.5862068965517202</v>
      </c>
      <c r="E241" s="48">
        <v>5.6179775280898898</v>
      </c>
      <c r="F241" s="48">
        <v>6.8627450980392197</v>
      </c>
      <c r="G241" s="48">
        <v>4.10958904109589</v>
      </c>
      <c r="H241" s="48">
        <v>1.6666666666666701</v>
      </c>
      <c r="I241" s="48">
        <v>4.31034482758621</v>
      </c>
      <c r="J241" s="48">
        <v>6.7415730337078603</v>
      </c>
      <c r="K241" s="48">
        <v>3.9215686274509798</v>
      </c>
      <c r="L241" s="48">
        <v>2.7397260273972601</v>
      </c>
      <c r="M241" s="48">
        <v>0</v>
      </c>
      <c r="N241" s="48">
        <v>6.0869565217391299</v>
      </c>
      <c r="O241" s="48">
        <v>6.7415730337078603</v>
      </c>
      <c r="P241" s="48">
        <v>1.9607843137254899</v>
      </c>
      <c r="Q241" s="48">
        <v>1.3888888888888899</v>
      </c>
      <c r="R241" s="48">
        <v>6.6666666666666696</v>
      </c>
      <c r="S241" s="48">
        <v>2.5862068965517202</v>
      </c>
      <c r="T241" s="48">
        <v>0</v>
      </c>
      <c r="U241" s="48">
        <v>0.98039215686274495</v>
      </c>
      <c r="V241" s="48">
        <v>1.3698630136986301</v>
      </c>
      <c r="W241" s="48">
        <v>0</v>
      </c>
      <c r="X241" s="48">
        <v>6.0344827586206904</v>
      </c>
      <c r="Y241" s="48">
        <v>6.7415730337078603</v>
      </c>
      <c r="Z241" s="48">
        <v>2.9411764705882399</v>
      </c>
      <c r="AA241" s="48">
        <v>5.4794520547945202</v>
      </c>
      <c r="AB241" s="48">
        <v>3.3333333333333299</v>
      </c>
      <c r="AC241" s="48">
        <v>14.7826086956522</v>
      </c>
      <c r="AD241" s="48">
        <v>16.8539325842697</v>
      </c>
      <c r="AE241" s="48">
        <v>9.8039215686274499</v>
      </c>
      <c r="AF241" s="48">
        <v>12.5</v>
      </c>
      <c r="AG241" s="48">
        <v>10</v>
      </c>
      <c r="AH241" s="48">
        <v>5.1724137931034502</v>
      </c>
      <c r="AI241" s="48">
        <v>5.6179775280898898</v>
      </c>
      <c r="AJ241" s="48">
        <v>3.9215686274509798</v>
      </c>
      <c r="AK241" s="48">
        <v>2.7397260273972601</v>
      </c>
      <c r="AL241" s="48">
        <v>1.6666666666666701</v>
      </c>
    </row>
    <row r="242" spans="2:38" x14ac:dyDescent="0.35">
      <c r="B242" s="10">
        <v>236</v>
      </c>
      <c r="C242" s="47" t="s">
        <v>514</v>
      </c>
      <c r="D242" s="48">
        <v>2.4590163934426199</v>
      </c>
      <c r="E242" s="48">
        <v>4.1666666666666696</v>
      </c>
      <c r="F242" s="48">
        <v>3.87596899224806</v>
      </c>
      <c r="G242" s="48">
        <v>7.2727272727272698</v>
      </c>
      <c r="H242" s="48">
        <v>12.244897959183699</v>
      </c>
      <c r="I242" s="48">
        <v>7.3770491803278704</v>
      </c>
      <c r="J242" s="48">
        <v>2.0833333333333299</v>
      </c>
      <c r="K242" s="48">
        <v>0.775193798449612</v>
      </c>
      <c r="L242" s="48">
        <v>6.3636363636363598</v>
      </c>
      <c r="M242" s="48">
        <v>14.285714285714301</v>
      </c>
      <c r="N242" s="48">
        <v>5.7377049180327901</v>
      </c>
      <c r="O242" s="48">
        <v>8.3333333333333304</v>
      </c>
      <c r="P242" s="48">
        <v>6.9767441860465098</v>
      </c>
      <c r="Q242" s="48">
        <v>9.0909090909090899</v>
      </c>
      <c r="R242" s="48">
        <v>8.1632653061224492</v>
      </c>
      <c r="S242" s="48">
        <v>4.9180327868852496</v>
      </c>
      <c r="T242" s="48">
        <v>5.2083333333333304</v>
      </c>
      <c r="U242" s="48">
        <v>0</v>
      </c>
      <c r="V242" s="48">
        <v>0.90909090909090895</v>
      </c>
      <c r="W242" s="48">
        <v>0</v>
      </c>
      <c r="X242" s="48">
        <v>8.1967213114754092</v>
      </c>
      <c r="Y242" s="48">
        <v>3.125</v>
      </c>
      <c r="Z242" s="48">
        <v>2.32558139534884</v>
      </c>
      <c r="AA242" s="48">
        <v>8.1818181818181799</v>
      </c>
      <c r="AB242" s="48">
        <v>6.12244897959184</v>
      </c>
      <c r="AC242" s="48">
        <v>16.393442622950801</v>
      </c>
      <c r="AD242" s="48">
        <v>13.5416666666667</v>
      </c>
      <c r="AE242" s="48">
        <v>10.077519379845</v>
      </c>
      <c r="AF242" s="48">
        <v>20</v>
      </c>
      <c r="AG242" s="48">
        <v>24.4897959183673</v>
      </c>
      <c r="AH242" s="48">
        <v>8.1967213114754092</v>
      </c>
      <c r="AI242" s="48">
        <v>4.1666666666666696</v>
      </c>
      <c r="AJ242" s="48">
        <v>3.1007751937984498</v>
      </c>
      <c r="AK242" s="48">
        <v>7.2727272727272698</v>
      </c>
      <c r="AL242" s="48">
        <v>12.244897959183699</v>
      </c>
    </row>
    <row r="243" spans="2:38" x14ac:dyDescent="0.35">
      <c r="B243" s="10">
        <v>237</v>
      </c>
      <c r="C243" s="47" t="s">
        <v>204</v>
      </c>
      <c r="D243" s="48">
        <v>4.7058823529411802</v>
      </c>
      <c r="E243" s="48">
        <v>3.52941176470588</v>
      </c>
      <c r="F243" s="48">
        <v>3.7037037037037002</v>
      </c>
      <c r="G243" s="48">
        <v>8.9285714285714306</v>
      </c>
      <c r="H243" s="48">
        <v>4.8387096774193497</v>
      </c>
      <c r="I243" s="48">
        <v>2.3529411764705901</v>
      </c>
      <c r="J243" s="48">
        <v>2.3529411764705901</v>
      </c>
      <c r="K243" s="48">
        <v>2.4691358024691401</v>
      </c>
      <c r="L243" s="48">
        <v>5.3571428571428603</v>
      </c>
      <c r="M243" s="48">
        <v>1.61290322580645</v>
      </c>
      <c r="N243" s="48">
        <v>3.52941176470588</v>
      </c>
      <c r="O243" s="48">
        <v>3.52941176470588</v>
      </c>
      <c r="P243" s="48">
        <v>2.4691358024691401</v>
      </c>
      <c r="Q243" s="48">
        <v>3.5714285714285698</v>
      </c>
      <c r="R243" s="48">
        <v>1.63934426229508</v>
      </c>
      <c r="S243" s="48">
        <v>4.7058823529411802</v>
      </c>
      <c r="T243" s="48">
        <v>1.1764705882352899</v>
      </c>
      <c r="U243" s="48">
        <v>0</v>
      </c>
      <c r="V243" s="48">
        <v>3.5714285714285698</v>
      </c>
      <c r="W243" s="48">
        <v>0</v>
      </c>
      <c r="X243" s="48">
        <v>3.52941176470588</v>
      </c>
      <c r="Y243" s="48">
        <v>5.8823529411764701</v>
      </c>
      <c r="Z243" s="48">
        <v>3.7037037037037002</v>
      </c>
      <c r="AA243" s="48">
        <v>3.5714285714285698</v>
      </c>
      <c r="AB243" s="48">
        <v>3.2258064516128999</v>
      </c>
      <c r="AC243" s="48">
        <v>10.588235294117601</v>
      </c>
      <c r="AD243" s="48">
        <v>9.4117647058823497</v>
      </c>
      <c r="AE243" s="48">
        <v>7.4074074074074101</v>
      </c>
      <c r="AF243" s="48">
        <v>10.714285714285699</v>
      </c>
      <c r="AG243" s="48">
        <v>8.1967213114754092</v>
      </c>
      <c r="AH243" s="48">
        <v>3.52941176470588</v>
      </c>
      <c r="AI243" s="48">
        <v>4.7058823529411802</v>
      </c>
      <c r="AJ243" s="48">
        <v>4.9382716049382704</v>
      </c>
      <c r="AK243" s="48">
        <v>7.1428571428571397</v>
      </c>
      <c r="AL243" s="48">
        <v>3.2258064516128999</v>
      </c>
    </row>
    <row r="244" spans="2:38" x14ac:dyDescent="0.35">
      <c r="B244" s="10">
        <v>238</v>
      </c>
      <c r="C244" s="47" t="s">
        <v>515</v>
      </c>
      <c r="D244" s="48">
        <v>6.6666666666666696</v>
      </c>
      <c r="E244" s="48">
        <v>13.559322033898299</v>
      </c>
      <c r="F244" s="48">
        <v>13.407821229050301</v>
      </c>
      <c r="G244" s="48">
        <v>9.4339622641509404</v>
      </c>
      <c r="H244" s="48">
        <v>8.8607594936708907</v>
      </c>
      <c r="I244" s="48">
        <v>5.5865921787709496</v>
      </c>
      <c r="J244" s="48">
        <v>15.909090909090899</v>
      </c>
      <c r="K244" s="48">
        <v>12.290502793296101</v>
      </c>
      <c r="L244" s="48">
        <v>5.6603773584905701</v>
      </c>
      <c r="M244" s="48">
        <v>8.8607594936708907</v>
      </c>
      <c r="N244" s="48">
        <v>7.30337078651685</v>
      </c>
      <c r="O244" s="48">
        <v>12.707182320442</v>
      </c>
      <c r="P244" s="48">
        <v>10.055865921787699</v>
      </c>
      <c r="Q244" s="48">
        <v>4.43037974683544</v>
      </c>
      <c r="R244" s="48">
        <v>5.1282051282051304</v>
      </c>
      <c r="S244" s="48">
        <v>6.1452513966480398</v>
      </c>
      <c r="T244" s="48">
        <v>12.0879120879121</v>
      </c>
      <c r="U244" s="48">
        <v>13.966480446927401</v>
      </c>
      <c r="V244" s="48">
        <v>7.5471698113207504</v>
      </c>
      <c r="W244" s="48">
        <v>5.7324840764331197</v>
      </c>
      <c r="X244" s="48">
        <v>9.4972067039106101</v>
      </c>
      <c r="Y244" s="48">
        <v>19.662921348314601</v>
      </c>
      <c r="Z244" s="48">
        <v>18.435754189944099</v>
      </c>
      <c r="AA244" s="48">
        <v>11.9496855345912</v>
      </c>
      <c r="AB244" s="48">
        <v>7.59493670886076</v>
      </c>
      <c r="AC244" s="48">
        <v>19.662921348314601</v>
      </c>
      <c r="AD244" s="48">
        <v>38.068181818181799</v>
      </c>
      <c r="AE244" s="48">
        <v>32.402234636871498</v>
      </c>
      <c r="AF244" s="48">
        <v>24.528301886792502</v>
      </c>
      <c r="AG244" s="48">
        <v>19.1082802547771</v>
      </c>
      <c r="AH244" s="48">
        <v>7.8212290502793298</v>
      </c>
      <c r="AI244" s="48">
        <v>18.75</v>
      </c>
      <c r="AJ244" s="48">
        <v>17.877094972066999</v>
      </c>
      <c r="AK244" s="48">
        <v>8.8607594936708907</v>
      </c>
      <c r="AL244" s="48">
        <v>8.2802547770700592</v>
      </c>
    </row>
    <row r="245" spans="2:38" x14ac:dyDescent="0.35">
      <c r="B245" s="10">
        <v>239</v>
      </c>
      <c r="C245" s="47" t="s">
        <v>516</v>
      </c>
      <c r="D245" s="48">
        <v>6.6666666666666696</v>
      </c>
      <c r="E245" s="48">
        <v>13.8888888888889</v>
      </c>
      <c r="F245" s="48">
        <v>7.2727272727272698</v>
      </c>
      <c r="G245" s="48">
        <v>5</v>
      </c>
      <c r="H245" s="48">
        <v>5.7591623036649198</v>
      </c>
      <c r="I245" s="48">
        <v>6.6666666666666696</v>
      </c>
      <c r="J245" s="48">
        <v>12.6760563380282</v>
      </c>
      <c r="K245" s="48">
        <v>4.5454545454545503</v>
      </c>
      <c r="L245" s="48">
        <v>6.875</v>
      </c>
      <c r="M245" s="48">
        <v>6.8062827225130897</v>
      </c>
      <c r="N245" s="48">
        <v>6.6666666666666696</v>
      </c>
      <c r="O245" s="48">
        <v>9.8591549295774605</v>
      </c>
      <c r="P245" s="48">
        <v>4.5454545454545503</v>
      </c>
      <c r="Q245" s="48">
        <v>5.625</v>
      </c>
      <c r="R245" s="48">
        <v>4.1884816753926701</v>
      </c>
      <c r="S245" s="48">
        <v>3.3333333333333299</v>
      </c>
      <c r="T245" s="48">
        <v>6.9444444444444402</v>
      </c>
      <c r="U245" s="48">
        <v>4.5454545454545503</v>
      </c>
      <c r="V245" s="48">
        <v>3.125</v>
      </c>
      <c r="W245" s="48">
        <v>4.1884816753926701</v>
      </c>
      <c r="X245" s="48">
        <v>6.6666666666666696</v>
      </c>
      <c r="Y245" s="48">
        <v>14.084507042253501</v>
      </c>
      <c r="Z245" s="48">
        <v>6.4220183486238502</v>
      </c>
      <c r="AA245" s="48">
        <v>6.25</v>
      </c>
      <c r="AB245" s="48">
        <v>8.3769633507853403</v>
      </c>
      <c r="AC245" s="48">
        <v>20</v>
      </c>
      <c r="AD245" s="48">
        <v>25.714285714285701</v>
      </c>
      <c r="AE245" s="48">
        <v>12.8440366972477</v>
      </c>
      <c r="AF245" s="48">
        <v>19.375</v>
      </c>
      <c r="AG245" s="48">
        <v>17.801047120418801</v>
      </c>
      <c r="AH245" s="48">
        <v>6.6666666666666696</v>
      </c>
      <c r="AI245" s="48">
        <v>14.084507042253501</v>
      </c>
      <c r="AJ245" s="48">
        <v>5.4545454545454497</v>
      </c>
      <c r="AK245" s="48">
        <v>4.375</v>
      </c>
      <c r="AL245" s="48">
        <v>7.3298429319371703</v>
      </c>
    </row>
    <row r="246" spans="2:38" x14ac:dyDescent="0.35">
      <c r="B246" s="10">
        <v>240</v>
      </c>
      <c r="C246" s="47" t="s">
        <v>517</v>
      </c>
      <c r="D246" s="48">
        <v>5.4347826086956497</v>
      </c>
      <c r="E246" s="48">
        <v>3.0927835051546402</v>
      </c>
      <c r="F246" s="48">
        <v>3.0303030303030298</v>
      </c>
      <c r="G246" s="48">
        <v>4.5045045045045002</v>
      </c>
      <c r="H246" s="48">
        <v>6.2992125984251999</v>
      </c>
      <c r="I246" s="48">
        <v>3.2608695652173898</v>
      </c>
      <c r="J246" s="48">
        <v>5.1546391752577296</v>
      </c>
      <c r="K246" s="48">
        <v>7.0707070707070701</v>
      </c>
      <c r="L246" s="48">
        <v>5.4054054054054097</v>
      </c>
      <c r="M246" s="48">
        <v>10.2362204724409</v>
      </c>
      <c r="N246" s="48">
        <v>7.7777777777777803</v>
      </c>
      <c r="O246" s="48">
        <v>5.1546391752577296</v>
      </c>
      <c r="P246" s="48">
        <v>11.1111111111111</v>
      </c>
      <c r="Q246" s="48">
        <v>7.20720720720721</v>
      </c>
      <c r="R246" s="48">
        <v>8.6614173228346498</v>
      </c>
      <c r="S246" s="48">
        <v>5.4347826086956497</v>
      </c>
      <c r="T246" s="48">
        <v>2.0618556701030899</v>
      </c>
      <c r="U246" s="48">
        <v>3.0303030303030298</v>
      </c>
      <c r="V246" s="48">
        <v>6.3063063063063103</v>
      </c>
      <c r="W246" s="48">
        <v>8.6614173228346498</v>
      </c>
      <c r="X246" s="48">
        <v>1.0869565217391299</v>
      </c>
      <c r="Y246" s="48">
        <v>3.0927835051546402</v>
      </c>
      <c r="Z246" s="48">
        <v>6.0606060606060597</v>
      </c>
      <c r="AA246" s="48">
        <v>10.8108108108108</v>
      </c>
      <c r="AB246" s="48">
        <v>8.6614173228346498</v>
      </c>
      <c r="AC246" s="48">
        <v>9.8901098901098905</v>
      </c>
      <c r="AD246" s="48">
        <v>10.3092783505155</v>
      </c>
      <c r="AE246" s="48">
        <v>17.171717171717201</v>
      </c>
      <c r="AF246" s="48">
        <v>18.018018018018001</v>
      </c>
      <c r="AG246" s="48">
        <v>18.110236220472402</v>
      </c>
      <c r="AH246" s="48">
        <v>6.5217391304347796</v>
      </c>
      <c r="AI246" s="48">
        <v>4.1237113402061896</v>
      </c>
      <c r="AJ246" s="48">
        <v>8.0808080808080796</v>
      </c>
      <c r="AK246" s="48">
        <v>8.1081081081081106</v>
      </c>
      <c r="AL246" s="48">
        <v>11.8110236220472</v>
      </c>
    </row>
    <row r="247" spans="2:38" x14ac:dyDescent="0.35">
      <c r="B247" s="10">
        <v>241</v>
      </c>
      <c r="C247" s="47" t="s">
        <v>147</v>
      </c>
      <c r="D247" s="48">
        <v>10.3448275862069</v>
      </c>
      <c r="E247" s="48">
        <v>12.365591397849499</v>
      </c>
      <c r="F247" s="48">
        <v>9.0909090909090899</v>
      </c>
      <c r="G247" s="48">
        <v>4.04624277456647</v>
      </c>
      <c r="H247" s="48">
        <v>10.8571428571429</v>
      </c>
      <c r="I247" s="48">
        <v>7.5862068965517198</v>
      </c>
      <c r="J247" s="48">
        <v>11.8279569892473</v>
      </c>
      <c r="K247" s="48">
        <v>10.160427807486601</v>
      </c>
      <c r="L247" s="48">
        <v>6.9364161849711001</v>
      </c>
      <c r="M247" s="48">
        <v>6.8571428571428603</v>
      </c>
      <c r="N247" s="48">
        <v>7.5862068965517198</v>
      </c>
      <c r="O247" s="48">
        <v>8.0645161290322598</v>
      </c>
      <c r="P247" s="48">
        <v>12.2994652406417</v>
      </c>
      <c r="Q247" s="48">
        <v>8.0924855491329506</v>
      </c>
      <c r="R247" s="48">
        <v>6.28571428571429</v>
      </c>
      <c r="S247" s="48">
        <v>4.1379310344827598</v>
      </c>
      <c r="T247" s="48">
        <v>5.9139784946236604</v>
      </c>
      <c r="U247" s="48">
        <v>9.6256684491978604</v>
      </c>
      <c r="V247" s="48">
        <v>7.5144508670520196</v>
      </c>
      <c r="W247" s="48">
        <v>6.8571428571428603</v>
      </c>
      <c r="X247" s="48">
        <v>6.2068965517241397</v>
      </c>
      <c r="Y247" s="48">
        <v>10.752688172042999</v>
      </c>
      <c r="Z247" s="48">
        <v>7.4866310160427796</v>
      </c>
      <c r="AA247" s="48">
        <v>2.3121387283237</v>
      </c>
      <c r="AB247" s="48">
        <v>5.71428571428571</v>
      </c>
      <c r="AC247" s="48">
        <v>18.620689655172399</v>
      </c>
      <c r="AD247" s="48">
        <v>28.494623655914001</v>
      </c>
      <c r="AE247" s="48">
        <v>21.925133689839601</v>
      </c>
      <c r="AF247" s="48">
        <v>19.075144508670501</v>
      </c>
      <c r="AG247" s="48">
        <v>22.285714285714299</v>
      </c>
      <c r="AH247" s="48">
        <v>8.9655172413793096</v>
      </c>
      <c r="AI247" s="48">
        <v>14.5161290322581</v>
      </c>
      <c r="AJ247" s="48">
        <v>12.834224598930501</v>
      </c>
      <c r="AK247" s="48">
        <v>7.5144508670520196</v>
      </c>
      <c r="AL247" s="48">
        <v>9.71428571428571</v>
      </c>
    </row>
    <row r="248" spans="2:38" x14ac:dyDescent="0.35">
      <c r="B248" s="10">
        <v>242</v>
      </c>
      <c r="C248" s="47" t="s">
        <v>314</v>
      </c>
      <c r="D248" s="48">
        <v>5.8823529411764701</v>
      </c>
      <c r="E248" s="48">
        <v>5.4945054945054901</v>
      </c>
      <c r="F248" s="48">
        <v>1.98019801980198</v>
      </c>
      <c r="G248" s="48">
        <v>4.0816326530612201</v>
      </c>
      <c r="H248" s="48">
        <v>3.8095238095238102</v>
      </c>
      <c r="I248" s="48">
        <v>4.2016806722689104</v>
      </c>
      <c r="J248" s="48">
        <v>13.1868131868132</v>
      </c>
      <c r="K248" s="48">
        <v>5.9405940594059397</v>
      </c>
      <c r="L248" s="48">
        <v>5.1020408163265296</v>
      </c>
      <c r="M248" s="48">
        <v>3.8095238095238102</v>
      </c>
      <c r="N248" s="48">
        <v>6.7226890756302504</v>
      </c>
      <c r="O248" s="48">
        <v>13.0434782608696</v>
      </c>
      <c r="P248" s="48">
        <v>6.9306930693069297</v>
      </c>
      <c r="Q248" s="48">
        <v>6.12244897959184</v>
      </c>
      <c r="R248" s="48">
        <v>4.7619047619047601</v>
      </c>
      <c r="S248" s="48">
        <v>3.3613445378151301</v>
      </c>
      <c r="T248" s="48">
        <v>5.4347826086956497</v>
      </c>
      <c r="U248" s="48">
        <v>1.98019801980198</v>
      </c>
      <c r="V248" s="48">
        <v>4.0816326530612201</v>
      </c>
      <c r="W248" s="48">
        <v>2.8571428571428599</v>
      </c>
      <c r="X248" s="48">
        <v>1.6806722689075599</v>
      </c>
      <c r="Y248" s="48">
        <v>5.4347826086956497</v>
      </c>
      <c r="Z248" s="48">
        <v>3.9603960396039599</v>
      </c>
      <c r="AA248" s="48">
        <v>4.0816326530612201</v>
      </c>
      <c r="AB248" s="48">
        <v>1.9047619047619</v>
      </c>
      <c r="AC248" s="48">
        <v>13.445378151260501</v>
      </c>
      <c r="AD248" s="48">
        <v>18.8888888888889</v>
      </c>
      <c r="AE248" s="48">
        <v>13.8613861386139</v>
      </c>
      <c r="AF248" s="48">
        <v>14.285714285714301</v>
      </c>
      <c r="AG248" s="48">
        <v>9.5238095238095202</v>
      </c>
      <c r="AH248" s="48">
        <v>5.0420168067226898</v>
      </c>
      <c r="AI248" s="48">
        <v>11.9565217391304</v>
      </c>
      <c r="AJ248" s="48">
        <v>4.9504950495049496</v>
      </c>
      <c r="AK248" s="48">
        <v>7.1428571428571397</v>
      </c>
      <c r="AL248" s="48">
        <v>3.8095238095238102</v>
      </c>
    </row>
    <row r="249" spans="2:38" x14ac:dyDescent="0.35">
      <c r="B249" s="10">
        <v>243</v>
      </c>
      <c r="C249" s="47" t="s">
        <v>250</v>
      </c>
      <c r="D249" s="48">
        <v>6.8181818181818201</v>
      </c>
      <c r="E249" s="48">
        <v>16.981132075471699</v>
      </c>
      <c r="F249" s="48">
        <v>7.4074074074074101</v>
      </c>
      <c r="G249" s="48">
        <v>8.8888888888888893</v>
      </c>
      <c r="H249" s="48">
        <v>1.9607843137254899</v>
      </c>
      <c r="I249" s="48">
        <v>2.2727272727272698</v>
      </c>
      <c r="J249" s="48">
        <v>13.207547169811299</v>
      </c>
      <c r="K249" s="48">
        <v>12.962962962962999</v>
      </c>
      <c r="L249" s="48">
        <v>4.4444444444444402</v>
      </c>
      <c r="M249" s="48">
        <v>3.9215686274509798</v>
      </c>
      <c r="N249" s="48">
        <v>4.5454545454545503</v>
      </c>
      <c r="O249" s="48">
        <v>13.207547169811299</v>
      </c>
      <c r="P249" s="48">
        <v>11.1111111111111</v>
      </c>
      <c r="Q249" s="48">
        <v>6.6666666666666696</v>
      </c>
      <c r="R249" s="48">
        <v>1.9607843137254899</v>
      </c>
      <c r="S249" s="48">
        <v>6.8181818181818201</v>
      </c>
      <c r="T249" s="48">
        <v>13.207547169811299</v>
      </c>
      <c r="U249" s="48">
        <v>9.2592592592592595</v>
      </c>
      <c r="V249" s="48">
        <v>6.6666666666666696</v>
      </c>
      <c r="W249" s="48">
        <v>1.9607843137254899</v>
      </c>
      <c r="X249" s="48">
        <v>4.5454545454545503</v>
      </c>
      <c r="Y249" s="48">
        <v>5.6603773584905701</v>
      </c>
      <c r="Z249" s="48">
        <v>12.962962962962999</v>
      </c>
      <c r="AA249" s="48">
        <v>4.4444444444444402</v>
      </c>
      <c r="AB249" s="48">
        <v>1.9607843137254899</v>
      </c>
      <c r="AC249" s="48">
        <v>18.181818181818201</v>
      </c>
      <c r="AD249" s="48">
        <v>30.188679245283002</v>
      </c>
      <c r="AE249" s="48">
        <v>24.074074074074101</v>
      </c>
      <c r="AF249" s="48">
        <v>17.7777777777778</v>
      </c>
      <c r="AG249" s="48">
        <v>7.8431372549019596</v>
      </c>
      <c r="AH249" s="48">
        <v>4.5454545454545503</v>
      </c>
      <c r="AI249" s="48">
        <v>15.094339622641501</v>
      </c>
      <c r="AJ249" s="48">
        <v>11.1111111111111</v>
      </c>
      <c r="AK249" s="48">
        <v>6.6666666666666696</v>
      </c>
      <c r="AL249" s="48">
        <v>3.9215686274509798</v>
      </c>
    </row>
    <row r="250" spans="2:38" x14ac:dyDescent="0.35">
      <c r="B250" s="10">
        <v>244</v>
      </c>
      <c r="C250" s="47" t="s">
        <v>518</v>
      </c>
      <c r="D250" s="48">
        <v>7.8651685393258397</v>
      </c>
      <c r="E250" s="48">
        <v>6.3694267515923597</v>
      </c>
      <c r="F250" s="48">
        <v>11.6279069767442</v>
      </c>
      <c r="G250" s="48">
        <v>6.0439560439560402</v>
      </c>
      <c r="H250" s="48">
        <v>13.013698630137</v>
      </c>
      <c r="I250" s="48">
        <v>10.1123595505618</v>
      </c>
      <c r="J250" s="48">
        <v>8.2802547770700592</v>
      </c>
      <c r="K250" s="48">
        <v>18.604651162790699</v>
      </c>
      <c r="L250" s="48">
        <v>9.8901098901098905</v>
      </c>
      <c r="M250" s="48">
        <v>10.2739726027397</v>
      </c>
      <c r="N250" s="48">
        <v>4.5454545454545503</v>
      </c>
      <c r="O250" s="48">
        <v>7.2847682119205297</v>
      </c>
      <c r="P250" s="48">
        <v>9.8837209302325597</v>
      </c>
      <c r="Q250" s="48">
        <v>7.5144508670520196</v>
      </c>
      <c r="R250" s="48">
        <v>4.1958041958042003</v>
      </c>
      <c r="S250" s="48">
        <v>5.6179775280898898</v>
      </c>
      <c r="T250" s="48">
        <v>15.9235668789809</v>
      </c>
      <c r="U250" s="48">
        <v>12.790697674418601</v>
      </c>
      <c r="V250" s="48">
        <v>4.9450549450549497</v>
      </c>
      <c r="W250" s="48">
        <v>15.7534246575342</v>
      </c>
      <c r="X250" s="48">
        <v>14.6067415730337</v>
      </c>
      <c r="Y250" s="48">
        <v>18.471337579617799</v>
      </c>
      <c r="Z250" s="48">
        <v>20.3488372093023</v>
      </c>
      <c r="AA250" s="48">
        <v>6.5934065934065904</v>
      </c>
      <c r="AB250" s="48">
        <v>16.438356164383599</v>
      </c>
      <c r="AC250" s="48">
        <v>21.348314606741599</v>
      </c>
      <c r="AD250" s="48">
        <v>29.4871794871795</v>
      </c>
      <c r="AE250" s="48">
        <v>33.139534883720899</v>
      </c>
      <c r="AF250" s="48">
        <v>19.886363636363601</v>
      </c>
      <c r="AG250" s="48">
        <v>33.7931034482759</v>
      </c>
      <c r="AH250" s="48">
        <v>8.9887640449438209</v>
      </c>
      <c r="AI250" s="48">
        <v>14.193548387096801</v>
      </c>
      <c r="AJ250" s="48">
        <v>18.604651162790699</v>
      </c>
      <c r="AK250" s="48">
        <v>10</v>
      </c>
      <c r="AL250" s="48">
        <v>13.1034482758621</v>
      </c>
    </row>
    <row r="251" spans="2:38" x14ac:dyDescent="0.35">
      <c r="B251" s="10">
        <v>245</v>
      </c>
      <c r="C251" s="47" t="s">
        <v>245</v>
      </c>
      <c r="D251" s="48">
        <v>6.5934065934065904</v>
      </c>
      <c r="E251" s="48">
        <v>10.7843137254902</v>
      </c>
      <c r="F251" s="48">
        <v>3.4883720930232598</v>
      </c>
      <c r="G251" s="48">
        <v>11.363636363636401</v>
      </c>
      <c r="H251" s="48">
        <v>8.5714285714285694</v>
      </c>
      <c r="I251" s="48">
        <v>1.0989010989011001</v>
      </c>
      <c r="J251" s="48">
        <v>4.9019607843137303</v>
      </c>
      <c r="K251" s="48">
        <v>8.1395348837209305</v>
      </c>
      <c r="L251" s="48">
        <v>6.8181818181818201</v>
      </c>
      <c r="M251" s="48">
        <v>11.4285714285714</v>
      </c>
      <c r="N251" s="48">
        <v>8.7912087912087902</v>
      </c>
      <c r="O251" s="48">
        <v>2.9411764705882399</v>
      </c>
      <c r="P251" s="48">
        <v>4.6511627906976702</v>
      </c>
      <c r="Q251" s="48">
        <v>4.6511627906976702</v>
      </c>
      <c r="R251" s="48">
        <v>10</v>
      </c>
      <c r="S251" s="48">
        <v>1.0989010989011001</v>
      </c>
      <c r="T251" s="48">
        <v>4.9019607843137303</v>
      </c>
      <c r="U251" s="48">
        <v>0</v>
      </c>
      <c r="V251" s="48">
        <v>5.6818181818181799</v>
      </c>
      <c r="W251" s="48">
        <v>5.71428571428571</v>
      </c>
      <c r="X251" s="48">
        <v>5.4945054945054901</v>
      </c>
      <c r="Y251" s="48">
        <v>6.8627450980392197</v>
      </c>
      <c r="Z251" s="48">
        <v>4.6511627906976702</v>
      </c>
      <c r="AA251" s="48">
        <v>11.363636363636401</v>
      </c>
      <c r="AB251" s="48">
        <v>7.1428571428571397</v>
      </c>
      <c r="AC251" s="48">
        <v>15.384615384615399</v>
      </c>
      <c r="AD251" s="48">
        <v>20.588235294117599</v>
      </c>
      <c r="AE251" s="48">
        <v>13.953488372093</v>
      </c>
      <c r="AF251" s="48">
        <v>23.255813953488399</v>
      </c>
      <c r="AG251" s="48">
        <v>17.1428571428571</v>
      </c>
      <c r="AH251" s="48">
        <v>6.5934065934065904</v>
      </c>
      <c r="AI251" s="48">
        <v>5.8823529411764701</v>
      </c>
      <c r="AJ251" s="48">
        <v>4.6511627906976702</v>
      </c>
      <c r="AK251" s="48">
        <v>11.363636363636401</v>
      </c>
      <c r="AL251" s="48">
        <v>10</v>
      </c>
    </row>
    <row r="252" spans="2:38" x14ac:dyDescent="0.35">
      <c r="B252" s="10">
        <v>246</v>
      </c>
      <c r="C252" s="47" t="s">
        <v>287</v>
      </c>
      <c r="D252" s="48">
        <v>4.4444444444444402</v>
      </c>
      <c r="E252" s="48">
        <v>7.18954248366013</v>
      </c>
      <c r="F252" s="48">
        <v>7.9787234042553203</v>
      </c>
      <c r="G252" s="48">
        <v>5.4347826086956497</v>
      </c>
      <c r="H252" s="48">
        <v>6.4705882352941204</v>
      </c>
      <c r="I252" s="48">
        <v>2.9629629629629601</v>
      </c>
      <c r="J252" s="48">
        <v>6.3380281690140796</v>
      </c>
      <c r="K252" s="48">
        <v>3.1914893617021298</v>
      </c>
      <c r="L252" s="48">
        <v>4.8913043478260896</v>
      </c>
      <c r="M252" s="48">
        <v>5.8823529411764701</v>
      </c>
      <c r="N252" s="48">
        <v>3.7037037037037002</v>
      </c>
      <c r="O252" s="48">
        <v>3.8961038961039001</v>
      </c>
      <c r="P252" s="48">
        <v>5.8510638297872299</v>
      </c>
      <c r="Q252" s="48">
        <v>5.4347826086956497</v>
      </c>
      <c r="R252" s="48">
        <v>5.8823529411764701</v>
      </c>
      <c r="S252" s="48">
        <v>5.1851851851851896</v>
      </c>
      <c r="T252" s="48">
        <v>3.87096774193548</v>
      </c>
      <c r="U252" s="48">
        <v>3.7234042553191502</v>
      </c>
      <c r="V252" s="48">
        <v>4.8913043478260896</v>
      </c>
      <c r="W252" s="48">
        <v>1.76470588235294</v>
      </c>
      <c r="X252" s="48">
        <v>3.7037037037037002</v>
      </c>
      <c r="Y252" s="48">
        <v>8.84353741496599</v>
      </c>
      <c r="Z252" s="48">
        <v>3.1914893617021298</v>
      </c>
      <c r="AA252" s="48">
        <v>5.4347826086956497</v>
      </c>
      <c r="AB252" s="48">
        <v>7.6470588235294104</v>
      </c>
      <c r="AC252" s="48">
        <v>12.592592592592601</v>
      </c>
      <c r="AD252" s="48">
        <v>16.901408450704199</v>
      </c>
      <c r="AE252" s="48">
        <v>15.9574468085106</v>
      </c>
      <c r="AF252" s="48">
        <v>13.0434782608696</v>
      </c>
      <c r="AG252" s="48">
        <v>18.823529411764699</v>
      </c>
      <c r="AH252" s="48">
        <v>5.92592592592593</v>
      </c>
      <c r="AI252" s="48">
        <v>8.1632653061224492</v>
      </c>
      <c r="AJ252" s="48">
        <v>5.31914893617021</v>
      </c>
      <c r="AK252" s="48">
        <v>7.0652173913043503</v>
      </c>
      <c r="AL252" s="48">
        <v>6.4705882352941204</v>
      </c>
    </row>
    <row r="253" spans="2:38" x14ac:dyDescent="0.35">
      <c r="B253" s="10">
        <v>247</v>
      </c>
      <c r="C253" s="47" t="s">
        <v>327</v>
      </c>
      <c r="D253" s="48">
        <v>6.25</v>
      </c>
      <c r="E253" s="48">
        <v>6.5934065934065904</v>
      </c>
      <c r="F253" s="48">
        <v>10</v>
      </c>
      <c r="G253" s="48">
        <v>4.9504950495049496</v>
      </c>
      <c r="H253" s="48">
        <v>6.5693430656934302</v>
      </c>
      <c r="I253" s="48">
        <v>6.25</v>
      </c>
      <c r="J253" s="48">
        <v>5.3763440860215104</v>
      </c>
      <c r="K253" s="48">
        <v>7.7777777777777803</v>
      </c>
      <c r="L253" s="48">
        <v>5.9405940594059397</v>
      </c>
      <c r="M253" s="48">
        <v>2.1897810218978102</v>
      </c>
      <c r="N253" s="48">
        <v>3.125</v>
      </c>
      <c r="O253" s="48">
        <v>6.4516129032258096</v>
      </c>
      <c r="P253" s="48">
        <v>12.2222222222222</v>
      </c>
      <c r="Q253" s="48">
        <v>6.9306930693069297</v>
      </c>
      <c r="R253" s="48">
        <v>3.6764705882352899</v>
      </c>
      <c r="S253" s="48">
        <v>4.6875</v>
      </c>
      <c r="T253" s="48">
        <v>2.12765957446809</v>
      </c>
      <c r="U253" s="48">
        <v>4.4444444444444402</v>
      </c>
      <c r="V253" s="48">
        <v>6.9306930693069297</v>
      </c>
      <c r="W253" s="48">
        <v>5.10948905109489</v>
      </c>
      <c r="X253" s="48">
        <v>3.125</v>
      </c>
      <c r="Y253" s="48">
        <v>7.8651685393258397</v>
      </c>
      <c r="Z253" s="48">
        <v>5.5555555555555598</v>
      </c>
      <c r="AA253" s="48">
        <v>0.99009900990098998</v>
      </c>
      <c r="AB253" s="48">
        <v>2.9197080291970798</v>
      </c>
      <c r="AC253" s="48">
        <v>15.625</v>
      </c>
      <c r="AD253" s="48">
        <v>16.6666666666667</v>
      </c>
      <c r="AE253" s="48">
        <v>20</v>
      </c>
      <c r="AF253" s="48">
        <v>11.881188118811901</v>
      </c>
      <c r="AG253" s="48">
        <v>10.294117647058799</v>
      </c>
      <c r="AH253" s="48">
        <v>6.25</v>
      </c>
      <c r="AI253" s="48">
        <v>5.6179775280898898</v>
      </c>
      <c r="AJ253" s="48">
        <v>10</v>
      </c>
      <c r="AK253" s="48">
        <v>7.9207920792079198</v>
      </c>
      <c r="AL253" s="48">
        <v>4.3795620437956204</v>
      </c>
    </row>
    <row r="254" spans="2:38" x14ac:dyDescent="0.35">
      <c r="B254" s="10">
        <v>248</v>
      </c>
      <c r="C254" s="47" t="s">
        <v>166</v>
      </c>
      <c r="D254" s="48">
        <v>10.1694915254237</v>
      </c>
      <c r="E254" s="48">
        <v>6.3636363636363598</v>
      </c>
      <c r="F254" s="48">
        <v>14.141414141414099</v>
      </c>
      <c r="G254" s="48">
        <v>12.781954887217999</v>
      </c>
      <c r="H254" s="48">
        <v>9.8765432098765409</v>
      </c>
      <c r="I254" s="48">
        <v>8.4745762711864394</v>
      </c>
      <c r="J254" s="48">
        <v>5.6603773584905701</v>
      </c>
      <c r="K254" s="48">
        <v>14.141414141414099</v>
      </c>
      <c r="L254" s="48">
        <v>15.789473684210501</v>
      </c>
      <c r="M254" s="48">
        <v>16.049382716049401</v>
      </c>
      <c r="N254" s="48">
        <v>10.1694915254237</v>
      </c>
      <c r="O254" s="48">
        <v>6.4220183486238502</v>
      </c>
      <c r="P254" s="48">
        <v>12.1212121212121</v>
      </c>
      <c r="Q254" s="48">
        <v>15.037593984962401</v>
      </c>
      <c r="R254" s="48">
        <v>7.4074074074074101</v>
      </c>
      <c r="S254" s="48">
        <v>6.7796610169491496</v>
      </c>
      <c r="T254" s="48">
        <v>6.3636363636363598</v>
      </c>
      <c r="U254" s="48">
        <v>7.0707070707070701</v>
      </c>
      <c r="V254" s="48">
        <v>9.0225563909774404</v>
      </c>
      <c r="W254" s="48">
        <v>8.6419753086419693</v>
      </c>
      <c r="X254" s="48">
        <v>7.6271186440678003</v>
      </c>
      <c r="Y254" s="48">
        <v>4.5454545454545503</v>
      </c>
      <c r="Z254" s="48">
        <v>12.1212121212121</v>
      </c>
      <c r="AA254" s="48">
        <v>8.2706766917293209</v>
      </c>
      <c r="AB254" s="48">
        <v>12.3456790123457</v>
      </c>
      <c r="AC254" s="48">
        <v>24.5762711864407</v>
      </c>
      <c r="AD254" s="48">
        <v>15.887850467289701</v>
      </c>
      <c r="AE254" s="48">
        <v>28.282828282828302</v>
      </c>
      <c r="AF254" s="48">
        <v>28.571428571428601</v>
      </c>
      <c r="AG254" s="48">
        <v>29.629629629629601</v>
      </c>
      <c r="AH254" s="48">
        <v>9.3220338983050794</v>
      </c>
      <c r="AI254" s="48">
        <v>9.1743119266054993</v>
      </c>
      <c r="AJ254" s="48">
        <v>18.181818181818201</v>
      </c>
      <c r="AK254" s="48">
        <v>18.796992481202999</v>
      </c>
      <c r="AL254" s="48">
        <v>16.049382716049401</v>
      </c>
    </row>
    <row r="255" spans="2:38" ht="20.65" x14ac:dyDescent="0.35">
      <c r="B255" s="10">
        <v>249</v>
      </c>
      <c r="C255" s="47" t="s">
        <v>519</v>
      </c>
      <c r="D255" s="48">
        <v>10.144927536231901</v>
      </c>
      <c r="E255" s="48">
        <v>13.7931034482759</v>
      </c>
      <c r="F255" s="48">
        <v>8.3769633507853403</v>
      </c>
      <c r="G255" s="48">
        <v>9.7826086956521703</v>
      </c>
      <c r="H255" s="48">
        <v>10.238907849829401</v>
      </c>
      <c r="I255" s="48">
        <v>14.705882352941201</v>
      </c>
      <c r="J255" s="48">
        <v>9.6551724137930997</v>
      </c>
      <c r="K255" s="48">
        <v>9.9476439790575899</v>
      </c>
      <c r="L255" s="48">
        <v>11.9565217391304</v>
      </c>
      <c r="M255" s="48">
        <v>6.1433447098976099</v>
      </c>
      <c r="N255" s="48">
        <v>13.235294117647101</v>
      </c>
      <c r="O255" s="48">
        <v>8.9655172413793096</v>
      </c>
      <c r="P255" s="48">
        <v>9.9476439790575899</v>
      </c>
      <c r="Q255" s="48">
        <v>10.909090909090899</v>
      </c>
      <c r="R255" s="48">
        <v>5.9649122807017498</v>
      </c>
      <c r="S255" s="48">
        <v>8.9552238805970106</v>
      </c>
      <c r="T255" s="48">
        <v>6.8965517241379297</v>
      </c>
      <c r="U255" s="48">
        <v>10.4712041884817</v>
      </c>
      <c r="V255" s="48">
        <v>9.0579710144927503</v>
      </c>
      <c r="W255" s="48">
        <v>12.627986348122899</v>
      </c>
      <c r="X255" s="48">
        <v>13.0434782608696</v>
      </c>
      <c r="Y255" s="48">
        <v>9.6551724137930997</v>
      </c>
      <c r="Z255" s="48">
        <v>7.8534031413612597</v>
      </c>
      <c r="AA255" s="48">
        <v>11.9565217391304</v>
      </c>
      <c r="AB255" s="48">
        <v>9.8976109215017107</v>
      </c>
      <c r="AC255" s="48">
        <v>29.8507462686567</v>
      </c>
      <c r="AD255" s="48">
        <v>26.2068965517241</v>
      </c>
      <c r="AE255" s="48">
        <v>21.465968586387401</v>
      </c>
      <c r="AF255" s="48">
        <v>25.090909090909101</v>
      </c>
      <c r="AG255" s="48">
        <v>24.827586206896601</v>
      </c>
      <c r="AH255" s="48">
        <v>13.235294117647101</v>
      </c>
      <c r="AI255" s="48">
        <v>13.1034482758621</v>
      </c>
      <c r="AJ255" s="48">
        <v>12.0418848167539</v>
      </c>
      <c r="AK255" s="48">
        <v>14.492753623188401</v>
      </c>
      <c r="AL255" s="48">
        <v>10.0346020761246</v>
      </c>
    </row>
    <row r="256" spans="2:38" x14ac:dyDescent="0.35">
      <c r="B256" s="10">
        <v>250</v>
      </c>
      <c r="C256" s="47" t="s">
        <v>520</v>
      </c>
      <c r="D256" s="48">
        <v>17.0731707317073</v>
      </c>
      <c r="E256" s="48">
        <v>6.1538461538461497</v>
      </c>
      <c r="F256" s="48">
        <v>18.300653594771202</v>
      </c>
      <c r="G256" s="48">
        <v>9.3023255813953494</v>
      </c>
      <c r="H256" s="48">
        <v>9.7560975609756095</v>
      </c>
      <c r="I256" s="48">
        <v>13.0081300813008</v>
      </c>
      <c r="J256" s="48">
        <v>6.9230769230769198</v>
      </c>
      <c r="K256" s="48">
        <v>15.0326797385621</v>
      </c>
      <c r="L256" s="48">
        <v>11.6279069767442</v>
      </c>
      <c r="M256" s="48">
        <v>12.1951219512195</v>
      </c>
      <c r="N256" s="48">
        <v>13.821138211382101</v>
      </c>
      <c r="O256" s="48">
        <v>7.6923076923076898</v>
      </c>
      <c r="P256" s="48">
        <v>13.7254901960784</v>
      </c>
      <c r="Q256" s="48">
        <v>10.9375</v>
      </c>
      <c r="R256" s="48">
        <v>10.569105691056899</v>
      </c>
      <c r="S256" s="48">
        <v>13.0081300813008</v>
      </c>
      <c r="T256" s="48">
        <v>6.9230769230769198</v>
      </c>
      <c r="U256" s="48">
        <v>7.18954248366013</v>
      </c>
      <c r="V256" s="48">
        <v>8.59375</v>
      </c>
      <c r="W256" s="48">
        <v>8.9430894308943092</v>
      </c>
      <c r="X256" s="48">
        <v>11.3821138211382</v>
      </c>
      <c r="Y256" s="48">
        <v>5.3846153846153904</v>
      </c>
      <c r="Z256" s="48">
        <v>7.18954248366013</v>
      </c>
      <c r="AA256" s="48">
        <v>6.9767441860465098</v>
      </c>
      <c r="AB256" s="48">
        <v>14.634146341463399</v>
      </c>
      <c r="AC256" s="48">
        <v>33.3333333333333</v>
      </c>
      <c r="AD256" s="48">
        <v>16.923076923076898</v>
      </c>
      <c r="AE256" s="48">
        <v>30.718954248366</v>
      </c>
      <c r="AF256" s="48">
        <v>22.4806201550388</v>
      </c>
      <c r="AG256" s="48">
        <v>29.268292682926798</v>
      </c>
      <c r="AH256" s="48">
        <v>17.0731707317073</v>
      </c>
      <c r="AI256" s="48">
        <v>11.538461538461499</v>
      </c>
      <c r="AJ256" s="48">
        <v>15.6862745098039</v>
      </c>
      <c r="AK256" s="48">
        <v>13.953488372093</v>
      </c>
      <c r="AL256" s="48">
        <v>17.886178861788601</v>
      </c>
    </row>
    <row r="257" spans="2:38" x14ac:dyDescent="0.35">
      <c r="B257" s="10">
        <v>251</v>
      </c>
      <c r="C257" s="47" t="s">
        <v>128</v>
      </c>
      <c r="D257" s="48">
        <v>6.5934065934065904</v>
      </c>
      <c r="E257" s="48">
        <v>2.6785714285714302</v>
      </c>
      <c r="F257" s="48">
        <v>1.72413793103448</v>
      </c>
      <c r="G257" s="48">
        <v>4.6728971962616797</v>
      </c>
      <c r="H257" s="48">
        <v>9.4488188976377891</v>
      </c>
      <c r="I257" s="48">
        <v>7.6923076923076898</v>
      </c>
      <c r="J257" s="48">
        <v>3.5714285714285698</v>
      </c>
      <c r="K257" s="48">
        <v>3.4482758620689702</v>
      </c>
      <c r="L257" s="48">
        <v>5.6074766355140202</v>
      </c>
      <c r="M257" s="48">
        <v>12.5984251968504</v>
      </c>
      <c r="N257" s="48">
        <v>5.4945054945054901</v>
      </c>
      <c r="O257" s="48">
        <v>5.4054054054054097</v>
      </c>
      <c r="P257" s="48">
        <v>4.3478260869565197</v>
      </c>
      <c r="Q257" s="48">
        <v>6.5420560747663501</v>
      </c>
      <c r="R257" s="48">
        <v>12.0967741935484</v>
      </c>
      <c r="S257" s="48">
        <v>5.5555555555555598</v>
      </c>
      <c r="T257" s="48">
        <v>2.6785714285714302</v>
      </c>
      <c r="U257" s="48">
        <v>2.5862068965517202</v>
      </c>
      <c r="V257" s="48">
        <v>0.934579439252336</v>
      </c>
      <c r="W257" s="48">
        <v>9.4488188976377891</v>
      </c>
      <c r="X257" s="48">
        <v>6.5934065934065904</v>
      </c>
      <c r="Y257" s="48">
        <v>3.5714285714285698</v>
      </c>
      <c r="Z257" s="48">
        <v>0.86206896551724099</v>
      </c>
      <c r="AA257" s="48">
        <v>3.7383177570093502</v>
      </c>
      <c r="AB257" s="48">
        <v>13.3858267716535</v>
      </c>
      <c r="AC257" s="48">
        <v>16.6666666666667</v>
      </c>
      <c r="AD257" s="48">
        <v>9.9099099099099099</v>
      </c>
      <c r="AE257" s="48">
        <v>7.8260869565217401</v>
      </c>
      <c r="AF257" s="48">
        <v>11.214953271028</v>
      </c>
      <c r="AG257" s="48">
        <v>24.8</v>
      </c>
      <c r="AH257" s="48">
        <v>7.6923076923076898</v>
      </c>
      <c r="AI257" s="48">
        <v>4.46428571428571</v>
      </c>
      <c r="AJ257" s="48">
        <v>3.4482758620689702</v>
      </c>
      <c r="AK257" s="48">
        <v>4.6728971962616797</v>
      </c>
      <c r="AL257" s="48">
        <v>17.3228346456693</v>
      </c>
    </row>
    <row r="258" spans="2:38" x14ac:dyDescent="0.35">
      <c r="B258" s="10">
        <v>252</v>
      </c>
      <c r="C258" s="47" t="s">
        <v>162</v>
      </c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</row>
    <row r="259" spans="2:38" x14ac:dyDescent="0.35">
      <c r="B259" s="10">
        <v>253</v>
      </c>
      <c r="C259" s="47" t="s">
        <v>163</v>
      </c>
      <c r="D259" s="48">
        <v>20.5479452054795</v>
      </c>
      <c r="E259" s="48">
        <v>2.38095238095238</v>
      </c>
      <c r="F259" s="48">
        <v>8.2568807339449606</v>
      </c>
      <c r="G259" s="48">
        <v>9.4827586206896495</v>
      </c>
      <c r="H259" s="48">
        <v>10.909090909090899</v>
      </c>
      <c r="I259" s="48">
        <v>34.246575342465803</v>
      </c>
      <c r="J259" s="48">
        <v>9.5238095238095202</v>
      </c>
      <c r="K259" s="48">
        <v>5.5045871559632999</v>
      </c>
      <c r="L259" s="48">
        <v>10.3448275862069</v>
      </c>
      <c r="M259" s="48">
        <v>14.545454545454501</v>
      </c>
      <c r="N259" s="48">
        <v>24.657534246575299</v>
      </c>
      <c r="O259" s="48">
        <v>8.3333333333333304</v>
      </c>
      <c r="P259" s="48">
        <v>8.2568807339449606</v>
      </c>
      <c r="Q259" s="48">
        <v>2.5862068965517202</v>
      </c>
      <c r="R259" s="48">
        <v>12.7272727272727</v>
      </c>
      <c r="S259" s="48">
        <v>12.328767123287699</v>
      </c>
      <c r="T259" s="48">
        <v>14.285714285714301</v>
      </c>
      <c r="U259" s="48">
        <v>10.0917431192661</v>
      </c>
      <c r="V259" s="48">
        <v>7.7586206896551699</v>
      </c>
      <c r="W259" s="48">
        <v>9.0909090909090899</v>
      </c>
      <c r="X259" s="48">
        <v>21.917808219178099</v>
      </c>
      <c r="Y259" s="48">
        <v>9.5238095238095202</v>
      </c>
      <c r="Z259" s="48">
        <v>3.6697247706421998</v>
      </c>
      <c r="AA259" s="48">
        <v>6.8965517241379297</v>
      </c>
      <c r="AB259" s="48">
        <v>7.2727272727272698</v>
      </c>
      <c r="AC259" s="48">
        <v>45.205479452054803</v>
      </c>
      <c r="AD259" s="48">
        <v>21.428571428571399</v>
      </c>
      <c r="AE259" s="48">
        <v>22.0183486238532</v>
      </c>
      <c r="AF259" s="48">
        <v>18.1034482758621</v>
      </c>
      <c r="AG259" s="48">
        <v>23.636363636363601</v>
      </c>
      <c r="AH259" s="48">
        <v>30.136986301369902</v>
      </c>
      <c r="AI259" s="48">
        <v>13.0952380952381</v>
      </c>
      <c r="AJ259" s="48">
        <v>6.4220183486238502</v>
      </c>
      <c r="AK259" s="48">
        <v>12.0689655172414</v>
      </c>
      <c r="AL259" s="48">
        <v>16.363636363636399</v>
      </c>
    </row>
    <row r="260" spans="2:38" x14ac:dyDescent="0.35">
      <c r="B260" s="10">
        <v>254</v>
      </c>
      <c r="C260" s="47" t="s">
        <v>521</v>
      </c>
      <c r="D260" s="48">
        <v>11.4754098360656</v>
      </c>
      <c r="E260" s="48">
        <v>11.9565217391304</v>
      </c>
      <c r="F260" s="48">
        <v>16.037735849056599</v>
      </c>
      <c r="G260" s="48">
        <v>5.2083333333333304</v>
      </c>
      <c r="H260" s="48">
        <v>10.3896103896104</v>
      </c>
      <c r="I260" s="48">
        <v>16.393442622950801</v>
      </c>
      <c r="J260" s="48">
        <v>8.9887640449438209</v>
      </c>
      <c r="K260" s="48">
        <v>14.150943396226401</v>
      </c>
      <c r="L260" s="48">
        <v>6.25</v>
      </c>
      <c r="M260" s="48">
        <v>12.987012987012999</v>
      </c>
      <c r="N260" s="48">
        <v>10.3448275862069</v>
      </c>
      <c r="O260" s="48">
        <v>9.8901098901098905</v>
      </c>
      <c r="P260" s="48">
        <v>14.150943396226401</v>
      </c>
      <c r="Q260" s="48">
        <v>5.2083333333333304</v>
      </c>
      <c r="R260" s="48">
        <v>10.6666666666667</v>
      </c>
      <c r="S260" s="48">
        <v>14.7540983606557</v>
      </c>
      <c r="T260" s="48">
        <v>14.893617021276601</v>
      </c>
      <c r="U260" s="48">
        <v>11.320754716981099</v>
      </c>
      <c r="V260" s="48">
        <v>10.4166666666667</v>
      </c>
      <c r="W260" s="48">
        <v>10.3896103896104</v>
      </c>
      <c r="X260" s="48">
        <v>21.311475409836099</v>
      </c>
      <c r="Y260" s="48">
        <v>23.3333333333333</v>
      </c>
      <c r="Z260" s="48">
        <v>21.698113207547198</v>
      </c>
      <c r="AA260" s="48">
        <v>14.5833333333333</v>
      </c>
      <c r="AB260" s="48">
        <v>19.480519480519501</v>
      </c>
      <c r="AC260" s="48">
        <v>37.190082644628099</v>
      </c>
      <c r="AD260" s="48">
        <v>35.227272727272698</v>
      </c>
      <c r="AE260" s="48">
        <v>32.075471698113198</v>
      </c>
      <c r="AF260" s="48">
        <v>19.7916666666667</v>
      </c>
      <c r="AG260" s="48">
        <v>31.578947368421101</v>
      </c>
      <c r="AH260" s="48">
        <v>20.491803278688501</v>
      </c>
      <c r="AI260" s="48">
        <v>14.6067415730337</v>
      </c>
      <c r="AJ260" s="48">
        <v>16.981132075471699</v>
      </c>
      <c r="AK260" s="48">
        <v>11.4583333333333</v>
      </c>
      <c r="AL260" s="48">
        <v>14.473684210526301</v>
      </c>
    </row>
    <row r="261" spans="2:38" x14ac:dyDescent="0.35">
      <c r="B261" s="10">
        <v>255</v>
      </c>
      <c r="C261" s="47" t="s">
        <v>522</v>
      </c>
      <c r="D261" s="48">
        <v>8.59375</v>
      </c>
      <c r="E261" s="48">
        <v>13.5922330097087</v>
      </c>
      <c r="F261" s="48">
        <v>6.6225165562913899</v>
      </c>
      <c r="G261" s="48">
        <v>8.3916083916083899</v>
      </c>
      <c r="H261" s="48">
        <v>5.5172413793103496</v>
      </c>
      <c r="I261" s="48">
        <v>14.0625</v>
      </c>
      <c r="J261" s="48">
        <v>12.621359223301001</v>
      </c>
      <c r="K261" s="48">
        <v>7.9470198675496704</v>
      </c>
      <c r="L261" s="48">
        <v>10.489510489510501</v>
      </c>
      <c r="M261" s="48">
        <v>8.2758620689655196</v>
      </c>
      <c r="N261" s="48">
        <v>10.4838709677419</v>
      </c>
      <c r="O261" s="48">
        <v>8.6538461538461497</v>
      </c>
      <c r="P261" s="48">
        <v>3.9735099337748299</v>
      </c>
      <c r="Q261" s="48">
        <v>10.489510489510501</v>
      </c>
      <c r="R261" s="48">
        <v>6.9444444444444402</v>
      </c>
      <c r="S261" s="48">
        <v>6.25</v>
      </c>
      <c r="T261" s="48">
        <v>12.380952380952399</v>
      </c>
      <c r="U261" s="48">
        <v>7.2847682119205297</v>
      </c>
      <c r="V261" s="48">
        <v>9.0909090909090899</v>
      </c>
      <c r="W261" s="48">
        <v>13.1034482758621</v>
      </c>
      <c r="X261" s="48">
        <v>14.0625</v>
      </c>
      <c r="Y261" s="48">
        <v>20.588235294117599</v>
      </c>
      <c r="Z261" s="48">
        <v>13.9072847682119</v>
      </c>
      <c r="AA261" s="48">
        <v>14.685314685314699</v>
      </c>
      <c r="AB261" s="48">
        <v>6.8965517241379297</v>
      </c>
      <c r="AC261" s="48">
        <v>32.799999999999997</v>
      </c>
      <c r="AD261" s="48">
        <v>32.352941176470601</v>
      </c>
      <c r="AE261" s="48">
        <v>22.5165562913907</v>
      </c>
      <c r="AF261" s="48">
        <v>30.069930069930098</v>
      </c>
      <c r="AG261" s="48">
        <v>20.8333333333333</v>
      </c>
      <c r="AH261" s="48">
        <v>12.5</v>
      </c>
      <c r="AI261" s="48">
        <v>18.627450980392201</v>
      </c>
      <c r="AJ261" s="48">
        <v>11.2582781456954</v>
      </c>
      <c r="AK261" s="48">
        <v>12.587412587412601</v>
      </c>
      <c r="AL261" s="48">
        <v>8.9655172413793096</v>
      </c>
    </row>
    <row r="262" spans="2:38" x14ac:dyDescent="0.35">
      <c r="B262" s="10">
        <v>256</v>
      </c>
      <c r="C262" s="47" t="s">
        <v>398</v>
      </c>
      <c r="D262" s="48">
        <v>8.7412587412587399</v>
      </c>
      <c r="E262" s="48">
        <v>4.8484848484848504</v>
      </c>
      <c r="F262" s="48">
        <v>4.3478260869565197</v>
      </c>
      <c r="G262" s="48">
        <v>7.5657894736842097</v>
      </c>
      <c r="H262" s="48">
        <v>8.1081081081081106</v>
      </c>
      <c r="I262" s="48">
        <v>8.7412587412587399</v>
      </c>
      <c r="J262" s="48">
        <v>9.3939393939393891</v>
      </c>
      <c r="K262" s="48">
        <v>7.7639751552794998</v>
      </c>
      <c r="L262" s="48">
        <v>8.8815789473684195</v>
      </c>
      <c r="M262" s="48">
        <v>8.7837837837837807</v>
      </c>
      <c r="N262" s="48">
        <v>7.6923076923076898</v>
      </c>
      <c r="O262" s="48">
        <v>8.1818181818181799</v>
      </c>
      <c r="P262" s="48">
        <v>10.377358490565999</v>
      </c>
      <c r="Q262" s="48">
        <v>9.0604026845637602</v>
      </c>
      <c r="R262" s="48">
        <v>5.4054054054054097</v>
      </c>
      <c r="S262" s="48">
        <v>5.9440559440559397</v>
      </c>
      <c r="T262" s="48">
        <v>5.1515151515151496</v>
      </c>
      <c r="U262" s="48">
        <v>5.29595015576324</v>
      </c>
      <c r="V262" s="48">
        <v>3.6184210526315801</v>
      </c>
      <c r="W262" s="48">
        <v>7.4324324324324298</v>
      </c>
      <c r="X262" s="48">
        <v>5.9440559440559397</v>
      </c>
      <c r="Y262" s="48">
        <v>6.0606060606060597</v>
      </c>
      <c r="Z262" s="48">
        <v>1.86335403726708</v>
      </c>
      <c r="AA262" s="48">
        <v>3.6184210526315801</v>
      </c>
      <c r="AB262" s="48">
        <v>4.3918918918918903</v>
      </c>
      <c r="AC262" s="48">
        <v>17.832167832167801</v>
      </c>
      <c r="AD262" s="48">
        <v>17.272727272727298</v>
      </c>
      <c r="AE262" s="48">
        <v>17.868338557993699</v>
      </c>
      <c r="AF262" s="48">
        <v>17.785234899328898</v>
      </c>
      <c r="AG262" s="48">
        <v>20.945945945945901</v>
      </c>
      <c r="AH262" s="48">
        <v>10.839160839160799</v>
      </c>
      <c r="AI262" s="48">
        <v>9.3939393939393891</v>
      </c>
      <c r="AJ262" s="48">
        <v>7.4766355140186898</v>
      </c>
      <c r="AK262" s="48">
        <v>9.5394736842105292</v>
      </c>
      <c r="AL262" s="48">
        <v>6.0810810810810798</v>
      </c>
    </row>
    <row r="263" spans="2:38" x14ac:dyDescent="0.35">
      <c r="B263" s="10">
        <v>257</v>
      </c>
      <c r="C263" s="47" t="s">
        <v>137</v>
      </c>
      <c r="D263" s="48">
        <v>7.3684210526315796</v>
      </c>
      <c r="E263" s="48">
        <v>6.0185185185185199</v>
      </c>
      <c r="F263" s="48">
        <v>5.8577405857740601</v>
      </c>
      <c r="G263" s="48">
        <v>6.4935064935064899</v>
      </c>
      <c r="H263" s="48">
        <v>6.2761506276150598</v>
      </c>
      <c r="I263" s="48">
        <v>5.2631578947368398</v>
      </c>
      <c r="J263" s="48">
        <v>6.0747663551401896</v>
      </c>
      <c r="K263" s="48">
        <v>5.02092050209205</v>
      </c>
      <c r="L263" s="48">
        <v>6.9264069264069299</v>
      </c>
      <c r="M263" s="48">
        <v>5.4393305439330604</v>
      </c>
      <c r="N263" s="48">
        <v>4.2105263157894699</v>
      </c>
      <c r="O263" s="48">
        <v>7.6555023923445003</v>
      </c>
      <c r="P263" s="48">
        <v>7.1129707112970699</v>
      </c>
      <c r="Q263" s="48">
        <v>7.7922077922077904</v>
      </c>
      <c r="R263" s="48">
        <v>4.6025104602510503</v>
      </c>
      <c r="S263" s="48">
        <v>3.17460317460317</v>
      </c>
      <c r="T263" s="48">
        <v>2.31481481481481</v>
      </c>
      <c r="U263" s="48">
        <v>5.02092050209205</v>
      </c>
      <c r="V263" s="48">
        <v>3.0303030303030298</v>
      </c>
      <c r="W263" s="48">
        <v>5.8577405857740601</v>
      </c>
      <c r="X263" s="48">
        <v>6.3157894736842097</v>
      </c>
      <c r="Y263" s="48">
        <v>6.0185185185185199</v>
      </c>
      <c r="Z263" s="48">
        <v>4.1841004184100399</v>
      </c>
      <c r="AA263" s="48">
        <v>3.4632034632034601</v>
      </c>
      <c r="AB263" s="48">
        <v>2.5104602510460201</v>
      </c>
      <c r="AC263" s="48">
        <v>15.343915343915301</v>
      </c>
      <c r="AD263" s="48">
        <v>17.224880382775101</v>
      </c>
      <c r="AE263" s="48">
        <v>15.899581589958199</v>
      </c>
      <c r="AF263" s="48">
        <v>16.883116883116902</v>
      </c>
      <c r="AG263" s="48">
        <v>14.225941422594101</v>
      </c>
      <c r="AH263" s="48">
        <v>5.7894736842105301</v>
      </c>
      <c r="AI263" s="48">
        <v>7.0093457943925204</v>
      </c>
      <c r="AJ263" s="48">
        <v>5.8577405857740601</v>
      </c>
      <c r="AK263" s="48">
        <v>6.9264069264069299</v>
      </c>
      <c r="AL263" s="48">
        <v>5.8577405857740601</v>
      </c>
    </row>
    <row r="264" spans="2:38" x14ac:dyDescent="0.35">
      <c r="B264" s="10">
        <v>258</v>
      </c>
      <c r="C264" s="47" t="s">
        <v>389</v>
      </c>
      <c r="D264" s="48">
        <v>19.047619047619001</v>
      </c>
      <c r="E264" s="48">
        <v>19.117647058823501</v>
      </c>
      <c r="F264" s="48">
        <v>16.071428571428601</v>
      </c>
      <c r="G264" s="48">
        <v>23.846153846153801</v>
      </c>
      <c r="H264" s="48">
        <v>9.0909090909090899</v>
      </c>
      <c r="I264" s="48">
        <v>21.428571428571399</v>
      </c>
      <c r="J264" s="48">
        <v>23.529411764705898</v>
      </c>
      <c r="K264" s="48">
        <v>15.1785714285714</v>
      </c>
      <c r="L264" s="48">
        <v>22.307692307692299</v>
      </c>
      <c r="M264" s="48">
        <v>7.4380165289256199</v>
      </c>
      <c r="N264" s="48">
        <v>19.047619047619001</v>
      </c>
      <c r="O264" s="48">
        <v>7.4626865671641802</v>
      </c>
      <c r="P264" s="48">
        <v>12.5</v>
      </c>
      <c r="Q264" s="48">
        <v>18.461538461538499</v>
      </c>
      <c r="R264" s="48">
        <v>8.3333333333333304</v>
      </c>
      <c r="S264" s="48">
        <v>26.1904761904762</v>
      </c>
      <c r="T264" s="48">
        <v>13.235294117647101</v>
      </c>
      <c r="U264" s="48">
        <v>12.5</v>
      </c>
      <c r="V264" s="48">
        <v>9.2307692307692299</v>
      </c>
      <c r="W264" s="48">
        <v>3.30578512396694</v>
      </c>
      <c r="X264" s="48">
        <v>30.952380952380999</v>
      </c>
      <c r="Y264" s="48">
        <v>27.9411764705882</v>
      </c>
      <c r="Z264" s="48">
        <v>24.1071428571429</v>
      </c>
      <c r="AA264" s="48">
        <v>17.692307692307701</v>
      </c>
      <c r="AB264" s="48">
        <v>7.4380165289256199</v>
      </c>
      <c r="AC264" s="48">
        <v>45.238095238095198</v>
      </c>
      <c r="AD264" s="48">
        <v>41.791044776119399</v>
      </c>
      <c r="AE264" s="48">
        <v>38.392857142857103</v>
      </c>
      <c r="AF264" s="48">
        <v>40</v>
      </c>
      <c r="AG264" s="48">
        <v>22.5</v>
      </c>
      <c r="AH264" s="48">
        <v>28.571428571428601</v>
      </c>
      <c r="AI264" s="48">
        <v>25</v>
      </c>
      <c r="AJ264" s="48">
        <v>23.214285714285701</v>
      </c>
      <c r="AK264" s="48">
        <v>25.384615384615401</v>
      </c>
      <c r="AL264" s="48">
        <v>8.2644628099173598</v>
      </c>
    </row>
    <row r="265" spans="2:38" x14ac:dyDescent="0.35">
      <c r="B265" s="10">
        <v>259</v>
      </c>
      <c r="C265" s="47" t="s">
        <v>167</v>
      </c>
      <c r="D265" s="48">
        <v>7.19424460431655</v>
      </c>
      <c r="E265" s="48">
        <v>3.0769230769230802</v>
      </c>
      <c r="F265" s="48">
        <v>5.6338028169014098</v>
      </c>
      <c r="G265" s="48">
        <v>8.8235294117647101</v>
      </c>
      <c r="H265" s="48">
        <v>15.4362416107383</v>
      </c>
      <c r="I265" s="48">
        <v>8.6330935251798593</v>
      </c>
      <c r="J265" s="48">
        <v>7.6923076923076898</v>
      </c>
      <c r="K265" s="48">
        <v>3.52112676056338</v>
      </c>
      <c r="L265" s="48">
        <v>13.235294117647101</v>
      </c>
      <c r="M265" s="48">
        <v>11.4093959731544</v>
      </c>
      <c r="N265" s="48">
        <v>5.8394160583941597</v>
      </c>
      <c r="O265" s="48">
        <v>9.2307692307692299</v>
      </c>
      <c r="P265" s="48">
        <v>3.52112676056338</v>
      </c>
      <c r="Q265" s="48">
        <v>8.8888888888888893</v>
      </c>
      <c r="R265" s="48">
        <v>13.5135135135135</v>
      </c>
      <c r="S265" s="48">
        <v>2.8776978417266199</v>
      </c>
      <c r="T265" s="48">
        <v>0</v>
      </c>
      <c r="U265" s="48">
        <v>3.52112676056338</v>
      </c>
      <c r="V265" s="48">
        <v>7.4074074074074101</v>
      </c>
      <c r="W265" s="48">
        <v>7.3825503355704702</v>
      </c>
      <c r="X265" s="48">
        <v>4.3165467625899296</v>
      </c>
      <c r="Y265" s="48">
        <v>4.6153846153846203</v>
      </c>
      <c r="Z265" s="48">
        <v>4.2253521126760596</v>
      </c>
      <c r="AA265" s="48">
        <v>8.0882352941176503</v>
      </c>
      <c r="AB265" s="48">
        <v>9.3959731543624194</v>
      </c>
      <c r="AC265" s="48">
        <v>18.115942028985501</v>
      </c>
      <c r="AD265" s="48">
        <v>12.307692307692299</v>
      </c>
      <c r="AE265" s="48">
        <v>13.3802816901408</v>
      </c>
      <c r="AF265" s="48">
        <v>20</v>
      </c>
      <c r="AG265" s="48">
        <v>28.3783783783784</v>
      </c>
      <c r="AH265" s="48">
        <v>7.19424460431655</v>
      </c>
      <c r="AI265" s="48">
        <v>7.6923076923076898</v>
      </c>
      <c r="AJ265" s="48">
        <v>4.2253521126760596</v>
      </c>
      <c r="AK265" s="48">
        <v>16.296296296296301</v>
      </c>
      <c r="AL265" s="48">
        <v>12.0805369127517</v>
      </c>
    </row>
    <row r="266" spans="2:38" x14ac:dyDescent="0.35">
      <c r="B266" s="10">
        <v>260</v>
      </c>
      <c r="C266" s="47" t="s">
        <v>138</v>
      </c>
      <c r="D266" s="48">
        <v>3.41880341880342</v>
      </c>
      <c r="E266" s="48">
        <v>7.4324324324324298</v>
      </c>
      <c r="F266" s="48">
        <v>5.3846153846153904</v>
      </c>
      <c r="G266" s="48">
        <v>9.3023255813953494</v>
      </c>
      <c r="H266" s="48">
        <v>16.6666666666667</v>
      </c>
      <c r="I266" s="48">
        <v>10.2564102564103</v>
      </c>
      <c r="J266" s="48">
        <v>8.7837837837837807</v>
      </c>
      <c r="K266" s="48">
        <v>5.3846153846153904</v>
      </c>
      <c r="L266" s="48">
        <v>8.7209302325581408</v>
      </c>
      <c r="M266" s="48">
        <v>19.4444444444444</v>
      </c>
      <c r="N266" s="48">
        <v>9.4017094017094003</v>
      </c>
      <c r="O266" s="48">
        <v>10.8108108108108</v>
      </c>
      <c r="P266" s="48">
        <v>5.3846153846153904</v>
      </c>
      <c r="Q266" s="48">
        <v>8.1395348837209305</v>
      </c>
      <c r="R266" s="48">
        <v>16.6666666666667</v>
      </c>
      <c r="S266" s="48">
        <v>4.2735042735042699</v>
      </c>
      <c r="T266" s="48">
        <v>2.7027027027027</v>
      </c>
      <c r="U266" s="48">
        <v>3.8461538461538498</v>
      </c>
      <c r="V266" s="48">
        <v>5.2325581395348797</v>
      </c>
      <c r="W266" s="48">
        <v>5.5555555555555598</v>
      </c>
      <c r="X266" s="48">
        <v>5.1282051282051304</v>
      </c>
      <c r="Y266" s="48">
        <v>5.4054054054054097</v>
      </c>
      <c r="Z266" s="48">
        <v>4.6153846153846203</v>
      </c>
      <c r="AA266" s="48">
        <v>5.2325581395348797</v>
      </c>
      <c r="AB266" s="48">
        <v>16.6666666666667</v>
      </c>
      <c r="AC266" s="48">
        <v>18.803418803418801</v>
      </c>
      <c r="AD266" s="48">
        <v>18.918918918918902</v>
      </c>
      <c r="AE266" s="48">
        <v>13.0769230769231</v>
      </c>
      <c r="AF266" s="48">
        <v>18.023255813953501</v>
      </c>
      <c r="AG266" s="48">
        <v>33.3333333333333</v>
      </c>
      <c r="AH266" s="48">
        <v>9.4017094017094003</v>
      </c>
      <c r="AI266" s="48">
        <v>10.1351351351351</v>
      </c>
      <c r="AJ266" s="48">
        <v>6.1538461538461497</v>
      </c>
      <c r="AK266" s="48">
        <v>9.8837209302325597</v>
      </c>
      <c r="AL266" s="48">
        <v>22.2222222222222</v>
      </c>
    </row>
    <row r="267" spans="2:38" x14ac:dyDescent="0.35">
      <c r="B267" s="10">
        <v>261</v>
      </c>
      <c r="C267" s="47" t="s">
        <v>315</v>
      </c>
      <c r="D267" s="48">
        <v>6.5843621399177001</v>
      </c>
      <c r="E267" s="48">
        <v>8.8105726872246706</v>
      </c>
      <c r="F267" s="48">
        <v>6.3025210084033603</v>
      </c>
      <c r="G267" s="48">
        <v>7.2115384615384599</v>
      </c>
      <c r="H267" s="48">
        <v>11.875</v>
      </c>
      <c r="I267" s="48">
        <v>6.5843621399177001</v>
      </c>
      <c r="J267" s="48">
        <v>6.6666666666666696</v>
      </c>
      <c r="K267" s="48">
        <v>8.4033613445378208</v>
      </c>
      <c r="L267" s="48">
        <v>8.6538461538461497</v>
      </c>
      <c r="M267" s="48">
        <v>9.375</v>
      </c>
      <c r="N267" s="48">
        <v>8.2304526748971192</v>
      </c>
      <c r="O267" s="48">
        <v>7.8260869565217401</v>
      </c>
      <c r="P267" s="48">
        <v>9.2436974789915993</v>
      </c>
      <c r="Q267" s="48">
        <v>9.6618357487922708</v>
      </c>
      <c r="R267" s="48">
        <v>6.875</v>
      </c>
      <c r="S267" s="48">
        <v>1.2345679012345701</v>
      </c>
      <c r="T267" s="48">
        <v>4.7619047619047601</v>
      </c>
      <c r="U267" s="48">
        <v>5.0420168067226898</v>
      </c>
      <c r="V267" s="48">
        <v>3.8461538461538498</v>
      </c>
      <c r="W267" s="48">
        <v>13.125</v>
      </c>
      <c r="X267" s="48">
        <v>4.1152263374485596</v>
      </c>
      <c r="Y267" s="48">
        <v>5.7268722466960398</v>
      </c>
      <c r="Z267" s="48">
        <v>4.6218487394957997</v>
      </c>
      <c r="AA267" s="48">
        <v>4.3269230769230802</v>
      </c>
      <c r="AB267" s="48">
        <v>8.125</v>
      </c>
      <c r="AC267" s="48">
        <v>16.460905349794199</v>
      </c>
      <c r="AD267" s="48">
        <v>18.141592920354</v>
      </c>
      <c r="AE267" s="48">
        <v>19.327731092436998</v>
      </c>
      <c r="AF267" s="48">
        <v>17.3913043478261</v>
      </c>
      <c r="AG267" s="48">
        <v>26.25</v>
      </c>
      <c r="AH267" s="48">
        <v>7.4074074074074101</v>
      </c>
      <c r="AI267" s="48">
        <v>7.9295154185022003</v>
      </c>
      <c r="AJ267" s="48">
        <v>7.98319327731092</v>
      </c>
      <c r="AK267" s="48">
        <v>9.6153846153846203</v>
      </c>
      <c r="AL267" s="48">
        <v>11.875</v>
      </c>
    </row>
    <row r="268" spans="2:38" x14ac:dyDescent="0.35">
      <c r="B268" s="10">
        <v>262</v>
      </c>
      <c r="C268" s="47" t="s">
        <v>417</v>
      </c>
      <c r="D268" s="48">
        <v>9.3023255813953494</v>
      </c>
      <c r="E268" s="48">
        <v>10.2040816326531</v>
      </c>
      <c r="F268" s="48">
        <v>4</v>
      </c>
      <c r="G268" s="48">
        <v>13.0434782608696</v>
      </c>
      <c r="H268" s="48">
        <v>12.5</v>
      </c>
      <c r="I268" s="48">
        <v>6.9767441860465098</v>
      </c>
      <c r="J268" s="48">
        <v>8.1632653061224492</v>
      </c>
      <c r="K268" s="48">
        <v>8</v>
      </c>
      <c r="L268" s="48">
        <v>15.2173913043478</v>
      </c>
      <c r="M268" s="48">
        <v>9.375</v>
      </c>
      <c r="N268" s="48">
        <v>4.6511627906976702</v>
      </c>
      <c r="O268" s="48">
        <v>8.1632653061224492</v>
      </c>
      <c r="P268" s="48">
        <v>6</v>
      </c>
      <c r="Q268" s="48">
        <v>2.1739130434782599</v>
      </c>
      <c r="R268" s="48">
        <v>6.25</v>
      </c>
      <c r="S268" s="48">
        <v>11.6279069767442</v>
      </c>
      <c r="T268" s="48">
        <v>2.0408163265306101</v>
      </c>
      <c r="U268" s="48">
        <v>10</v>
      </c>
      <c r="V268" s="48">
        <v>6.5217391304347796</v>
      </c>
      <c r="W268" s="48">
        <v>0</v>
      </c>
      <c r="X268" s="48">
        <v>16.2790697674419</v>
      </c>
      <c r="Y268" s="48">
        <v>10.2040816326531</v>
      </c>
      <c r="Z268" s="48">
        <v>2</v>
      </c>
      <c r="AA268" s="48">
        <v>4.3478260869565197</v>
      </c>
      <c r="AB268" s="48">
        <v>9.375</v>
      </c>
      <c r="AC268" s="48">
        <v>20.930232558139501</v>
      </c>
      <c r="AD268" s="48">
        <v>26.530612244897998</v>
      </c>
      <c r="AE268" s="48">
        <v>16</v>
      </c>
      <c r="AF268" s="48">
        <v>21.739130434782599</v>
      </c>
      <c r="AG268" s="48">
        <v>18.75</v>
      </c>
      <c r="AH268" s="48">
        <v>16.2790697674419</v>
      </c>
      <c r="AI268" s="48">
        <v>10.2040816326531</v>
      </c>
      <c r="AJ268" s="48">
        <v>8</v>
      </c>
      <c r="AK268" s="48">
        <v>13.0434782608696</v>
      </c>
      <c r="AL268" s="48">
        <v>9.375</v>
      </c>
    </row>
    <row r="269" spans="2:38" x14ac:dyDescent="0.35">
      <c r="B269" s="10">
        <v>263</v>
      </c>
      <c r="C269" s="47" t="s">
        <v>67</v>
      </c>
      <c r="D269" s="48">
        <v>12.8205128205128</v>
      </c>
      <c r="E269" s="48">
        <v>8.8235294117647101</v>
      </c>
      <c r="F269" s="48">
        <v>16.923076923076898</v>
      </c>
      <c r="G269" s="48">
        <v>17.460317460317501</v>
      </c>
      <c r="H269" s="48">
        <v>10.909090909090899</v>
      </c>
      <c r="I269" s="48">
        <v>16.6666666666667</v>
      </c>
      <c r="J269" s="48">
        <v>7.3529411764705896</v>
      </c>
      <c r="K269" s="48">
        <v>6.1538461538461497</v>
      </c>
      <c r="L269" s="48">
        <v>9.5238095238095202</v>
      </c>
      <c r="M269" s="48">
        <v>7.2727272727272698</v>
      </c>
      <c r="N269" s="48">
        <v>14.285714285714301</v>
      </c>
      <c r="O269" s="48">
        <v>11.764705882352899</v>
      </c>
      <c r="P269" s="48">
        <v>10.7692307692308</v>
      </c>
      <c r="Q269" s="48">
        <v>9.5238095238095202</v>
      </c>
      <c r="R269" s="48">
        <v>3.6363636363636398</v>
      </c>
      <c r="S269" s="48">
        <v>3.8461538461538498</v>
      </c>
      <c r="T269" s="48">
        <v>7.3529411764705896</v>
      </c>
      <c r="U269" s="48">
        <v>3.0769230769230802</v>
      </c>
      <c r="V269" s="48">
        <v>12.698412698412699</v>
      </c>
      <c r="W269" s="48">
        <v>9.0909090909090899</v>
      </c>
      <c r="X269" s="48">
        <v>12.8205128205128</v>
      </c>
      <c r="Y269" s="48">
        <v>4.4117647058823497</v>
      </c>
      <c r="Z269" s="48">
        <v>9.2307692307692299</v>
      </c>
      <c r="AA269" s="48">
        <v>14.285714285714301</v>
      </c>
      <c r="AB269" s="48">
        <v>9.0909090909090899</v>
      </c>
      <c r="AC269" s="48">
        <v>26.923076923076898</v>
      </c>
      <c r="AD269" s="48">
        <v>20.588235294117599</v>
      </c>
      <c r="AE269" s="48">
        <v>27.692307692307701</v>
      </c>
      <c r="AF269" s="48">
        <v>25.396825396825399</v>
      </c>
      <c r="AG269" s="48">
        <v>21.818181818181799</v>
      </c>
      <c r="AH269" s="48">
        <v>19.230769230769202</v>
      </c>
      <c r="AI269" s="48">
        <v>11.764705882352899</v>
      </c>
      <c r="AJ269" s="48">
        <v>9.2307692307692299</v>
      </c>
      <c r="AK269" s="48">
        <v>17.460317460317501</v>
      </c>
      <c r="AL269" s="48">
        <v>9.0909090909090899</v>
      </c>
    </row>
    <row r="270" spans="2:38" x14ac:dyDescent="0.35">
      <c r="B270" s="10">
        <v>264</v>
      </c>
      <c r="C270" s="47" t="s">
        <v>142</v>
      </c>
      <c r="D270" s="48">
        <v>7.0175438596491198</v>
      </c>
      <c r="E270" s="48">
        <v>13.7931034482759</v>
      </c>
      <c r="F270" s="48">
        <v>13.636363636363599</v>
      </c>
      <c r="G270" s="48">
        <v>10.6382978723404</v>
      </c>
      <c r="H270" s="48">
        <v>0</v>
      </c>
      <c r="I270" s="48">
        <v>1.7543859649122799</v>
      </c>
      <c r="J270" s="48">
        <v>5.1724137931034502</v>
      </c>
      <c r="K270" s="48">
        <v>6.8181818181818201</v>
      </c>
      <c r="L270" s="48">
        <v>12.7659574468085</v>
      </c>
      <c r="M270" s="48">
        <v>2.8571428571428599</v>
      </c>
      <c r="N270" s="48">
        <v>3.5087719298245599</v>
      </c>
      <c r="O270" s="48">
        <v>5.1724137931034502</v>
      </c>
      <c r="P270" s="48">
        <v>4.5454545454545503</v>
      </c>
      <c r="Q270" s="48">
        <v>12.7659574468085</v>
      </c>
      <c r="R270" s="48">
        <v>5.71428571428571</v>
      </c>
      <c r="S270" s="48">
        <v>0</v>
      </c>
      <c r="T270" s="48">
        <v>5.1724137931034502</v>
      </c>
      <c r="U270" s="48">
        <v>2.2727272727272698</v>
      </c>
      <c r="V270" s="48">
        <v>10.6382978723404</v>
      </c>
      <c r="W270" s="48">
        <v>0</v>
      </c>
      <c r="X270" s="48">
        <v>0</v>
      </c>
      <c r="Y270" s="48">
        <v>10.3448275862069</v>
      </c>
      <c r="Z270" s="48">
        <v>2.2727272727272698</v>
      </c>
      <c r="AA270" s="48">
        <v>4.2553191489361701</v>
      </c>
      <c r="AB270" s="48">
        <v>0</v>
      </c>
      <c r="AC270" s="48">
        <v>10.909090909090899</v>
      </c>
      <c r="AD270" s="48">
        <v>18.965517241379299</v>
      </c>
      <c r="AE270" s="48">
        <v>13.636363636363599</v>
      </c>
      <c r="AF270" s="48">
        <v>23.404255319148898</v>
      </c>
      <c r="AG270" s="48">
        <v>8.5714285714285694</v>
      </c>
      <c r="AH270" s="48">
        <v>1.7543859649122799</v>
      </c>
      <c r="AI270" s="48">
        <v>6.8965517241379297</v>
      </c>
      <c r="AJ270" s="48">
        <v>6.8181818181818201</v>
      </c>
      <c r="AK270" s="48">
        <v>12.7659574468085</v>
      </c>
      <c r="AL270" s="48">
        <v>0</v>
      </c>
    </row>
    <row r="271" spans="2:38" x14ac:dyDescent="0.35">
      <c r="B271" s="10">
        <v>265</v>
      </c>
      <c r="C271" s="47" t="s">
        <v>339</v>
      </c>
      <c r="D271" s="48">
        <v>14.7887323943662</v>
      </c>
      <c r="E271" s="48">
        <v>4.7430830039525702</v>
      </c>
      <c r="F271" s="48">
        <v>5.8823529411764701</v>
      </c>
      <c r="G271" s="48">
        <v>6</v>
      </c>
      <c r="H271" s="48">
        <v>6.0240963855421699</v>
      </c>
      <c r="I271" s="48">
        <v>10.563380281690099</v>
      </c>
      <c r="J271" s="48">
        <v>7.11462450592885</v>
      </c>
      <c r="K271" s="48">
        <v>8.4967320261437909</v>
      </c>
      <c r="L271" s="48">
        <v>5.71428571428571</v>
      </c>
      <c r="M271" s="48">
        <v>6.9277108433734904</v>
      </c>
      <c r="N271" s="48">
        <v>13.4751773049645</v>
      </c>
      <c r="O271" s="48">
        <v>3.6144578313253</v>
      </c>
      <c r="P271" s="48">
        <v>8.1699346405228805</v>
      </c>
      <c r="Q271" s="48">
        <v>6.0171919770773599</v>
      </c>
      <c r="R271" s="48">
        <v>6.6465256797583097</v>
      </c>
      <c r="S271" s="48">
        <v>11.971830985915499</v>
      </c>
      <c r="T271" s="48">
        <v>7.9681274900398398</v>
      </c>
      <c r="U271" s="48">
        <v>5.8823529411764701</v>
      </c>
      <c r="V271" s="48">
        <v>4.28571428571429</v>
      </c>
      <c r="W271" s="48">
        <v>6.9277108433734904</v>
      </c>
      <c r="X271" s="48">
        <v>11.971830985915499</v>
      </c>
      <c r="Y271" s="48">
        <v>5.9523809523809499</v>
      </c>
      <c r="Z271" s="48">
        <v>9.4771241830065396</v>
      </c>
      <c r="AA271" s="48">
        <v>6</v>
      </c>
      <c r="AB271" s="48">
        <v>6.9486404833836897</v>
      </c>
      <c r="AC271" s="48">
        <v>27.659574468085101</v>
      </c>
      <c r="AD271" s="48">
        <v>15.5378486055777</v>
      </c>
      <c r="AE271" s="48">
        <v>18.9542483660131</v>
      </c>
      <c r="AF271" s="48">
        <v>15.472779369627499</v>
      </c>
      <c r="AG271" s="48">
        <v>16.9184290030211</v>
      </c>
      <c r="AH271" s="48">
        <v>15.492957746478901</v>
      </c>
      <c r="AI271" s="48">
        <v>6.4</v>
      </c>
      <c r="AJ271" s="48">
        <v>10.457516339869301</v>
      </c>
      <c r="AK271" s="48">
        <v>6.28571428571429</v>
      </c>
      <c r="AL271" s="48">
        <v>8.4337349397590398</v>
      </c>
    </row>
    <row r="272" spans="2:38" x14ac:dyDescent="0.35">
      <c r="B272" s="10">
        <v>266</v>
      </c>
      <c r="C272" s="47" t="s">
        <v>288</v>
      </c>
      <c r="D272" s="48">
        <v>4.2553191489361701</v>
      </c>
      <c r="E272" s="48">
        <v>1.31578947368421</v>
      </c>
      <c r="F272" s="48">
        <v>5</v>
      </c>
      <c r="G272" s="48">
        <v>7.8431372549019596</v>
      </c>
      <c r="H272" s="48">
        <v>9.8591549295774605</v>
      </c>
      <c r="I272" s="48">
        <v>4.2553191489361701</v>
      </c>
      <c r="J272" s="48">
        <v>1.31578947368421</v>
      </c>
      <c r="K272" s="48">
        <v>1.25</v>
      </c>
      <c r="L272" s="48">
        <v>9.8039215686274499</v>
      </c>
      <c r="M272" s="48">
        <v>11.2676056338028</v>
      </c>
      <c r="N272" s="48">
        <v>3.1914893617021298</v>
      </c>
      <c r="O272" s="48">
        <v>2.6315789473684199</v>
      </c>
      <c r="P272" s="48">
        <v>3.75</v>
      </c>
      <c r="Q272" s="48">
        <v>7.8431372549019596</v>
      </c>
      <c r="R272" s="48">
        <v>11.2676056338028</v>
      </c>
      <c r="S272" s="48">
        <v>4.2553191489361701</v>
      </c>
      <c r="T272" s="48">
        <v>1.31578947368421</v>
      </c>
      <c r="U272" s="48">
        <v>2.5</v>
      </c>
      <c r="V272" s="48">
        <v>5.8823529411764701</v>
      </c>
      <c r="W272" s="48">
        <v>7.0422535211267601</v>
      </c>
      <c r="X272" s="48">
        <v>3.1914893617021298</v>
      </c>
      <c r="Y272" s="48">
        <v>2.6315789473684199</v>
      </c>
      <c r="Z272" s="48">
        <v>3.75</v>
      </c>
      <c r="AA272" s="48">
        <v>7.8431372549019596</v>
      </c>
      <c r="AB272" s="48">
        <v>7.0422535211267601</v>
      </c>
      <c r="AC272" s="48">
        <v>11.702127659574501</v>
      </c>
      <c r="AD272" s="48">
        <v>6.5789473684210504</v>
      </c>
      <c r="AE272" s="48">
        <v>10</v>
      </c>
      <c r="AF272" s="48">
        <v>15.6862745098039</v>
      </c>
      <c r="AG272" s="48">
        <v>18.309859154929601</v>
      </c>
      <c r="AH272" s="48">
        <v>4.2553191489361701</v>
      </c>
      <c r="AI272" s="48">
        <v>1.31578947368421</v>
      </c>
      <c r="AJ272" s="48">
        <v>3.75</v>
      </c>
      <c r="AK272" s="48">
        <v>9.8039215686274499</v>
      </c>
      <c r="AL272" s="48">
        <v>11.2676056338028</v>
      </c>
    </row>
    <row r="273" spans="2:38" x14ac:dyDescent="0.35">
      <c r="B273" s="10">
        <v>267</v>
      </c>
      <c r="C273" s="47" t="s">
        <v>268</v>
      </c>
      <c r="D273" s="48">
        <v>12.244897959183699</v>
      </c>
      <c r="E273" s="48">
        <v>1.9607843137254899</v>
      </c>
      <c r="F273" s="48">
        <v>0</v>
      </c>
      <c r="G273" s="48">
        <v>0</v>
      </c>
      <c r="H273" s="48">
        <v>0</v>
      </c>
      <c r="I273" s="48">
        <v>8.1632653061224492</v>
      </c>
      <c r="J273" s="48">
        <v>1.9607843137254899</v>
      </c>
      <c r="K273" s="48">
        <v>1.7543859649122799</v>
      </c>
      <c r="L273" s="48">
        <v>3.125</v>
      </c>
      <c r="M273" s="48">
        <v>0</v>
      </c>
      <c r="N273" s="48">
        <v>6.12244897959184</v>
      </c>
      <c r="O273" s="48">
        <v>5.8823529411764701</v>
      </c>
      <c r="P273" s="48">
        <v>0</v>
      </c>
      <c r="Q273" s="48">
        <v>3.125</v>
      </c>
      <c r="R273" s="48">
        <v>0</v>
      </c>
      <c r="S273" s="48">
        <v>6.12244897959184</v>
      </c>
      <c r="T273" s="48">
        <v>0</v>
      </c>
      <c r="U273" s="48">
        <v>0</v>
      </c>
      <c r="V273" s="48">
        <v>0</v>
      </c>
      <c r="W273" s="48">
        <v>5</v>
      </c>
      <c r="X273" s="48">
        <v>2.0408163265306101</v>
      </c>
      <c r="Y273" s="48">
        <v>3.9215686274509798</v>
      </c>
      <c r="Z273" s="48">
        <v>0</v>
      </c>
      <c r="AA273" s="48">
        <v>0</v>
      </c>
      <c r="AB273" s="48">
        <v>0</v>
      </c>
      <c r="AC273" s="48">
        <v>18.367346938775501</v>
      </c>
      <c r="AD273" s="48">
        <v>7.8431372549019596</v>
      </c>
      <c r="AE273" s="48">
        <v>1.7543859649122799</v>
      </c>
      <c r="AF273" s="48">
        <v>6.25</v>
      </c>
      <c r="AG273" s="48">
        <v>5</v>
      </c>
      <c r="AH273" s="48">
        <v>10.2040816326531</v>
      </c>
      <c r="AI273" s="48">
        <v>3.9215686274509798</v>
      </c>
      <c r="AJ273" s="48">
        <v>0</v>
      </c>
      <c r="AK273" s="48">
        <v>0</v>
      </c>
      <c r="AL273" s="48">
        <v>0</v>
      </c>
    </row>
    <row r="274" spans="2:38" x14ac:dyDescent="0.35">
      <c r="B274" s="10">
        <v>268</v>
      </c>
      <c r="C274" s="47" t="s">
        <v>523</v>
      </c>
      <c r="D274" s="48">
        <v>10</v>
      </c>
      <c r="E274" s="48">
        <v>13.157894736842101</v>
      </c>
      <c r="F274" s="48">
        <v>3.9772727272727302</v>
      </c>
      <c r="G274" s="48">
        <v>8.2474226804123703</v>
      </c>
      <c r="H274" s="48">
        <v>9.0909090909090899</v>
      </c>
      <c r="I274" s="48">
        <v>8.75</v>
      </c>
      <c r="J274" s="48">
        <v>6.7010309278350499</v>
      </c>
      <c r="K274" s="48">
        <v>6.8181818181818201</v>
      </c>
      <c r="L274" s="48">
        <v>10.8247422680412</v>
      </c>
      <c r="M274" s="48">
        <v>9.0909090909090899</v>
      </c>
      <c r="N274" s="48">
        <v>8.75</v>
      </c>
      <c r="O274" s="48">
        <v>8.6734693877550999</v>
      </c>
      <c r="P274" s="48">
        <v>7.3863636363636402</v>
      </c>
      <c r="Q274" s="48">
        <v>11.340206185567</v>
      </c>
      <c r="R274" s="48">
        <v>7.0707070707070701</v>
      </c>
      <c r="S274" s="48">
        <v>6.2111801242236</v>
      </c>
      <c r="T274" s="48">
        <v>6.12244897959184</v>
      </c>
      <c r="U274" s="48">
        <v>6.8181818181818201</v>
      </c>
      <c r="V274" s="48">
        <v>17.010309278350501</v>
      </c>
      <c r="W274" s="48">
        <v>8.5858585858585794</v>
      </c>
      <c r="X274" s="48">
        <v>8.6956521739130395</v>
      </c>
      <c r="Y274" s="48">
        <v>6.2827225130890003</v>
      </c>
      <c r="Z274" s="48">
        <v>5.6818181818181799</v>
      </c>
      <c r="AA274" s="48">
        <v>6.7010309278350499</v>
      </c>
      <c r="AB274" s="48">
        <v>5.5555555555555598</v>
      </c>
      <c r="AC274" s="48">
        <v>21.875</v>
      </c>
      <c r="AD274" s="48">
        <v>23.404255319148898</v>
      </c>
      <c r="AE274" s="48">
        <v>14.7727272727273</v>
      </c>
      <c r="AF274" s="48">
        <v>31.443298969072199</v>
      </c>
      <c r="AG274" s="48">
        <v>21.717171717171698</v>
      </c>
      <c r="AH274" s="48">
        <v>13.75</v>
      </c>
      <c r="AI274" s="48">
        <v>9.3264248704663206</v>
      </c>
      <c r="AJ274" s="48">
        <v>7.3863636363636402</v>
      </c>
      <c r="AK274" s="48">
        <v>11.8556701030928</v>
      </c>
      <c r="AL274" s="48">
        <v>9.5959595959596005</v>
      </c>
    </row>
    <row r="275" spans="2:38" x14ac:dyDescent="0.35">
      <c r="B275" s="10">
        <v>269</v>
      </c>
      <c r="C275" s="47" t="s">
        <v>123</v>
      </c>
      <c r="D275" s="48">
        <v>1.92307692307692</v>
      </c>
      <c r="E275" s="48">
        <v>0</v>
      </c>
      <c r="F275" s="48">
        <v>3.52941176470588</v>
      </c>
      <c r="G275" s="48">
        <v>3.0927835051546402</v>
      </c>
      <c r="H275" s="48">
        <v>1.63934426229508</v>
      </c>
      <c r="I275" s="48">
        <v>7.6923076923076898</v>
      </c>
      <c r="J275" s="48">
        <v>2.0618556701030899</v>
      </c>
      <c r="K275" s="48">
        <v>7.0588235294117601</v>
      </c>
      <c r="L275" s="48">
        <v>5.1546391752577296</v>
      </c>
      <c r="M275" s="48">
        <v>3.27868852459016</v>
      </c>
      <c r="N275" s="48">
        <v>9.6153846153846203</v>
      </c>
      <c r="O275" s="48">
        <v>3.0927835051546402</v>
      </c>
      <c r="P275" s="48">
        <v>8.2352941176470598</v>
      </c>
      <c r="Q275" s="48">
        <v>4.1237113402061896</v>
      </c>
      <c r="R275" s="48">
        <v>6.6666666666666696</v>
      </c>
      <c r="S275" s="48">
        <v>7.6923076923076898</v>
      </c>
      <c r="T275" s="48">
        <v>1.0309278350515501</v>
      </c>
      <c r="U275" s="48">
        <v>1.1764705882352899</v>
      </c>
      <c r="V275" s="48">
        <v>4.1237113402061896</v>
      </c>
      <c r="W275" s="48">
        <v>4.9180327868852496</v>
      </c>
      <c r="X275" s="48">
        <v>7.6923076923076898</v>
      </c>
      <c r="Y275" s="48">
        <v>1.0309278350515501</v>
      </c>
      <c r="Z275" s="48">
        <v>4.7058823529411802</v>
      </c>
      <c r="AA275" s="48">
        <v>3.0927835051546402</v>
      </c>
      <c r="AB275" s="48">
        <v>3.27868852459016</v>
      </c>
      <c r="AC275" s="48">
        <v>15.384615384615399</v>
      </c>
      <c r="AD275" s="48">
        <v>5.1546391752577296</v>
      </c>
      <c r="AE275" s="48">
        <v>10.588235294117601</v>
      </c>
      <c r="AF275" s="48">
        <v>12.3711340206186</v>
      </c>
      <c r="AG275" s="48">
        <v>13.3333333333333</v>
      </c>
      <c r="AH275" s="48">
        <v>9.6153846153846203</v>
      </c>
      <c r="AI275" s="48">
        <v>2.0618556701030899</v>
      </c>
      <c r="AJ275" s="48">
        <v>7.0588235294117601</v>
      </c>
      <c r="AK275" s="48">
        <v>5.1546391752577296</v>
      </c>
      <c r="AL275" s="48">
        <v>6.5573770491803298</v>
      </c>
    </row>
    <row r="276" spans="2:38" x14ac:dyDescent="0.35">
      <c r="B276" s="10">
        <v>270</v>
      </c>
      <c r="C276" s="47" t="s">
        <v>234</v>
      </c>
      <c r="D276" s="48">
        <v>3.2085561497326198</v>
      </c>
      <c r="E276" s="48">
        <v>1.89873417721519</v>
      </c>
      <c r="F276" s="48">
        <v>4.9450549450549497</v>
      </c>
      <c r="G276" s="48">
        <v>6.6225165562913899</v>
      </c>
      <c r="H276" s="48">
        <v>2.0270270270270299</v>
      </c>
      <c r="I276" s="48">
        <v>8.5561497326203195</v>
      </c>
      <c r="J276" s="48">
        <v>1.88679245283019</v>
      </c>
      <c r="K276" s="48">
        <v>2.7472527472527499</v>
      </c>
      <c r="L276" s="48">
        <v>7.9470198675496704</v>
      </c>
      <c r="M276" s="48">
        <v>5.4054054054054097</v>
      </c>
      <c r="N276" s="48">
        <v>7.5268817204301097</v>
      </c>
      <c r="O276" s="48">
        <v>3.16455696202532</v>
      </c>
      <c r="P276" s="48">
        <v>4.3956043956044004</v>
      </c>
      <c r="Q276" s="48">
        <v>9.9337748344370898</v>
      </c>
      <c r="R276" s="48">
        <v>8.1632653061224492</v>
      </c>
      <c r="S276" s="48">
        <v>2.1390374331550799</v>
      </c>
      <c r="T276" s="48">
        <v>1.2578616352201299</v>
      </c>
      <c r="U276" s="48">
        <v>0.54945054945054905</v>
      </c>
      <c r="V276" s="48">
        <v>1.98675496688742</v>
      </c>
      <c r="W276" s="48">
        <v>4.7297297297297298</v>
      </c>
      <c r="X276" s="48">
        <v>5.8823529411764701</v>
      </c>
      <c r="Y276" s="48">
        <v>3.1446540880503102</v>
      </c>
      <c r="Z276" s="48">
        <v>1.64835164835165</v>
      </c>
      <c r="AA276" s="48">
        <v>5.2980132450331103</v>
      </c>
      <c r="AB276" s="48">
        <v>4.7297297297297298</v>
      </c>
      <c r="AC276" s="48">
        <v>14.5161290322581</v>
      </c>
      <c r="AD276" s="48">
        <v>5.0955414012738904</v>
      </c>
      <c r="AE276" s="48">
        <v>10.439560439560401</v>
      </c>
      <c r="AF276" s="48">
        <v>17.218543046357599</v>
      </c>
      <c r="AG276" s="48">
        <v>15.6462585034014</v>
      </c>
      <c r="AH276" s="48">
        <v>6.9518716577540101</v>
      </c>
      <c r="AI276" s="48">
        <v>2.5157232704402501</v>
      </c>
      <c r="AJ276" s="48">
        <v>2.1978021978022002</v>
      </c>
      <c r="AK276" s="48">
        <v>9.27152317880795</v>
      </c>
      <c r="AL276" s="48">
        <v>4.7297297297297298</v>
      </c>
    </row>
    <row r="277" spans="2:38" x14ac:dyDescent="0.35">
      <c r="B277" s="10">
        <v>271</v>
      </c>
      <c r="C277" s="47" t="s">
        <v>235</v>
      </c>
      <c r="D277" s="48">
        <v>8.7136929460580905</v>
      </c>
      <c r="E277" s="48">
        <v>4</v>
      </c>
      <c r="F277" s="48">
        <v>5.4054054054054097</v>
      </c>
      <c r="G277" s="48">
        <v>7.0422535211267601</v>
      </c>
      <c r="H277" s="48">
        <v>2.7624309392265198</v>
      </c>
      <c r="I277" s="48">
        <v>6.2240663900414903</v>
      </c>
      <c r="J277" s="48">
        <v>4.4444444444444402</v>
      </c>
      <c r="K277" s="48">
        <v>3.1531531531531498</v>
      </c>
      <c r="L277" s="48">
        <v>6.5727699530516404</v>
      </c>
      <c r="M277" s="48">
        <v>3.3149171270718201</v>
      </c>
      <c r="N277" s="48">
        <v>6.7226890756302504</v>
      </c>
      <c r="O277" s="48">
        <v>5.7777777777777803</v>
      </c>
      <c r="P277" s="48">
        <v>5.4054054054054097</v>
      </c>
      <c r="Q277" s="48">
        <v>8.0188679245282994</v>
      </c>
      <c r="R277" s="48">
        <v>3.3149171270718201</v>
      </c>
      <c r="S277" s="48">
        <v>2.4896265560166002</v>
      </c>
      <c r="T277" s="48">
        <v>3.5555555555555598</v>
      </c>
      <c r="U277" s="48">
        <v>1.35135135135135</v>
      </c>
      <c r="V277" s="48">
        <v>1.8779342723004699</v>
      </c>
      <c r="W277" s="48">
        <v>1.10497237569061</v>
      </c>
      <c r="X277" s="48">
        <v>7.46887966804979</v>
      </c>
      <c r="Y277" s="48">
        <v>1.3333333333333299</v>
      </c>
      <c r="Z277" s="48">
        <v>2.7027027027027</v>
      </c>
      <c r="AA277" s="48">
        <v>4.2253521126760596</v>
      </c>
      <c r="AB277" s="48">
        <v>1.10497237569061</v>
      </c>
      <c r="AC277" s="48">
        <v>17.991631799163201</v>
      </c>
      <c r="AD277" s="48">
        <v>12</v>
      </c>
      <c r="AE277" s="48">
        <v>11.2612612612613</v>
      </c>
      <c r="AF277" s="48">
        <v>13.207547169811299</v>
      </c>
      <c r="AG277" s="48">
        <v>6.6298342541436499</v>
      </c>
      <c r="AH277" s="48">
        <v>7.0833333333333304</v>
      </c>
      <c r="AI277" s="48">
        <v>5.7777777777777803</v>
      </c>
      <c r="AJ277" s="48">
        <v>2.7027027027027</v>
      </c>
      <c r="AK277" s="48">
        <v>8.92018779342723</v>
      </c>
      <c r="AL277" s="48">
        <v>3.3149171270718201</v>
      </c>
    </row>
    <row r="278" spans="2:38" x14ac:dyDescent="0.35">
      <c r="B278" s="10">
        <v>272</v>
      </c>
      <c r="C278" s="47" t="s">
        <v>524</v>
      </c>
      <c r="D278" s="48">
        <v>10.1694915254237</v>
      </c>
      <c r="E278" s="48">
        <v>4.5454545454545503</v>
      </c>
      <c r="F278" s="48">
        <v>4.95867768595041</v>
      </c>
      <c r="G278" s="48">
        <v>9.0322580645161299</v>
      </c>
      <c r="H278" s="48">
        <v>8.5365853658536608</v>
      </c>
      <c r="I278" s="48">
        <v>8.4745762711864394</v>
      </c>
      <c r="J278" s="48">
        <v>6.8181818181818201</v>
      </c>
      <c r="K278" s="48">
        <v>10.7438016528926</v>
      </c>
      <c r="L278" s="48">
        <v>10.9677419354839</v>
      </c>
      <c r="M278" s="48">
        <v>10.162601626016301</v>
      </c>
      <c r="N278" s="48">
        <v>13.559322033898299</v>
      </c>
      <c r="O278" s="48">
        <v>12.5</v>
      </c>
      <c r="P278" s="48">
        <v>4.95867768595041</v>
      </c>
      <c r="Q278" s="48">
        <v>5.1612903225806503</v>
      </c>
      <c r="R278" s="48">
        <v>8.6065573770491799</v>
      </c>
      <c r="S278" s="48">
        <v>3.3898305084745801</v>
      </c>
      <c r="T278" s="48">
        <v>3.4482758620689702</v>
      </c>
      <c r="U278" s="48">
        <v>9.9173553719008307</v>
      </c>
      <c r="V278" s="48">
        <v>8.3870967741935498</v>
      </c>
      <c r="W278" s="48">
        <v>5.2845528455284603</v>
      </c>
      <c r="X278" s="48">
        <v>3.3898305084745801</v>
      </c>
      <c r="Y278" s="48">
        <v>2.2727272727272698</v>
      </c>
      <c r="Z278" s="48">
        <v>5.7851239669421499</v>
      </c>
      <c r="AA278" s="48">
        <v>7.7419354838709697</v>
      </c>
      <c r="AB278" s="48">
        <v>5.2845528455284603</v>
      </c>
      <c r="AC278" s="48">
        <v>20.338983050847499</v>
      </c>
      <c r="AD278" s="48">
        <v>16.091954022988499</v>
      </c>
      <c r="AE278" s="48">
        <v>19.834710743801701</v>
      </c>
      <c r="AF278" s="48">
        <v>23.2258064516129</v>
      </c>
      <c r="AG278" s="48">
        <v>20.081967213114801</v>
      </c>
      <c r="AH278" s="48">
        <v>11.864406779661</v>
      </c>
      <c r="AI278" s="48">
        <v>9.0909090909090899</v>
      </c>
      <c r="AJ278" s="48">
        <v>10.7438016528926</v>
      </c>
      <c r="AK278" s="48">
        <v>10.322580645161301</v>
      </c>
      <c r="AL278" s="48">
        <v>11.788617886178899</v>
      </c>
    </row>
    <row r="279" spans="2:38" x14ac:dyDescent="0.35">
      <c r="B279" s="10">
        <v>273</v>
      </c>
      <c r="C279" s="47" t="s">
        <v>525</v>
      </c>
      <c r="D279" s="48">
        <v>0</v>
      </c>
      <c r="E279" s="48">
        <v>5.5555555555555598</v>
      </c>
      <c r="F279" s="48">
        <v>6.3157894736842097</v>
      </c>
      <c r="G279" s="48">
        <v>6.0975609756097597</v>
      </c>
      <c r="H279" s="48">
        <v>1.3333333333333299</v>
      </c>
      <c r="I279" s="48">
        <v>1.88679245283019</v>
      </c>
      <c r="J279" s="48">
        <v>2.2222222222222201</v>
      </c>
      <c r="K279" s="48">
        <v>7.3684210526315796</v>
      </c>
      <c r="L279" s="48">
        <v>3.6585365853658498</v>
      </c>
      <c r="M279" s="48">
        <v>1.3333333333333299</v>
      </c>
      <c r="N279" s="48">
        <v>3.7735849056603801</v>
      </c>
      <c r="O279" s="48">
        <v>2.2222222222222201</v>
      </c>
      <c r="P279" s="48">
        <v>5.2631578947368398</v>
      </c>
      <c r="Q279" s="48">
        <v>4.8780487804878003</v>
      </c>
      <c r="R279" s="48">
        <v>0</v>
      </c>
      <c r="S279" s="48">
        <v>0</v>
      </c>
      <c r="T279" s="48">
        <v>5.5555555555555598</v>
      </c>
      <c r="U279" s="48">
        <v>5.2631578947368398</v>
      </c>
      <c r="V279" s="48">
        <v>2.4390243902439002</v>
      </c>
      <c r="W279" s="48">
        <v>2.6666666666666701</v>
      </c>
      <c r="X279" s="48">
        <v>0</v>
      </c>
      <c r="Y279" s="48">
        <v>5.7471264367816097</v>
      </c>
      <c r="Z279" s="48">
        <v>5.2631578947368398</v>
      </c>
      <c r="AA279" s="48">
        <v>0</v>
      </c>
      <c r="AB279" s="48">
        <v>2.6666666666666701</v>
      </c>
      <c r="AC279" s="48">
        <v>3.7735849056603801</v>
      </c>
      <c r="AD279" s="48">
        <v>12.643678160919499</v>
      </c>
      <c r="AE279" s="48">
        <v>14.7368421052632</v>
      </c>
      <c r="AF279" s="48">
        <v>9.7560975609756095</v>
      </c>
      <c r="AG279" s="48">
        <v>6.6666666666666696</v>
      </c>
      <c r="AH279" s="48">
        <v>1.88679245283019</v>
      </c>
      <c r="AI279" s="48">
        <v>3.3333333333333299</v>
      </c>
      <c r="AJ279" s="48">
        <v>6.3157894736842097</v>
      </c>
      <c r="AK279" s="48">
        <v>4.8780487804878003</v>
      </c>
      <c r="AL279" s="48">
        <v>1.3333333333333299</v>
      </c>
    </row>
    <row r="280" spans="2:38" x14ac:dyDescent="0.35">
      <c r="B280" s="10">
        <v>274</v>
      </c>
      <c r="C280" s="47" t="s">
        <v>36</v>
      </c>
      <c r="D280" s="48">
        <v>9.67741935483871</v>
      </c>
      <c r="E280" s="48">
        <v>2.0618556701030899</v>
      </c>
      <c r="F280" s="48">
        <v>5.6603773584905701</v>
      </c>
      <c r="G280" s="48">
        <v>3.41880341880342</v>
      </c>
      <c r="H280" s="48">
        <v>2.8301886792452802</v>
      </c>
      <c r="I280" s="48">
        <v>7.5268817204301097</v>
      </c>
      <c r="J280" s="48">
        <v>4.1237113402061896</v>
      </c>
      <c r="K280" s="48">
        <v>7.5471698113207504</v>
      </c>
      <c r="L280" s="48">
        <v>3.41880341880342</v>
      </c>
      <c r="M280" s="48">
        <v>6.6037735849056602</v>
      </c>
      <c r="N280" s="48">
        <v>2.1505376344085998</v>
      </c>
      <c r="O280" s="48">
        <v>5.1546391752577296</v>
      </c>
      <c r="P280" s="48">
        <v>6.6666666666666696</v>
      </c>
      <c r="Q280" s="48">
        <v>3.41880341880342</v>
      </c>
      <c r="R280" s="48">
        <v>8.6538461538461497</v>
      </c>
      <c r="S280" s="48">
        <v>3.2258064516128999</v>
      </c>
      <c r="T280" s="48">
        <v>1.0309278350515501</v>
      </c>
      <c r="U280" s="48">
        <v>3.7735849056603801</v>
      </c>
      <c r="V280" s="48">
        <v>4.2735042735042699</v>
      </c>
      <c r="W280" s="48">
        <v>1.88679245283019</v>
      </c>
      <c r="X280" s="48">
        <v>12.9032258064516</v>
      </c>
      <c r="Y280" s="48">
        <v>5.1546391752577296</v>
      </c>
      <c r="Z280" s="48">
        <v>5.6603773584905701</v>
      </c>
      <c r="AA280" s="48">
        <v>4.2735042735042699</v>
      </c>
      <c r="AB280" s="48">
        <v>4.7169811320754702</v>
      </c>
      <c r="AC280" s="48">
        <v>21.505376344085999</v>
      </c>
      <c r="AD280" s="48">
        <v>10.3092783505155</v>
      </c>
      <c r="AE280" s="48">
        <v>17.1428571428571</v>
      </c>
      <c r="AF280" s="48">
        <v>11.965811965812</v>
      </c>
      <c r="AG280" s="48">
        <v>12.5</v>
      </c>
      <c r="AH280" s="48">
        <v>8.6021505376344098</v>
      </c>
      <c r="AI280" s="48">
        <v>5.1546391752577296</v>
      </c>
      <c r="AJ280" s="48">
        <v>8.4905660377358494</v>
      </c>
      <c r="AK280" s="48">
        <v>4.2735042735042699</v>
      </c>
      <c r="AL280" s="48">
        <v>6.6037735849056602</v>
      </c>
    </row>
    <row r="281" spans="2:38" x14ac:dyDescent="0.35">
      <c r="B281" s="10">
        <v>275</v>
      </c>
      <c r="C281" s="47" t="s">
        <v>526</v>
      </c>
      <c r="D281" s="48">
        <v>19.512195121951201</v>
      </c>
      <c r="E281" s="48">
        <v>20.8333333333333</v>
      </c>
      <c r="F281" s="48">
        <v>12.987012987012999</v>
      </c>
      <c r="G281" s="48">
        <v>17.647058823529399</v>
      </c>
      <c r="H281" s="48">
        <v>20.5479452054795</v>
      </c>
      <c r="I281" s="48">
        <v>17.0731707317073</v>
      </c>
      <c r="J281" s="48">
        <v>10.4166666666667</v>
      </c>
      <c r="K281" s="48">
        <v>22.0779220779221</v>
      </c>
      <c r="L281" s="48">
        <v>18.823529411764699</v>
      </c>
      <c r="M281" s="48">
        <v>19.178082191780799</v>
      </c>
      <c r="N281" s="48">
        <v>23.170731707317099</v>
      </c>
      <c r="O281" s="48">
        <v>13.5416666666667</v>
      </c>
      <c r="P281" s="48">
        <v>20.7792207792208</v>
      </c>
      <c r="Q281" s="48">
        <v>9.7560975609756095</v>
      </c>
      <c r="R281" s="48">
        <v>15.068493150684899</v>
      </c>
      <c r="S281" s="48">
        <v>10.975609756097599</v>
      </c>
      <c r="T281" s="48">
        <v>8.3333333333333304</v>
      </c>
      <c r="U281" s="48">
        <v>14.285714285714301</v>
      </c>
      <c r="V281" s="48">
        <v>14.117647058823501</v>
      </c>
      <c r="W281" s="48">
        <v>24.657534246575299</v>
      </c>
      <c r="X281" s="48">
        <v>13.4146341463415</v>
      </c>
      <c r="Y281" s="48">
        <v>11.4583333333333</v>
      </c>
      <c r="Z281" s="48">
        <v>14.285714285714301</v>
      </c>
      <c r="AA281" s="48">
        <v>14.117647058823501</v>
      </c>
      <c r="AB281" s="48">
        <v>12.328767123287699</v>
      </c>
      <c r="AC281" s="48">
        <v>39.024390243902403</v>
      </c>
      <c r="AD281" s="48">
        <v>35.4166666666667</v>
      </c>
      <c r="AE281" s="48">
        <v>29.870129870129901</v>
      </c>
      <c r="AF281" s="48">
        <v>34.146341463414601</v>
      </c>
      <c r="AG281" s="48">
        <v>35.616438356164402</v>
      </c>
      <c r="AH281" s="48">
        <v>20.731707317073202</v>
      </c>
      <c r="AI281" s="48">
        <v>14.5833333333333</v>
      </c>
      <c r="AJ281" s="48">
        <v>23.3766233766234</v>
      </c>
      <c r="AK281" s="48">
        <v>21.176470588235301</v>
      </c>
      <c r="AL281" s="48">
        <v>23.287671232876701</v>
      </c>
    </row>
    <row r="282" spans="2:38" x14ac:dyDescent="0.35">
      <c r="B282" s="10">
        <v>276</v>
      </c>
      <c r="C282" s="47" t="s">
        <v>527</v>
      </c>
      <c r="D282" s="48">
        <v>10</v>
      </c>
      <c r="E282" s="48">
        <v>7.6923076923076898</v>
      </c>
      <c r="F282" s="48">
        <v>17.307692307692299</v>
      </c>
      <c r="G282" s="48">
        <v>18.604651162790699</v>
      </c>
      <c r="H282" s="48">
        <v>17.3913043478261</v>
      </c>
      <c r="I282" s="48">
        <v>10</v>
      </c>
      <c r="J282" s="48">
        <v>6.9767441860465098</v>
      </c>
      <c r="K282" s="48">
        <v>7.6923076923076898</v>
      </c>
      <c r="L282" s="48">
        <v>18.604651162790699</v>
      </c>
      <c r="M282" s="48">
        <v>8.6956521739130395</v>
      </c>
      <c r="N282" s="48">
        <v>13.3333333333333</v>
      </c>
      <c r="O282" s="48">
        <v>17.021276595744698</v>
      </c>
      <c r="P282" s="48">
        <v>7.6923076923076898</v>
      </c>
      <c r="Q282" s="48">
        <v>14.634146341463399</v>
      </c>
      <c r="R282" s="48">
        <v>15.2173913043478</v>
      </c>
      <c r="S282" s="48">
        <v>6.6666666666666696</v>
      </c>
      <c r="T282" s="48">
        <v>4.2553191489361701</v>
      </c>
      <c r="U282" s="48">
        <v>7.6923076923076898</v>
      </c>
      <c r="V282" s="48">
        <v>9.3023255813953494</v>
      </c>
      <c r="W282" s="48">
        <v>13.3333333333333</v>
      </c>
      <c r="X282" s="48">
        <v>10</v>
      </c>
      <c r="Y282" s="48">
        <v>6.9767441860465098</v>
      </c>
      <c r="Z282" s="48">
        <v>5.7692307692307701</v>
      </c>
      <c r="AA282" s="48">
        <v>11.6279069767442</v>
      </c>
      <c r="AB282" s="48">
        <v>8.6956521739130395</v>
      </c>
      <c r="AC282" s="48">
        <v>26.6666666666667</v>
      </c>
      <c r="AD282" s="48">
        <v>27.5</v>
      </c>
      <c r="AE282" s="48">
        <v>25</v>
      </c>
      <c r="AF282" s="48">
        <v>30.952380952380999</v>
      </c>
      <c r="AG282" s="48">
        <v>30.434782608695699</v>
      </c>
      <c r="AH282" s="48">
        <v>10</v>
      </c>
      <c r="AI282" s="48">
        <v>12.1951219512195</v>
      </c>
      <c r="AJ282" s="48">
        <v>9.6153846153846203</v>
      </c>
      <c r="AK282" s="48">
        <v>21.428571428571399</v>
      </c>
      <c r="AL282" s="48">
        <v>15.2173913043478</v>
      </c>
    </row>
    <row r="283" spans="2:38" x14ac:dyDescent="0.35">
      <c r="B283" s="10">
        <v>277</v>
      </c>
      <c r="C283" s="47" t="s">
        <v>282</v>
      </c>
      <c r="D283" s="48">
        <v>18.627450980392201</v>
      </c>
      <c r="E283" s="48">
        <v>17.529880478087701</v>
      </c>
      <c r="F283" s="48">
        <v>14.919354838709699</v>
      </c>
      <c r="G283" s="48">
        <v>17.991631799163201</v>
      </c>
      <c r="H283" s="48">
        <v>18.6813186813187</v>
      </c>
      <c r="I283" s="48">
        <v>23.529411764705898</v>
      </c>
      <c r="J283" s="48">
        <v>19.521912350597599</v>
      </c>
      <c r="K283" s="48">
        <v>12.5</v>
      </c>
      <c r="L283" s="48">
        <v>16.736401673640199</v>
      </c>
      <c r="M283" s="48">
        <v>29.6703296703297</v>
      </c>
      <c r="N283" s="48">
        <v>16.0804020100502</v>
      </c>
      <c r="O283" s="48">
        <v>15.384615384615399</v>
      </c>
      <c r="P283" s="48">
        <v>7.7551020408163298</v>
      </c>
      <c r="Q283" s="48">
        <v>13.0801687763713</v>
      </c>
      <c r="R283" s="48">
        <v>19.889502762430901</v>
      </c>
      <c r="S283" s="48">
        <v>21.674876847290601</v>
      </c>
      <c r="T283" s="48">
        <v>17.131474103585699</v>
      </c>
      <c r="U283" s="48">
        <v>14.9797570850202</v>
      </c>
      <c r="V283" s="48">
        <v>17.721518987341799</v>
      </c>
      <c r="W283" s="48">
        <v>23.756906077348098</v>
      </c>
      <c r="X283" s="48">
        <v>31.1881188118812</v>
      </c>
      <c r="Y283" s="48">
        <v>21.115537848605602</v>
      </c>
      <c r="Z283" s="48">
        <v>13.306451612903199</v>
      </c>
      <c r="AA283" s="48">
        <v>22.594142259414198</v>
      </c>
      <c r="AB283" s="48">
        <v>25.414364640883999</v>
      </c>
      <c r="AC283" s="48">
        <v>46</v>
      </c>
      <c r="AD283" s="48">
        <v>39.357429718875501</v>
      </c>
      <c r="AE283" s="48">
        <v>33.603238866396801</v>
      </c>
      <c r="AF283" s="48">
        <v>37.1308016877637</v>
      </c>
      <c r="AG283" s="48">
        <v>44.505494505494497</v>
      </c>
      <c r="AH283" s="48">
        <v>32.673267326732699</v>
      </c>
      <c r="AI283" s="48">
        <v>23.6</v>
      </c>
      <c r="AJ283" s="48">
        <v>17.0040485829959</v>
      </c>
      <c r="AK283" s="48">
        <v>21.428571428571399</v>
      </c>
      <c r="AL283" s="48">
        <v>32.967032967032999</v>
      </c>
    </row>
    <row r="284" spans="2:38" x14ac:dyDescent="0.35">
      <c r="B284" s="10">
        <v>278</v>
      </c>
      <c r="C284" s="47" t="s">
        <v>528</v>
      </c>
      <c r="D284" s="48"/>
      <c r="E284" s="48">
        <v>0</v>
      </c>
      <c r="F284" s="48">
        <v>4.5454545454545503</v>
      </c>
      <c r="G284" s="48">
        <v>0</v>
      </c>
      <c r="H284" s="48">
        <v>16.6666666666667</v>
      </c>
      <c r="I284" s="48"/>
      <c r="J284" s="48">
        <v>6.6666666666666696</v>
      </c>
      <c r="K284" s="48">
        <v>9.0909090909090899</v>
      </c>
      <c r="L284" s="48">
        <v>8</v>
      </c>
      <c r="M284" s="48">
        <v>12.5</v>
      </c>
      <c r="N284" s="48"/>
      <c r="O284" s="48">
        <v>0</v>
      </c>
      <c r="P284" s="48">
        <v>18.181818181818201</v>
      </c>
      <c r="Q284" s="48">
        <v>16</v>
      </c>
      <c r="R284" s="48">
        <v>12.5</v>
      </c>
      <c r="S284" s="48"/>
      <c r="T284" s="48">
        <v>6.25</v>
      </c>
      <c r="U284" s="48">
        <v>4.5454545454545503</v>
      </c>
      <c r="V284" s="48">
        <v>4</v>
      </c>
      <c r="W284" s="48">
        <v>12.5</v>
      </c>
      <c r="X284" s="48"/>
      <c r="Y284" s="48">
        <v>6.25</v>
      </c>
      <c r="Z284" s="48">
        <v>22.727272727272702</v>
      </c>
      <c r="AA284" s="48">
        <v>20</v>
      </c>
      <c r="AB284" s="48">
        <v>12.5</v>
      </c>
      <c r="AC284" s="48"/>
      <c r="AD284" s="48">
        <v>13.3333333333333</v>
      </c>
      <c r="AE284" s="48">
        <v>31.818181818181799</v>
      </c>
      <c r="AF284" s="48">
        <v>28</v>
      </c>
      <c r="AG284" s="48">
        <v>29.1666666666667</v>
      </c>
      <c r="AH284" s="48"/>
      <c r="AI284" s="48">
        <v>6.25</v>
      </c>
      <c r="AJ284" s="48">
        <v>13.636363636363599</v>
      </c>
      <c r="AK284" s="48">
        <v>12</v>
      </c>
      <c r="AL284" s="48">
        <v>16.6666666666667</v>
      </c>
    </row>
    <row r="285" spans="2:38" x14ac:dyDescent="0.35">
      <c r="B285" s="10">
        <v>279</v>
      </c>
      <c r="C285" s="47" t="s">
        <v>529</v>
      </c>
      <c r="D285" s="48"/>
      <c r="E285" s="48">
        <v>5.2631578947368398</v>
      </c>
      <c r="F285" s="48"/>
      <c r="G285" s="48">
        <v>11.1111111111111</v>
      </c>
      <c r="H285" s="48">
        <v>27.586206896551701</v>
      </c>
      <c r="I285" s="48"/>
      <c r="J285" s="48">
        <v>5.2631578947368398</v>
      </c>
      <c r="K285" s="48"/>
      <c r="L285" s="48">
        <v>33.3333333333333</v>
      </c>
      <c r="M285" s="48">
        <v>13.7931034482759</v>
      </c>
      <c r="N285" s="48"/>
      <c r="O285" s="48">
        <v>0</v>
      </c>
      <c r="P285" s="48"/>
      <c r="Q285" s="48">
        <v>18.518518518518501</v>
      </c>
      <c r="R285" s="48">
        <v>10.3448275862069</v>
      </c>
      <c r="S285" s="48"/>
      <c r="T285" s="48">
        <v>5.2631578947368398</v>
      </c>
      <c r="U285" s="48"/>
      <c r="V285" s="48">
        <v>14.814814814814801</v>
      </c>
      <c r="W285" s="48">
        <v>13.7931034482759</v>
      </c>
      <c r="X285" s="48"/>
      <c r="Y285" s="48">
        <v>21.052631578947398</v>
      </c>
      <c r="Z285" s="48"/>
      <c r="AA285" s="48">
        <v>29.629629629629601</v>
      </c>
      <c r="AB285" s="48">
        <v>34.482758620689701</v>
      </c>
      <c r="AC285" s="48"/>
      <c r="AD285" s="48">
        <v>21.052631578947398</v>
      </c>
      <c r="AE285" s="48"/>
      <c r="AF285" s="48">
        <v>40.740740740740698</v>
      </c>
      <c r="AG285" s="48">
        <v>41.379310344827601</v>
      </c>
      <c r="AH285" s="48"/>
      <c r="AI285" s="48">
        <v>10.526315789473699</v>
      </c>
      <c r="AJ285" s="48"/>
      <c r="AK285" s="48">
        <v>29.629629629629601</v>
      </c>
      <c r="AL285" s="48">
        <v>27.586206896551701</v>
      </c>
    </row>
    <row r="286" spans="2:38" x14ac:dyDescent="0.35">
      <c r="B286" s="10">
        <v>280</v>
      </c>
      <c r="C286" s="47" t="s">
        <v>530</v>
      </c>
      <c r="D286" s="48"/>
      <c r="E286" s="48">
        <v>6.25</v>
      </c>
      <c r="F286" s="48">
        <v>6.6666666666666696</v>
      </c>
      <c r="G286" s="48">
        <v>12.5</v>
      </c>
      <c r="H286" s="48">
        <v>5.4054054054054097</v>
      </c>
      <c r="I286" s="48"/>
      <c r="J286" s="48">
        <v>12.5</v>
      </c>
      <c r="K286" s="48">
        <v>13.3333333333333</v>
      </c>
      <c r="L286" s="48">
        <v>18.75</v>
      </c>
      <c r="M286" s="48">
        <v>8.1081081081081106</v>
      </c>
      <c r="N286" s="48"/>
      <c r="O286" s="48">
        <v>0</v>
      </c>
      <c r="P286" s="48">
        <v>26.6666666666667</v>
      </c>
      <c r="Q286" s="48">
        <v>3.125</v>
      </c>
      <c r="R286" s="48">
        <v>2.8571428571428599</v>
      </c>
      <c r="S286" s="48"/>
      <c r="T286" s="48">
        <v>0</v>
      </c>
      <c r="U286" s="48">
        <v>6.6666666666666696</v>
      </c>
      <c r="V286" s="48">
        <v>0</v>
      </c>
      <c r="W286" s="48">
        <v>5.4054054054054097</v>
      </c>
      <c r="X286" s="48"/>
      <c r="Y286" s="48">
        <v>18.75</v>
      </c>
      <c r="Z286" s="48">
        <v>20</v>
      </c>
      <c r="AA286" s="48">
        <v>12.5</v>
      </c>
      <c r="AB286" s="48">
        <v>5.4054054054054097</v>
      </c>
      <c r="AC286" s="48"/>
      <c r="AD286" s="48">
        <v>25</v>
      </c>
      <c r="AE286" s="48">
        <v>33.3333333333333</v>
      </c>
      <c r="AF286" s="48">
        <v>34.375</v>
      </c>
      <c r="AG286" s="48">
        <v>8.5714285714285694</v>
      </c>
      <c r="AH286" s="48"/>
      <c r="AI286" s="48">
        <v>6.25</v>
      </c>
      <c r="AJ286" s="48">
        <v>33.3333333333333</v>
      </c>
      <c r="AK286" s="48">
        <v>12.5</v>
      </c>
      <c r="AL286" s="48">
        <v>8.1081081081081106</v>
      </c>
    </row>
    <row r="287" spans="2:38" x14ac:dyDescent="0.35">
      <c r="B287" s="10">
        <v>281</v>
      </c>
      <c r="C287" s="47" t="s">
        <v>39</v>
      </c>
      <c r="D287" s="48">
        <v>5.8201058201058196</v>
      </c>
      <c r="E287" s="48">
        <v>20.618556701030901</v>
      </c>
      <c r="F287" s="48">
        <v>3.2258064516128999</v>
      </c>
      <c r="G287" s="48">
        <v>10.2564102564103</v>
      </c>
      <c r="H287" s="48">
        <v>20.8333333333333</v>
      </c>
      <c r="I287" s="48">
        <v>7.9365079365079403</v>
      </c>
      <c r="J287" s="48">
        <v>14.4329896907216</v>
      </c>
      <c r="K287" s="48">
        <v>6.4516129032258096</v>
      </c>
      <c r="L287" s="48">
        <v>8.5470085470085504</v>
      </c>
      <c r="M287" s="48">
        <v>22.9166666666667</v>
      </c>
      <c r="N287" s="48">
        <v>9.5744680851063801</v>
      </c>
      <c r="O287" s="48">
        <v>14.4329896907216</v>
      </c>
      <c r="P287" s="48">
        <v>4.3010752688171996</v>
      </c>
      <c r="Q287" s="48">
        <v>9.4017094017094003</v>
      </c>
      <c r="R287" s="48">
        <v>18.085106382978701</v>
      </c>
      <c r="S287" s="48">
        <v>11.1111111111111</v>
      </c>
      <c r="T287" s="48">
        <v>14.4329896907216</v>
      </c>
      <c r="U287" s="48">
        <v>4.3010752688171996</v>
      </c>
      <c r="V287" s="48">
        <v>9.4017094017094003</v>
      </c>
      <c r="W287" s="48">
        <v>15.625</v>
      </c>
      <c r="X287" s="48">
        <v>10.5820105820106</v>
      </c>
      <c r="Y287" s="48">
        <v>16.494845360824701</v>
      </c>
      <c r="Z287" s="48">
        <v>5.3763440860215104</v>
      </c>
      <c r="AA287" s="48">
        <v>5.9829059829059803</v>
      </c>
      <c r="AB287" s="48">
        <v>19.7916666666667</v>
      </c>
      <c r="AC287" s="48">
        <v>23.936170212766001</v>
      </c>
      <c r="AD287" s="48">
        <v>34.020618556701002</v>
      </c>
      <c r="AE287" s="48">
        <v>13.9784946236559</v>
      </c>
      <c r="AF287" s="48">
        <v>25.6410256410256</v>
      </c>
      <c r="AG287" s="48">
        <v>36.170212765957501</v>
      </c>
      <c r="AH287" s="48">
        <v>11.6402116402116</v>
      </c>
      <c r="AI287" s="48">
        <v>19.587628865979401</v>
      </c>
      <c r="AJ287" s="48">
        <v>6.4516129032258096</v>
      </c>
      <c r="AK287" s="48">
        <v>10.2564102564103</v>
      </c>
      <c r="AL287" s="48">
        <v>23.9583333333333</v>
      </c>
    </row>
    <row r="288" spans="2:38" x14ac:dyDescent="0.35">
      <c r="B288" s="10">
        <v>282</v>
      </c>
      <c r="C288" s="47" t="s">
        <v>531</v>
      </c>
      <c r="D288" s="48">
        <v>3.5087719298245599</v>
      </c>
      <c r="E288" s="48">
        <v>10.714285714285699</v>
      </c>
      <c r="F288" s="48">
        <v>15.094339622641501</v>
      </c>
      <c r="G288" s="48">
        <v>9.7777777777777803</v>
      </c>
      <c r="H288" s="48">
        <v>10.847457627118599</v>
      </c>
      <c r="I288" s="48">
        <v>2.6315789473684199</v>
      </c>
      <c r="J288" s="48">
        <v>11.6071428571429</v>
      </c>
      <c r="K288" s="48">
        <v>18.867924528301899</v>
      </c>
      <c r="L288" s="48">
        <v>7.1111111111111098</v>
      </c>
      <c r="M288" s="48">
        <v>11.5254237288136</v>
      </c>
      <c r="N288" s="48">
        <v>6.1403508771929802</v>
      </c>
      <c r="O288" s="48">
        <v>12.5</v>
      </c>
      <c r="P288" s="48">
        <v>12.025316455696199</v>
      </c>
      <c r="Q288" s="48">
        <v>7.5555555555555598</v>
      </c>
      <c r="R288" s="48">
        <v>11.2244897959184</v>
      </c>
      <c r="S288" s="48">
        <v>4.4247787610619502</v>
      </c>
      <c r="T288" s="48">
        <v>10.8108108108108</v>
      </c>
      <c r="U288" s="48">
        <v>11.320754716981099</v>
      </c>
      <c r="V288" s="48">
        <v>10.6666666666667</v>
      </c>
      <c r="W288" s="48">
        <v>14.915254237288099</v>
      </c>
      <c r="X288" s="48">
        <v>4.3859649122807003</v>
      </c>
      <c r="Y288" s="48">
        <v>9.8214285714285694</v>
      </c>
      <c r="Z288" s="48">
        <v>13.207547169811299</v>
      </c>
      <c r="AA288" s="48">
        <v>7.5555555555555598</v>
      </c>
      <c r="AB288" s="48">
        <v>13.559322033898299</v>
      </c>
      <c r="AC288" s="48">
        <v>12.389380530973501</v>
      </c>
      <c r="AD288" s="48">
        <v>26.785714285714299</v>
      </c>
      <c r="AE288" s="48">
        <v>37.974683544303801</v>
      </c>
      <c r="AF288" s="48">
        <v>26.2222222222222</v>
      </c>
      <c r="AG288" s="48">
        <v>27.210884353741498</v>
      </c>
      <c r="AH288" s="48">
        <v>4.3859649122807003</v>
      </c>
      <c r="AI288" s="48">
        <v>16.2162162162162</v>
      </c>
      <c r="AJ288" s="48">
        <v>16.981132075471699</v>
      </c>
      <c r="AK288" s="48">
        <v>10.2222222222222</v>
      </c>
      <c r="AL288" s="48">
        <v>16.9491525423729</v>
      </c>
    </row>
    <row r="289" spans="2:38" x14ac:dyDescent="0.35">
      <c r="B289" s="10">
        <v>283</v>
      </c>
      <c r="C289" s="47" t="s">
        <v>382</v>
      </c>
      <c r="D289" s="48">
        <v>11.235955056179799</v>
      </c>
      <c r="E289" s="48">
        <v>11.792452830188701</v>
      </c>
      <c r="F289" s="48">
        <v>8.8967971530249095</v>
      </c>
      <c r="G289" s="48">
        <v>9.0032154340836001</v>
      </c>
      <c r="H289" s="48">
        <v>9.3567251461988299</v>
      </c>
      <c r="I289" s="48">
        <v>8.4269662921348303</v>
      </c>
      <c r="J289" s="48">
        <v>8.9622641509433993</v>
      </c>
      <c r="K289" s="48">
        <v>9.2526690391459105</v>
      </c>
      <c r="L289" s="48">
        <v>9.32475884244373</v>
      </c>
      <c r="M289" s="48">
        <v>13.4502923976608</v>
      </c>
      <c r="N289" s="48">
        <v>10.6741573033708</v>
      </c>
      <c r="O289" s="48">
        <v>8.0188679245282994</v>
      </c>
      <c r="P289" s="48">
        <v>6.4056939501779402</v>
      </c>
      <c r="Q289" s="48">
        <v>7.07395498392283</v>
      </c>
      <c r="R289" s="48">
        <v>10.8187134502924</v>
      </c>
      <c r="S289" s="48">
        <v>8.9887640449438209</v>
      </c>
      <c r="T289" s="48">
        <v>13.679245283018901</v>
      </c>
      <c r="U289" s="48">
        <v>8.5714285714285694</v>
      </c>
      <c r="V289" s="48">
        <v>8.6816720257234703</v>
      </c>
      <c r="W289" s="48">
        <v>14.327485380117</v>
      </c>
      <c r="X289" s="48">
        <v>6.1797752808988804</v>
      </c>
      <c r="Y289" s="48">
        <v>9.4339622641509404</v>
      </c>
      <c r="Z289" s="48">
        <v>7.1174377224199299</v>
      </c>
      <c r="AA289" s="48">
        <v>5.4838709677419404</v>
      </c>
      <c r="AB289" s="48">
        <v>10.526315789473699</v>
      </c>
      <c r="AC289" s="48">
        <v>26.404494382022499</v>
      </c>
      <c r="AD289" s="48">
        <v>25</v>
      </c>
      <c r="AE289" s="48">
        <v>19.572953736654799</v>
      </c>
      <c r="AF289" s="48">
        <v>22.903225806451601</v>
      </c>
      <c r="AG289" s="48">
        <v>28.0701754385965</v>
      </c>
      <c r="AH289" s="48">
        <v>11.235955056179799</v>
      </c>
      <c r="AI289" s="48">
        <v>16.037735849056599</v>
      </c>
      <c r="AJ289" s="48">
        <v>10.676156583629901</v>
      </c>
      <c r="AK289" s="48">
        <v>10.2893890675241</v>
      </c>
      <c r="AL289" s="48">
        <v>16.374269005847999</v>
      </c>
    </row>
    <row r="290" spans="2:38" x14ac:dyDescent="0.35">
      <c r="B290" s="10">
        <v>284</v>
      </c>
      <c r="C290" s="47" t="s">
        <v>233</v>
      </c>
      <c r="D290" s="48">
        <v>12.5984251968504</v>
      </c>
      <c r="E290" s="48">
        <v>7.9365079365079403</v>
      </c>
      <c r="F290" s="48">
        <v>3.7878787878787898</v>
      </c>
      <c r="G290" s="48">
        <v>2.2222222222222201</v>
      </c>
      <c r="H290" s="48">
        <v>3.30578512396694</v>
      </c>
      <c r="I290" s="48">
        <v>9.4488188976377891</v>
      </c>
      <c r="J290" s="48">
        <v>6.3492063492063497</v>
      </c>
      <c r="K290" s="48">
        <v>3.7878787878787898</v>
      </c>
      <c r="L290" s="48">
        <v>2.9629629629629601</v>
      </c>
      <c r="M290" s="48">
        <v>4.95867768595041</v>
      </c>
      <c r="N290" s="48">
        <v>7.0866141732283499</v>
      </c>
      <c r="O290" s="48">
        <v>6.5573770491803298</v>
      </c>
      <c r="P290" s="48">
        <v>5.3030303030303001</v>
      </c>
      <c r="Q290" s="48">
        <v>2.98507462686567</v>
      </c>
      <c r="R290" s="48">
        <v>4.95867768595041</v>
      </c>
      <c r="S290" s="48">
        <v>6.2992125984251999</v>
      </c>
      <c r="T290" s="48">
        <v>3.9682539682539701</v>
      </c>
      <c r="U290" s="48">
        <v>1.51515151515152</v>
      </c>
      <c r="V290" s="48">
        <v>1.4814814814814801</v>
      </c>
      <c r="W290" s="48">
        <v>1.65289256198347</v>
      </c>
      <c r="X290" s="48">
        <v>7.8740157480314998</v>
      </c>
      <c r="Y290" s="48">
        <v>5.5555555555555598</v>
      </c>
      <c r="Z290" s="48">
        <v>3.0303030303030298</v>
      </c>
      <c r="AA290" s="48">
        <v>5.1851851851851896</v>
      </c>
      <c r="AB290" s="48">
        <v>2.4793388429752099</v>
      </c>
      <c r="AC290" s="48">
        <v>23.6220472440945</v>
      </c>
      <c r="AD290" s="48">
        <v>14.7540983606557</v>
      </c>
      <c r="AE290" s="48">
        <v>9.0909090909090899</v>
      </c>
      <c r="AF290" s="48">
        <v>10.4477611940298</v>
      </c>
      <c r="AG290" s="48">
        <v>9.9173553719008307</v>
      </c>
      <c r="AH290" s="48">
        <v>9.4488188976377891</v>
      </c>
      <c r="AI290" s="48">
        <v>7.9365079365079403</v>
      </c>
      <c r="AJ290" s="48">
        <v>5.3030303030303001</v>
      </c>
      <c r="AK290" s="48">
        <v>2.2222222222222201</v>
      </c>
      <c r="AL290" s="48">
        <v>4.1322314049586799</v>
      </c>
    </row>
    <row r="291" spans="2:38" x14ac:dyDescent="0.35">
      <c r="B291" s="10">
        <v>285</v>
      </c>
      <c r="C291" s="47" t="s">
        <v>410</v>
      </c>
      <c r="D291" s="48">
        <v>7.4074074074074101</v>
      </c>
      <c r="E291" s="48">
        <v>4.8387096774193497</v>
      </c>
      <c r="F291" s="48">
        <v>8.9285714285714306</v>
      </c>
      <c r="G291" s="48">
        <v>5.3571428571428603</v>
      </c>
      <c r="H291" s="48">
        <v>2.12765957446809</v>
      </c>
      <c r="I291" s="48">
        <v>3.7037037037037002</v>
      </c>
      <c r="J291" s="48">
        <v>6.4516129032258096</v>
      </c>
      <c r="K291" s="48">
        <v>8.9285714285714306</v>
      </c>
      <c r="L291" s="48">
        <v>7.0175438596491198</v>
      </c>
      <c r="M291" s="48">
        <v>10.6382978723404</v>
      </c>
      <c r="N291" s="48">
        <v>5.5555555555555598</v>
      </c>
      <c r="O291" s="48">
        <v>8.0645161290322598</v>
      </c>
      <c r="P291" s="48">
        <v>7.1428571428571397</v>
      </c>
      <c r="Q291" s="48">
        <v>5.2631578947368398</v>
      </c>
      <c r="R291" s="48">
        <v>4.2553191489361701</v>
      </c>
      <c r="S291" s="48">
        <v>9.2592592592592595</v>
      </c>
      <c r="T291" s="48">
        <v>4.8387096774193497</v>
      </c>
      <c r="U291" s="48">
        <v>5.3571428571428603</v>
      </c>
      <c r="V291" s="48">
        <v>1.7543859649122799</v>
      </c>
      <c r="W291" s="48">
        <v>2.12765957446809</v>
      </c>
      <c r="X291" s="48">
        <v>3.7037037037037002</v>
      </c>
      <c r="Y291" s="48">
        <v>3.2258064516128999</v>
      </c>
      <c r="Z291" s="48">
        <v>3.5714285714285698</v>
      </c>
      <c r="AA291" s="48">
        <v>3.5087719298245599</v>
      </c>
      <c r="AB291" s="48">
        <v>2.12765957446809</v>
      </c>
      <c r="AC291" s="48">
        <v>14.814814814814801</v>
      </c>
      <c r="AD291" s="48">
        <v>17.741935483871</v>
      </c>
      <c r="AE291" s="48">
        <v>16.071428571428601</v>
      </c>
      <c r="AF291" s="48">
        <v>14.0350877192982</v>
      </c>
      <c r="AG291" s="48">
        <v>12.7659574468085</v>
      </c>
      <c r="AH291" s="48">
        <v>7.4074074074074101</v>
      </c>
      <c r="AI291" s="48">
        <v>6.4516129032258096</v>
      </c>
      <c r="AJ291" s="48">
        <v>8.9285714285714306</v>
      </c>
      <c r="AK291" s="48">
        <v>3.5714285714285698</v>
      </c>
      <c r="AL291" s="48">
        <v>4.2553191489361701</v>
      </c>
    </row>
    <row r="292" spans="2:38" x14ac:dyDescent="0.35">
      <c r="B292" s="10">
        <v>286</v>
      </c>
      <c r="C292" s="47" t="s">
        <v>532</v>
      </c>
      <c r="D292" s="48">
        <v>13.3333333333333</v>
      </c>
      <c r="E292" s="48">
        <v>15.503875968992199</v>
      </c>
      <c r="F292" s="48">
        <v>6.3197026022304801</v>
      </c>
      <c r="G292" s="48">
        <v>6.9252077562326901</v>
      </c>
      <c r="H292" s="48">
        <v>2.9197080291970798</v>
      </c>
      <c r="I292" s="48">
        <v>13.3333333333333</v>
      </c>
      <c r="J292" s="48">
        <v>10.8527131782946</v>
      </c>
      <c r="K292" s="48">
        <v>5.9701492537313401</v>
      </c>
      <c r="L292" s="48">
        <v>6.9060773480663</v>
      </c>
      <c r="M292" s="48">
        <v>7.54257907542579</v>
      </c>
      <c r="N292" s="48">
        <v>23.3333333333333</v>
      </c>
      <c r="O292" s="48">
        <v>6.25</v>
      </c>
      <c r="P292" s="48">
        <v>4.4776119402985097</v>
      </c>
      <c r="Q292" s="48">
        <v>4.9861495844875297</v>
      </c>
      <c r="R292" s="48">
        <v>4.3902439024390203</v>
      </c>
      <c r="S292" s="48">
        <v>13.3333333333333</v>
      </c>
      <c r="T292" s="48">
        <v>7.8125</v>
      </c>
      <c r="U292" s="48">
        <v>5.2238805970149196</v>
      </c>
      <c r="V292" s="48">
        <v>6.3535911602209998</v>
      </c>
      <c r="W292" s="48">
        <v>6.8126520681265204</v>
      </c>
      <c r="X292" s="48">
        <v>20</v>
      </c>
      <c r="Y292" s="48">
        <v>9.3023255813953494</v>
      </c>
      <c r="Z292" s="48">
        <v>3.7313432835820901</v>
      </c>
      <c r="AA292" s="48">
        <v>5.2486187845303904</v>
      </c>
      <c r="AB292" s="48">
        <v>4.1362530413625302</v>
      </c>
      <c r="AC292" s="48">
        <v>40</v>
      </c>
      <c r="AD292" s="48">
        <v>22.4806201550388</v>
      </c>
      <c r="AE292" s="48">
        <v>14.126394052044599</v>
      </c>
      <c r="AF292" s="48">
        <v>17.6795580110497</v>
      </c>
      <c r="AG292" s="48">
        <v>13.6585365853659</v>
      </c>
      <c r="AH292" s="48">
        <v>20</v>
      </c>
      <c r="AI292" s="48">
        <v>13.178294573643401</v>
      </c>
      <c r="AJ292" s="48">
        <v>6.7164179104477597</v>
      </c>
      <c r="AK292" s="48">
        <v>7.4792243767312998</v>
      </c>
      <c r="AL292" s="48">
        <v>6.8126520681265204</v>
      </c>
    </row>
    <row r="293" spans="2:38" x14ac:dyDescent="0.35">
      <c r="B293" s="10">
        <v>287</v>
      </c>
      <c r="C293" s="47" t="s">
        <v>533</v>
      </c>
      <c r="D293" s="48"/>
      <c r="E293" s="48">
        <v>0</v>
      </c>
      <c r="F293" s="48">
        <v>5.8823529411764701</v>
      </c>
      <c r="G293" s="48">
        <v>7.6923076923076898</v>
      </c>
      <c r="H293" s="48">
        <v>6.12745098039216</v>
      </c>
      <c r="I293" s="48" t="s">
        <v>439</v>
      </c>
      <c r="J293" s="48">
        <v>0</v>
      </c>
      <c r="K293" s="48">
        <v>5.8823529411764701</v>
      </c>
      <c r="L293" s="48">
        <v>13.675213675213699</v>
      </c>
      <c r="M293" s="48">
        <v>8.8235294117647101</v>
      </c>
      <c r="N293" s="48"/>
      <c r="O293" s="48">
        <v>0</v>
      </c>
      <c r="P293" s="48">
        <v>5.8823529411764701</v>
      </c>
      <c r="Q293" s="48">
        <v>6.83760683760684</v>
      </c>
      <c r="R293" s="48">
        <v>7.3529411764705896</v>
      </c>
      <c r="S293" s="48" t="s">
        <v>439</v>
      </c>
      <c r="T293" s="48">
        <v>11.1111111111111</v>
      </c>
      <c r="U293" s="48">
        <v>0</v>
      </c>
      <c r="V293" s="48">
        <v>9.4017094017094003</v>
      </c>
      <c r="W293" s="48">
        <v>11.2745098039216</v>
      </c>
      <c r="X293" s="48"/>
      <c r="Y293" s="48">
        <v>5.5555555555555598</v>
      </c>
      <c r="Z293" s="48">
        <v>0</v>
      </c>
      <c r="AA293" s="48">
        <v>9.4017094017094003</v>
      </c>
      <c r="AB293" s="48">
        <v>8.8235294117647101</v>
      </c>
      <c r="AC293" s="48"/>
      <c r="AD293" s="48">
        <v>11.1111111111111</v>
      </c>
      <c r="AE293" s="48">
        <v>5.8823529411764701</v>
      </c>
      <c r="AF293" s="48">
        <v>21.367521367521402</v>
      </c>
      <c r="AG293" s="48">
        <v>22.794117647058801</v>
      </c>
      <c r="AH293" s="48"/>
      <c r="AI293" s="48">
        <v>5.5555555555555598</v>
      </c>
      <c r="AJ293" s="48">
        <v>5.8823529411764701</v>
      </c>
      <c r="AK293" s="48">
        <v>13.675213675213699</v>
      </c>
      <c r="AL293" s="48">
        <v>10.7843137254902</v>
      </c>
    </row>
    <row r="294" spans="2:38" x14ac:dyDescent="0.35">
      <c r="B294" s="10">
        <v>288</v>
      </c>
      <c r="C294" s="47" t="s">
        <v>412</v>
      </c>
      <c r="D294" s="48">
        <v>10.476190476190499</v>
      </c>
      <c r="E294" s="48">
        <v>17.7536231884058</v>
      </c>
      <c r="F294" s="48">
        <v>8.4677419354838701</v>
      </c>
      <c r="G294" s="48">
        <v>12.4444444444444</v>
      </c>
      <c r="H294" s="48">
        <v>8.2969432314410501</v>
      </c>
      <c r="I294" s="48">
        <v>12.8571428571429</v>
      </c>
      <c r="J294" s="48">
        <v>11.5942028985507</v>
      </c>
      <c r="K294" s="48">
        <v>10.4838709677419</v>
      </c>
      <c r="L294" s="48">
        <v>8.8888888888888893</v>
      </c>
      <c r="M294" s="48">
        <v>9.6069868995633207</v>
      </c>
      <c r="N294" s="48">
        <v>8.6124401913875595</v>
      </c>
      <c r="O294" s="48">
        <v>9.7826086956521703</v>
      </c>
      <c r="P294" s="48">
        <v>8.5020242914979693</v>
      </c>
      <c r="Q294" s="48">
        <v>12.8888888888889</v>
      </c>
      <c r="R294" s="48">
        <v>9.6491228070175392</v>
      </c>
      <c r="S294" s="48">
        <v>11.4285714285714</v>
      </c>
      <c r="T294" s="48">
        <v>10.869565217391299</v>
      </c>
      <c r="U294" s="48">
        <v>10.080645161290301</v>
      </c>
      <c r="V294" s="48">
        <v>14.2222222222222</v>
      </c>
      <c r="W294" s="48">
        <v>9.2105263157894708</v>
      </c>
      <c r="X294" s="48">
        <v>11.4285714285714</v>
      </c>
      <c r="Y294" s="48">
        <v>13.4057971014493</v>
      </c>
      <c r="Z294" s="48">
        <v>7.2580645161290303</v>
      </c>
      <c r="AA294" s="48">
        <v>8.8888888888888893</v>
      </c>
      <c r="AB294" s="48">
        <v>5.2401746724890801</v>
      </c>
      <c r="AC294" s="48">
        <v>28.229665071770299</v>
      </c>
      <c r="AD294" s="48">
        <v>29.710144927536199</v>
      </c>
      <c r="AE294" s="48">
        <v>27.9352226720648</v>
      </c>
      <c r="AF294" s="48">
        <v>27.5555555555556</v>
      </c>
      <c r="AG294" s="48">
        <v>23.144104803493502</v>
      </c>
      <c r="AH294" s="48">
        <v>13.3333333333333</v>
      </c>
      <c r="AI294" s="48">
        <v>17.7536231884058</v>
      </c>
      <c r="AJ294" s="48">
        <v>10.080645161290301</v>
      </c>
      <c r="AK294" s="48">
        <v>16</v>
      </c>
      <c r="AL294" s="48">
        <v>11.842105263157899</v>
      </c>
    </row>
    <row r="295" spans="2:38" x14ac:dyDescent="0.35">
      <c r="B295" s="10">
        <v>289</v>
      </c>
      <c r="C295" s="47" t="s">
        <v>413</v>
      </c>
      <c r="D295" s="48">
        <v>13.0952380952381</v>
      </c>
      <c r="E295" s="48">
        <v>11.363636363636401</v>
      </c>
      <c r="F295" s="48">
        <v>8.3333333333333304</v>
      </c>
      <c r="G295" s="48">
        <v>9.3596059113300498</v>
      </c>
      <c r="H295" s="48">
        <v>15.183246073298401</v>
      </c>
      <c r="I295" s="48">
        <v>11.3095238095238</v>
      </c>
      <c r="J295" s="48">
        <v>13.636363636363599</v>
      </c>
      <c r="K295" s="48">
        <v>10</v>
      </c>
      <c r="L295" s="48">
        <v>11.330049261083699</v>
      </c>
      <c r="M295" s="48">
        <v>13.6842105263158</v>
      </c>
      <c r="N295" s="48">
        <v>11.976047904191599</v>
      </c>
      <c r="O295" s="48">
        <v>7.7625570776255701</v>
      </c>
      <c r="P295" s="48">
        <v>12.7777777777778</v>
      </c>
      <c r="Q295" s="48">
        <v>11.330049261083699</v>
      </c>
      <c r="R295" s="48">
        <v>10.106382978723399</v>
      </c>
      <c r="S295" s="48">
        <v>8.3333333333333304</v>
      </c>
      <c r="T295" s="48">
        <v>11.818181818181801</v>
      </c>
      <c r="U295" s="48">
        <v>8.8888888888888893</v>
      </c>
      <c r="V295" s="48">
        <v>11.330049261083699</v>
      </c>
      <c r="W295" s="48">
        <v>14.7368421052632</v>
      </c>
      <c r="X295" s="48">
        <v>10.119047619047601</v>
      </c>
      <c r="Y295" s="48">
        <v>10.909090909090899</v>
      </c>
      <c r="Z295" s="48">
        <v>7.2222222222222197</v>
      </c>
      <c r="AA295" s="48">
        <v>9.8522167487684698</v>
      </c>
      <c r="AB295" s="48">
        <v>9.9476439790575899</v>
      </c>
      <c r="AC295" s="48">
        <v>25.595238095238098</v>
      </c>
      <c r="AD295" s="48">
        <v>23.287671232876701</v>
      </c>
      <c r="AE295" s="48">
        <v>21.1111111111111</v>
      </c>
      <c r="AF295" s="48">
        <v>23.1527093596059</v>
      </c>
      <c r="AG295" s="48">
        <v>26.984126984126998</v>
      </c>
      <c r="AH295" s="48">
        <v>15.568862275449099</v>
      </c>
      <c r="AI295" s="48">
        <v>15</v>
      </c>
      <c r="AJ295" s="48">
        <v>13.3333333333333</v>
      </c>
      <c r="AK295" s="48">
        <v>14.285714285714301</v>
      </c>
      <c r="AL295" s="48">
        <v>16.931216931216898</v>
      </c>
    </row>
    <row r="296" spans="2:38" x14ac:dyDescent="0.35">
      <c r="B296" s="10">
        <v>290</v>
      </c>
      <c r="C296" s="47" t="s">
        <v>534</v>
      </c>
      <c r="D296" s="48">
        <v>8.3333333333333304</v>
      </c>
      <c r="E296" s="48">
        <v>7.8431372549019596</v>
      </c>
      <c r="F296" s="48">
        <v>13.0434782608696</v>
      </c>
      <c r="G296" s="48">
        <v>13.3333333333333</v>
      </c>
      <c r="H296" s="48">
        <v>22.2222222222222</v>
      </c>
      <c r="I296" s="48">
        <v>25</v>
      </c>
      <c r="J296" s="48">
        <v>13.7254901960784</v>
      </c>
      <c r="K296" s="48">
        <v>17.3913043478261</v>
      </c>
      <c r="L296" s="48">
        <v>6.6666666666666696</v>
      </c>
      <c r="M296" s="48">
        <v>5.5555555555555598</v>
      </c>
      <c r="N296" s="48">
        <v>18.75</v>
      </c>
      <c r="O296" s="48">
        <v>7.8431372549019596</v>
      </c>
      <c r="P296" s="48">
        <v>8.6956521739130395</v>
      </c>
      <c r="Q296" s="48">
        <v>10</v>
      </c>
      <c r="R296" s="48">
        <v>11.1111111111111</v>
      </c>
      <c r="S296" s="48">
        <v>0</v>
      </c>
      <c r="T296" s="48">
        <v>3.9215686274509798</v>
      </c>
      <c r="U296" s="48">
        <v>10.869565217391299</v>
      </c>
      <c r="V296" s="48">
        <v>10</v>
      </c>
      <c r="W296" s="48">
        <v>5.5555555555555598</v>
      </c>
      <c r="X296" s="48">
        <v>12.5</v>
      </c>
      <c r="Y296" s="48">
        <v>11.764705882352899</v>
      </c>
      <c r="Z296" s="48">
        <v>10.869565217391299</v>
      </c>
      <c r="AA296" s="48">
        <v>6.6666666666666696</v>
      </c>
      <c r="AB296" s="48">
        <v>5.5555555555555598</v>
      </c>
      <c r="AC296" s="48">
        <v>35.4166666666667</v>
      </c>
      <c r="AD296" s="48">
        <v>23.529411764705898</v>
      </c>
      <c r="AE296" s="48">
        <v>28.260869565217401</v>
      </c>
      <c r="AF296" s="48">
        <v>16.6666666666667</v>
      </c>
      <c r="AG296" s="48">
        <v>22.2222222222222</v>
      </c>
      <c r="AH296" s="48">
        <v>20.8333333333333</v>
      </c>
      <c r="AI296" s="48">
        <v>9.8039215686274499</v>
      </c>
      <c r="AJ296" s="48">
        <v>17.3913043478261</v>
      </c>
      <c r="AK296" s="48">
        <v>10</v>
      </c>
      <c r="AL296" s="48">
        <v>13.8888888888889</v>
      </c>
    </row>
    <row r="297" spans="2:38" x14ac:dyDescent="0.35">
      <c r="B297" s="10">
        <v>291</v>
      </c>
      <c r="C297" s="47" t="s">
        <v>257</v>
      </c>
      <c r="D297" s="48">
        <v>7.8947368421052602</v>
      </c>
      <c r="E297" s="48">
        <v>7.0175438596491198</v>
      </c>
      <c r="F297" s="48">
        <v>6.7415730337078603</v>
      </c>
      <c r="G297" s="48">
        <v>6.0975609756097597</v>
      </c>
      <c r="H297" s="48">
        <v>8.8757396449704107</v>
      </c>
      <c r="I297" s="48">
        <v>7.1428571428571397</v>
      </c>
      <c r="J297" s="48">
        <v>7.0175438596491198</v>
      </c>
      <c r="K297" s="48">
        <v>7.8651685393258397</v>
      </c>
      <c r="L297" s="48">
        <v>4.8780487804878003</v>
      </c>
      <c r="M297" s="48">
        <v>9.4674556213017809</v>
      </c>
      <c r="N297" s="48">
        <v>7.1698113207547198</v>
      </c>
      <c r="O297" s="48">
        <v>8.52017937219731</v>
      </c>
      <c r="P297" s="48">
        <v>5.2325581395348797</v>
      </c>
      <c r="Q297" s="48">
        <v>6.0975609756097597</v>
      </c>
      <c r="R297" s="48">
        <v>3.5714285714285698</v>
      </c>
      <c r="S297" s="48">
        <v>6.3909774436090201</v>
      </c>
      <c r="T297" s="48">
        <v>7.0175438596491198</v>
      </c>
      <c r="U297" s="48">
        <v>5.0561797752809001</v>
      </c>
      <c r="V297" s="48">
        <v>6.0975609756097597</v>
      </c>
      <c r="W297" s="48">
        <v>6.5088757396449699</v>
      </c>
      <c r="X297" s="48">
        <v>7.8947368421052602</v>
      </c>
      <c r="Y297" s="48">
        <v>10.526315789473699</v>
      </c>
      <c r="Z297" s="48">
        <v>14.1242937853107</v>
      </c>
      <c r="AA297" s="48">
        <v>6.7073170731707297</v>
      </c>
      <c r="AB297" s="48">
        <v>7.1005917159763303</v>
      </c>
      <c r="AC297" s="48">
        <v>17.669172932330799</v>
      </c>
      <c r="AD297" s="48">
        <v>20.089285714285701</v>
      </c>
      <c r="AE297" s="48">
        <v>25.730994152046801</v>
      </c>
      <c r="AF297" s="48">
        <v>17.0731707317073</v>
      </c>
      <c r="AG297" s="48">
        <v>17.8571428571429</v>
      </c>
      <c r="AH297" s="48">
        <v>11.278195488721799</v>
      </c>
      <c r="AI297" s="48">
        <v>10.5726872246696</v>
      </c>
      <c r="AJ297" s="48">
        <v>7.8651685393258397</v>
      </c>
      <c r="AK297" s="48">
        <v>7.3170731707317103</v>
      </c>
      <c r="AL297" s="48">
        <v>8.8757396449704107</v>
      </c>
    </row>
    <row r="298" spans="2:38" x14ac:dyDescent="0.35">
      <c r="B298" s="10">
        <v>292</v>
      </c>
      <c r="C298" s="47" t="s">
        <v>258</v>
      </c>
      <c r="D298" s="48">
        <v>5.7324840764331197</v>
      </c>
      <c r="E298" s="48">
        <v>10.7692307692308</v>
      </c>
      <c r="F298" s="48">
        <v>11.304347826087</v>
      </c>
      <c r="G298" s="48">
        <v>12.0967741935484</v>
      </c>
      <c r="H298" s="48">
        <v>8.8888888888888893</v>
      </c>
      <c r="I298" s="48">
        <v>3.8216560509554101</v>
      </c>
      <c r="J298" s="48">
        <v>7.6923076923076898</v>
      </c>
      <c r="K298" s="48">
        <v>18.260869565217401</v>
      </c>
      <c r="L298" s="48">
        <v>2.4193548387096802</v>
      </c>
      <c r="M298" s="48">
        <v>10.3703703703704</v>
      </c>
      <c r="N298" s="48">
        <v>6.3694267515923597</v>
      </c>
      <c r="O298" s="48">
        <v>9.375</v>
      </c>
      <c r="P298" s="48">
        <v>14.285714285714301</v>
      </c>
      <c r="Q298" s="48">
        <v>6.5040650406504099</v>
      </c>
      <c r="R298" s="48">
        <v>10.3703703703704</v>
      </c>
      <c r="S298" s="48">
        <v>1.9108280254777099</v>
      </c>
      <c r="T298" s="48">
        <v>12.307692307692299</v>
      </c>
      <c r="U298" s="48">
        <v>13.0434782608696</v>
      </c>
      <c r="V298" s="48">
        <v>2.4193548387096802</v>
      </c>
      <c r="W298" s="48">
        <v>5.1851851851851896</v>
      </c>
      <c r="X298" s="48">
        <v>5.7324840764331197</v>
      </c>
      <c r="Y298" s="48">
        <v>13.0769230769231</v>
      </c>
      <c r="Z298" s="48">
        <v>16.521739130434799</v>
      </c>
      <c r="AA298" s="48">
        <v>4.8387096774193497</v>
      </c>
      <c r="AB298" s="48">
        <v>6.6666666666666696</v>
      </c>
      <c r="AC298" s="48">
        <v>17.834394904458598</v>
      </c>
      <c r="AD298" s="48">
        <v>24.21875</v>
      </c>
      <c r="AE298" s="48">
        <v>30.3571428571429</v>
      </c>
      <c r="AF298" s="48">
        <v>20.325203252032502</v>
      </c>
      <c r="AG298" s="48">
        <v>20</v>
      </c>
      <c r="AH298" s="48">
        <v>3.1847133757961799</v>
      </c>
      <c r="AI298" s="48">
        <v>13.846153846153801</v>
      </c>
      <c r="AJ298" s="48">
        <v>20.869565217391301</v>
      </c>
      <c r="AK298" s="48">
        <v>5.6451612903225801</v>
      </c>
      <c r="AL298" s="48">
        <v>11.851851851851899</v>
      </c>
    </row>
    <row r="299" spans="2:38" x14ac:dyDescent="0.35">
      <c r="B299" s="10">
        <v>293</v>
      </c>
      <c r="C299" s="47" t="s">
        <v>535</v>
      </c>
      <c r="D299" s="48">
        <v>4.9751243781094496</v>
      </c>
      <c r="E299" s="48">
        <v>3.06122448979592</v>
      </c>
      <c r="F299" s="48">
        <v>5.6994818652849704</v>
      </c>
      <c r="G299" s="48">
        <v>5.3658536585365901</v>
      </c>
      <c r="H299" s="48">
        <v>3.9603960396039599</v>
      </c>
      <c r="I299" s="48">
        <v>3.4825870646766202</v>
      </c>
      <c r="J299" s="48">
        <v>1.0204081632653099</v>
      </c>
      <c r="K299" s="48">
        <v>5.1813471502590698</v>
      </c>
      <c r="L299" s="48">
        <v>8.7804878048780495</v>
      </c>
      <c r="M299" s="48">
        <v>4.4554455445544496</v>
      </c>
      <c r="N299" s="48">
        <v>5.6410256410256396</v>
      </c>
      <c r="O299" s="48">
        <v>5.1546391752577296</v>
      </c>
      <c r="P299" s="48">
        <v>6.25</v>
      </c>
      <c r="Q299" s="48">
        <v>3.9408866995073901</v>
      </c>
      <c r="R299" s="48">
        <v>4.9504950495049496</v>
      </c>
      <c r="S299" s="48">
        <v>3.9800995024875601</v>
      </c>
      <c r="T299" s="48">
        <v>0.51020408163265296</v>
      </c>
      <c r="U299" s="48">
        <v>2.59067357512953</v>
      </c>
      <c r="V299" s="48">
        <v>3.9024390243902398</v>
      </c>
      <c r="W299" s="48">
        <v>4.4554455445544496</v>
      </c>
      <c r="X299" s="48">
        <v>4.9751243781094496</v>
      </c>
      <c r="Y299" s="48">
        <v>1.0204081632653099</v>
      </c>
      <c r="Z299" s="48">
        <v>4.6632124352331603</v>
      </c>
      <c r="AA299" s="48">
        <v>6.3414634146341502</v>
      </c>
      <c r="AB299" s="48">
        <v>4.9504950495049496</v>
      </c>
      <c r="AC299" s="48">
        <v>12.244897959183699</v>
      </c>
      <c r="AD299" s="48">
        <v>8.7628865979381398</v>
      </c>
      <c r="AE299" s="48">
        <v>14.507772020725399</v>
      </c>
      <c r="AF299" s="48">
        <v>17.156862745098</v>
      </c>
      <c r="AG299" s="48">
        <v>13.8613861386139</v>
      </c>
      <c r="AH299" s="48">
        <v>5.5</v>
      </c>
      <c r="AI299" s="48">
        <v>2.0408163265306101</v>
      </c>
      <c r="AJ299" s="48">
        <v>5.2083333333333304</v>
      </c>
      <c r="AK299" s="48">
        <v>6.3414634146341502</v>
      </c>
      <c r="AL299" s="48">
        <v>5.4455445544554504</v>
      </c>
    </row>
    <row r="300" spans="2:38" x14ac:dyDescent="0.35">
      <c r="B300" s="10">
        <v>294</v>
      </c>
      <c r="C300" s="47" t="s">
        <v>170</v>
      </c>
      <c r="D300" s="48">
        <v>14.718614718614701</v>
      </c>
      <c r="E300" s="48">
        <v>11.1111111111111</v>
      </c>
      <c r="F300" s="48">
        <v>10.2040816326531</v>
      </c>
      <c r="G300" s="48">
        <v>17.8571428571429</v>
      </c>
      <c r="H300" s="48">
        <v>9.28571428571429</v>
      </c>
      <c r="I300" s="48">
        <v>11.6883116883117</v>
      </c>
      <c r="J300" s="48">
        <v>10</v>
      </c>
      <c r="K300" s="48">
        <v>17.687074829932001</v>
      </c>
      <c r="L300" s="48">
        <v>14.285714285714301</v>
      </c>
      <c r="M300" s="48">
        <v>11.4285714285714</v>
      </c>
      <c r="N300" s="48">
        <v>14.718614718614701</v>
      </c>
      <c r="O300" s="48">
        <v>7.7777777777777803</v>
      </c>
      <c r="P300" s="48">
        <v>12.925170068027199</v>
      </c>
      <c r="Q300" s="48">
        <v>14.7959183673469</v>
      </c>
      <c r="R300" s="48">
        <v>14.285714285714301</v>
      </c>
      <c r="S300" s="48">
        <v>15.1515151515152</v>
      </c>
      <c r="T300" s="48">
        <v>8.9385474860335208</v>
      </c>
      <c r="U300" s="48">
        <v>14.965986394557801</v>
      </c>
      <c r="V300" s="48">
        <v>6.6326530612244898</v>
      </c>
      <c r="W300" s="48">
        <v>11.4285714285714</v>
      </c>
      <c r="X300" s="48">
        <v>15.1515151515152</v>
      </c>
      <c r="Y300" s="48">
        <v>9.4444444444444393</v>
      </c>
      <c r="Z300" s="48">
        <v>16.326530612244898</v>
      </c>
      <c r="AA300" s="48">
        <v>13.265306122448999</v>
      </c>
      <c r="AB300" s="48">
        <v>5.71428571428571</v>
      </c>
      <c r="AC300" s="48">
        <v>31.168831168831201</v>
      </c>
      <c r="AD300" s="48">
        <v>26.6666666666667</v>
      </c>
      <c r="AE300" s="48">
        <v>29.931972789115601</v>
      </c>
      <c r="AF300" s="48">
        <v>26.530612244897998</v>
      </c>
      <c r="AG300" s="48">
        <v>21.428571428571399</v>
      </c>
      <c r="AH300" s="48">
        <v>19.480519480519501</v>
      </c>
      <c r="AI300" s="48">
        <v>11.731843575418999</v>
      </c>
      <c r="AJ300" s="48">
        <v>20.408163265306101</v>
      </c>
      <c r="AK300" s="48">
        <v>16.326530612244898</v>
      </c>
      <c r="AL300" s="48">
        <v>13.5714285714286</v>
      </c>
    </row>
    <row r="301" spans="2:38" x14ac:dyDescent="0.35">
      <c r="B301" s="10">
        <v>295</v>
      </c>
      <c r="C301" s="47" t="s">
        <v>71</v>
      </c>
      <c r="D301" s="48">
        <v>18.181818181818201</v>
      </c>
      <c r="E301" s="48">
        <v>4.1666666666666696</v>
      </c>
      <c r="F301" s="48">
        <v>14.285714285714301</v>
      </c>
      <c r="G301" s="48">
        <v>0</v>
      </c>
      <c r="H301" s="48">
        <v>0</v>
      </c>
      <c r="I301" s="48">
        <v>9.0909090909090899</v>
      </c>
      <c r="J301" s="48">
        <v>8.3333333333333304</v>
      </c>
      <c r="K301" s="48">
        <v>9.5238095238095202</v>
      </c>
      <c r="L301" s="48">
        <v>4.1666666666666696</v>
      </c>
      <c r="M301" s="48">
        <v>3.4482758620689702</v>
      </c>
      <c r="N301" s="48">
        <v>5</v>
      </c>
      <c r="O301" s="48">
        <v>4.1666666666666696</v>
      </c>
      <c r="P301" s="48">
        <v>9.5238095238095202</v>
      </c>
      <c r="Q301" s="48">
        <v>4.3478260869565197</v>
      </c>
      <c r="R301" s="48">
        <v>3.4482758620689702</v>
      </c>
      <c r="S301" s="48">
        <v>4.5454545454545503</v>
      </c>
      <c r="T301" s="48">
        <v>4.1666666666666696</v>
      </c>
      <c r="U301" s="48">
        <v>9.5238095238095202</v>
      </c>
      <c r="V301" s="48">
        <v>0</v>
      </c>
      <c r="W301" s="48">
        <v>3.4482758620689702</v>
      </c>
      <c r="X301" s="48">
        <v>18.181818181818201</v>
      </c>
      <c r="Y301" s="48">
        <v>4.1666666666666696</v>
      </c>
      <c r="Z301" s="48">
        <v>9.5238095238095202</v>
      </c>
      <c r="AA301" s="48">
        <v>4.1666666666666696</v>
      </c>
      <c r="AB301" s="48">
        <v>3.4482758620689702</v>
      </c>
      <c r="AC301" s="48">
        <v>33.3333333333333</v>
      </c>
      <c r="AD301" s="48">
        <v>12.5</v>
      </c>
      <c r="AE301" s="48">
        <v>33.3333333333333</v>
      </c>
      <c r="AF301" s="48">
        <v>13.0434782608696</v>
      </c>
      <c r="AG301" s="48">
        <v>6.8965517241379297</v>
      </c>
      <c r="AH301" s="48">
        <v>9.5238095238095202</v>
      </c>
      <c r="AI301" s="48">
        <v>4.1666666666666696</v>
      </c>
      <c r="AJ301" s="48">
        <v>14.285714285714301</v>
      </c>
      <c r="AK301" s="48">
        <v>0</v>
      </c>
      <c r="AL301" s="48">
        <v>3.4482758620689702</v>
      </c>
    </row>
    <row r="302" spans="2:38" x14ac:dyDescent="0.35">
      <c r="B302" s="10">
        <v>296</v>
      </c>
      <c r="C302" s="47" t="s">
        <v>316</v>
      </c>
      <c r="D302" s="48">
        <v>7.2727272727272698</v>
      </c>
      <c r="E302" s="48">
        <v>3.0303030303030298</v>
      </c>
      <c r="F302" s="48">
        <v>1.5625</v>
      </c>
      <c r="G302" s="48">
        <v>0</v>
      </c>
      <c r="H302" s="48">
        <v>8.4507042253521103</v>
      </c>
      <c r="I302" s="48">
        <v>7.2727272727272698</v>
      </c>
      <c r="J302" s="48">
        <v>3.0303030303030298</v>
      </c>
      <c r="K302" s="48">
        <v>4.6875</v>
      </c>
      <c r="L302" s="48">
        <v>7.6923076923076898</v>
      </c>
      <c r="M302" s="48">
        <v>8.4507042253521103</v>
      </c>
      <c r="N302" s="48">
        <v>10.909090909090899</v>
      </c>
      <c r="O302" s="48">
        <v>7.5757575757575797</v>
      </c>
      <c r="P302" s="48">
        <v>6.25</v>
      </c>
      <c r="Q302" s="48">
        <v>15.384615384615399</v>
      </c>
      <c r="R302" s="48">
        <v>0</v>
      </c>
      <c r="S302" s="48">
        <v>5.4545454545454497</v>
      </c>
      <c r="T302" s="48">
        <v>0</v>
      </c>
      <c r="U302" s="48">
        <v>7.8125</v>
      </c>
      <c r="V302" s="48">
        <v>11.538461538461499</v>
      </c>
      <c r="W302" s="48">
        <v>7.2463768115942004</v>
      </c>
      <c r="X302" s="48">
        <v>3.6363636363636398</v>
      </c>
      <c r="Y302" s="48">
        <v>3.0303030303030298</v>
      </c>
      <c r="Z302" s="48">
        <v>0</v>
      </c>
      <c r="AA302" s="48">
        <v>5.7692307692307701</v>
      </c>
      <c r="AB302" s="48">
        <v>1.40845070422535</v>
      </c>
      <c r="AC302" s="48">
        <v>23.636363636363601</v>
      </c>
      <c r="AD302" s="48">
        <v>10.6060606060606</v>
      </c>
      <c r="AE302" s="48">
        <v>14.0625</v>
      </c>
      <c r="AF302" s="48">
        <v>21.153846153846199</v>
      </c>
      <c r="AG302" s="48">
        <v>17.3913043478261</v>
      </c>
      <c r="AH302" s="48">
        <v>7.2727272727272698</v>
      </c>
      <c r="AI302" s="48">
        <v>4.5454545454545503</v>
      </c>
      <c r="AJ302" s="48">
        <v>3.125</v>
      </c>
      <c r="AK302" s="48">
        <v>9.6153846153846203</v>
      </c>
      <c r="AL302" s="48">
        <v>5.6338028169014098</v>
      </c>
    </row>
    <row r="303" spans="2:38" x14ac:dyDescent="0.35">
      <c r="B303" s="10">
        <v>297</v>
      </c>
      <c r="C303" s="47" t="s">
        <v>242</v>
      </c>
      <c r="D303" s="48">
        <v>5.7803468208092497</v>
      </c>
      <c r="E303" s="48">
        <v>7.6086956521739104</v>
      </c>
      <c r="F303" s="48">
        <v>6.8062827225130897</v>
      </c>
      <c r="G303" s="48">
        <v>4.5685279187817303</v>
      </c>
      <c r="H303" s="48">
        <v>3.4883720930232598</v>
      </c>
      <c r="I303" s="48">
        <v>7.5144508670520196</v>
      </c>
      <c r="J303" s="48">
        <v>5.9782608695652204</v>
      </c>
      <c r="K303" s="48">
        <v>6.2827225130890003</v>
      </c>
      <c r="L303" s="48">
        <v>12.1827411167513</v>
      </c>
      <c r="M303" s="48">
        <v>6.3953488372093004</v>
      </c>
      <c r="N303" s="48">
        <v>9.2485549132948002</v>
      </c>
      <c r="O303" s="48">
        <v>6.5573770491803298</v>
      </c>
      <c r="P303" s="48">
        <v>5.2356020942408401</v>
      </c>
      <c r="Q303" s="48">
        <v>5.5837563451776697</v>
      </c>
      <c r="R303" s="48">
        <v>5.84795321637427</v>
      </c>
      <c r="S303" s="48">
        <v>3.4682080924855501</v>
      </c>
      <c r="T303" s="48">
        <v>2.1739130434782599</v>
      </c>
      <c r="U303" s="48">
        <v>6.8062827225130897</v>
      </c>
      <c r="V303" s="48">
        <v>5.5837563451776697</v>
      </c>
      <c r="W303" s="48">
        <v>2.9069767441860499</v>
      </c>
      <c r="X303" s="48">
        <v>1.15606936416185</v>
      </c>
      <c r="Y303" s="48">
        <v>2.7173913043478302</v>
      </c>
      <c r="Z303" s="48">
        <v>2.6178010471204201</v>
      </c>
      <c r="AA303" s="48">
        <v>4.5685279187817303</v>
      </c>
      <c r="AB303" s="48">
        <v>0.581395348837209</v>
      </c>
      <c r="AC303" s="48">
        <v>16.184971098265901</v>
      </c>
      <c r="AD303" s="48">
        <v>14.7540983606557</v>
      </c>
      <c r="AE303" s="48">
        <v>15.7068062827225</v>
      </c>
      <c r="AF303" s="48">
        <v>21.3197969543147</v>
      </c>
      <c r="AG303" s="48">
        <v>12.280701754386</v>
      </c>
      <c r="AH303" s="48">
        <v>7.5144508670520196</v>
      </c>
      <c r="AI303" s="48">
        <v>8.1521739130434803</v>
      </c>
      <c r="AJ303" s="48">
        <v>6.8062827225130897</v>
      </c>
      <c r="AK303" s="48">
        <v>7.10659898477157</v>
      </c>
      <c r="AL303" s="48">
        <v>5.2325581395348797</v>
      </c>
    </row>
    <row r="304" spans="2:38" x14ac:dyDescent="0.35">
      <c r="B304" s="10">
        <v>298</v>
      </c>
      <c r="C304" s="47" t="s">
        <v>317</v>
      </c>
      <c r="D304" s="48">
        <v>8.6419753086419693</v>
      </c>
      <c r="E304" s="48">
        <v>4.6875</v>
      </c>
      <c r="F304" s="48">
        <v>5.1948051948051903</v>
      </c>
      <c r="G304" s="48">
        <v>9.7826086956521703</v>
      </c>
      <c r="H304" s="48">
        <v>2.6315789473684199</v>
      </c>
      <c r="I304" s="48">
        <v>11.1111111111111</v>
      </c>
      <c r="J304" s="48">
        <v>7.9365079365079403</v>
      </c>
      <c r="K304" s="48">
        <v>7.7922077922077904</v>
      </c>
      <c r="L304" s="48">
        <v>10.869565217391299</v>
      </c>
      <c r="M304" s="48">
        <v>7.8947368421052602</v>
      </c>
      <c r="N304" s="48">
        <v>9.8765432098765409</v>
      </c>
      <c r="O304" s="48">
        <v>10.9375</v>
      </c>
      <c r="P304" s="48">
        <v>6.5789473684210504</v>
      </c>
      <c r="Q304" s="48">
        <v>14.130434782608701</v>
      </c>
      <c r="R304" s="48">
        <v>2.6315789473684199</v>
      </c>
      <c r="S304" s="48">
        <v>4.9382716049382704</v>
      </c>
      <c r="T304" s="48">
        <v>4.6875</v>
      </c>
      <c r="U304" s="48">
        <v>5.1948051948051903</v>
      </c>
      <c r="V304" s="48">
        <v>17.3913043478261</v>
      </c>
      <c r="W304" s="48">
        <v>1.31578947368421</v>
      </c>
      <c r="X304" s="48">
        <v>6.1728395061728403</v>
      </c>
      <c r="Y304" s="48">
        <v>6.25</v>
      </c>
      <c r="Z304" s="48">
        <v>2.5974025974026</v>
      </c>
      <c r="AA304" s="48">
        <v>7.6086956521739104</v>
      </c>
      <c r="AB304" s="48">
        <v>1.31578947368421</v>
      </c>
      <c r="AC304" s="48">
        <v>16.049382716049401</v>
      </c>
      <c r="AD304" s="48">
        <v>15.8730158730159</v>
      </c>
      <c r="AE304" s="48">
        <v>15.789473684210501</v>
      </c>
      <c r="AF304" s="48">
        <v>26.086956521739101</v>
      </c>
      <c r="AG304" s="48">
        <v>9.2105263157894708</v>
      </c>
      <c r="AH304" s="48">
        <v>11.1111111111111</v>
      </c>
      <c r="AI304" s="48">
        <v>10.9375</v>
      </c>
      <c r="AJ304" s="48">
        <v>5.1948051948051903</v>
      </c>
      <c r="AK304" s="48">
        <v>13.0434782608696</v>
      </c>
      <c r="AL304" s="48">
        <v>5.2631578947368398</v>
      </c>
    </row>
    <row r="305" spans="2:38" x14ac:dyDescent="0.35">
      <c r="B305" s="10">
        <v>299</v>
      </c>
      <c r="C305" s="47" t="s">
        <v>181</v>
      </c>
      <c r="D305" s="48">
        <v>3.8216560509554101</v>
      </c>
      <c r="E305" s="48">
        <v>4.3478260869565197</v>
      </c>
      <c r="F305" s="48">
        <v>5.4794520547945202</v>
      </c>
      <c r="G305" s="48">
        <v>2.4242424242424199</v>
      </c>
      <c r="H305" s="48">
        <v>7.5342465753424701</v>
      </c>
      <c r="I305" s="48">
        <v>2.5477707006369399</v>
      </c>
      <c r="J305" s="48">
        <v>6.9565217391304301</v>
      </c>
      <c r="K305" s="48">
        <v>6.8493150684931496</v>
      </c>
      <c r="L305" s="48">
        <v>4.2424242424242404</v>
      </c>
      <c r="M305" s="48">
        <v>6.8493150684931496</v>
      </c>
      <c r="N305" s="48">
        <v>2.5477707006369399</v>
      </c>
      <c r="O305" s="48">
        <v>5.1724137931034502</v>
      </c>
      <c r="P305" s="48">
        <v>5.4794520547945202</v>
      </c>
      <c r="Q305" s="48">
        <v>6.6666666666666696</v>
      </c>
      <c r="R305" s="48">
        <v>4.7945205479452104</v>
      </c>
      <c r="S305" s="48">
        <v>1.2738853503184699</v>
      </c>
      <c r="T305" s="48">
        <v>1.72413793103448</v>
      </c>
      <c r="U305" s="48">
        <v>3.4246575342465801</v>
      </c>
      <c r="V305" s="48">
        <v>0.60606060606060597</v>
      </c>
      <c r="W305" s="48">
        <v>5.4794520547945202</v>
      </c>
      <c r="X305" s="48">
        <v>3.8216560509554101</v>
      </c>
      <c r="Y305" s="48">
        <v>3.4482758620689702</v>
      </c>
      <c r="Z305" s="48">
        <v>6.1643835616438398</v>
      </c>
      <c r="AA305" s="48">
        <v>0.60606060606060597</v>
      </c>
      <c r="AB305" s="48">
        <v>3.4246575342465801</v>
      </c>
      <c r="AC305" s="48">
        <v>10.1910828025478</v>
      </c>
      <c r="AD305" s="48">
        <v>11.304347826087</v>
      </c>
      <c r="AE305" s="48">
        <v>15.7534246575342</v>
      </c>
      <c r="AF305" s="48">
        <v>9.0909090909090899</v>
      </c>
      <c r="AG305" s="48">
        <v>15.068493150684899</v>
      </c>
      <c r="AH305" s="48">
        <v>3.8216560509554101</v>
      </c>
      <c r="AI305" s="48">
        <v>6.9565217391304301</v>
      </c>
      <c r="AJ305" s="48">
        <v>6.8493150684931496</v>
      </c>
      <c r="AK305" s="48">
        <v>4.8484848484848504</v>
      </c>
      <c r="AL305" s="48">
        <v>5.4794520547945202</v>
      </c>
    </row>
    <row r="306" spans="2:38" ht="20.65" x14ac:dyDescent="0.35">
      <c r="B306" s="10">
        <v>300</v>
      </c>
      <c r="C306" s="47" t="s">
        <v>536</v>
      </c>
      <c r="D306" s="48">
        <v>1.19047619047619</v>
      </c>
      <c r="E306" s="48">
        <v>5.6</v>
      </c>
      <c r="F306" s="48">
        <v>7.1428571428571397</v>
      </c>
      <c r="G306" s="48">
        <v>8.4745762711864394</v>
      </c>
      <c r="H306" s="48">
        <v>8.4210526315789505</v>
      </c>
      <c r="I306" s="48">
        <v>1.19047619047619</v>
      </c>
      <c r="J306" s="48">
        <v>5.6</v>
      </c>
      <c r="K306" s="48">
        <v>3.9682539682539701</v>
      </c>
      <c r="L306" s="48">
        <v>3.3898305084745801</v>
      </c>
      <c r="M306" s="48">
        <v>8.4210526315789505</v>
      </c>
      <c r="N306" s="48">
        <v>2.38095238095238</v>
      </c>
      <c r="O306" s="48">
        <v>4</v>
      </c>
      <c r="P306" s="48">
        <v>3.9682539682539701</v>
      </c>
      <c r="Q306" s="48">
        <v>4.2372881355932197</v>
      </c>
      <c r="R306" s="48">
        <v>11.578947368421099</v>
      </c>
      <c r="S306" s="48">
        <v>1.19047619047619</v>
      </c>
      <c r="T306" s="48">
        <v>1.6</v>
      </c>
      <c r="U306" s="48">
        <v>4</v>
      </c>
      <c r="V306" s="48">
        <v>3.3898305084745801</v>
      </c>
      <c r="W306" s="48">
        <v>4.2105263157894699</v>
      </c>
      <c r="X306" s="48">
        <v>5.9523809523809499</v>
      </c>
      <c r="Y306" s="48">
        <v>4.8</v>
      </c>
      <c r="Z306" s="48">
        <v>3.9682539682539701</v>
      </c>
      <c r="AA306" s="48">
        <v>2.5423728813559299</v>
      </c>
      <c r="AB306" s="48">
        <v>5.2631578947368398</v>
      </c>
      <c r="AC306" s="48">
        <v>9.5238095238095202</v>
      </c>
      <c r="AD306" s="48">
        <v>11.2</v>
      </c>
      <c r="AE306" s="48">
        <v>12.698412698412699</v>
      </c>
      <c r="AF306" s="48">
        <v>12.7118644067797</v>
      </c>
      <c r="AG306" s="48">
        <v>16.842105263157901</v>
      </c>
      <c r="AH306" s="48">
        <v>2.38095238095238</v>
      </c>
      <c r="AI306" s="48">
        <v>4.8</v>
      </c>
      <c r="AJ306" s="48">
        <v>6.4</v>
      </c>
      <c r="AK306" s="48">
        <v>5.9322033898305104</v>
      </c>
      <c r="AL306" s="48">
        <v>10.526315789473699</v>
      </c>
    </row>
    <row r="307" spans="2:38" x14ac:dyDescent="0.35">
      <c r="B307" s="10">
        <v>301</v>
      </c>
      <c r="C307" s="47" t="s">
        <v>318</v>
      </c>
      <c r="D307" s="48">
        <v>3.0075187969924801</v>
      </c>
      <c r="E307" s="48">
        <v>3.6496350364963499</v>
      </c>
      <c r="F307" s="48">
        <v>2.82685512367491</v>
      </c>
      <c r="G307" s="48">
        <v>9.0909090909090899</v>
      </c>
      <c r="H307" s="48">
        <v>6.8292682926829302</v>
      </c>
      <c r="I307" s="48">
        <v>4.1353383458646604</v>
      </c>
      <c r="J307" s="48">
        <v>8.5714285714285694</v>
      </c>
      <c r="K307" s="48">
        <v>2.82685512367491</v>
      </c>
      <c r="L307" s="48">
        <v>6.1983471074380203</v>
      </c>
      <c r="M307" s="48">
        <v>4.8780487804878003</v>
      </c>
      <c r="N307" s="48">
        <v>5.6390977443608996</v>
      </c>
      <c r="O307" s="48">
        <v>9.2526690391459105</v>
      </c>
      <c r="P307" s="48">
        <v>5.3003533568904597</v>
      </c>
      <c r="Q307" s="48">
        <v>3.30578512396694</v>
      </c>
      <c r="R307" s="48">
        <v>4.3902439024390203</v>
      </c>
      <c r="S307" s="48">
        <v>2.6315789473684199</v>
      </c>
      <c r="T307" s="48">
        <v>3.2028469750889701</v>
      </c>
      <c r="U307" s="48">
        <v>2.4734982332155502</v>
      </c>
      <c r="V307" s="48">
        <v>5.3719008264462804</v>
      </c>
      <c r="W307" s="48">
        <v>4.3902439024390203</v>
      </c>
      <c r="X307" s="48">
        <v>2.2556390977443601</v>
      </c>
      <c r="Y307" s="48">
        <v>9.38628158844765</v>
      </c>
      <c r="Z307" s="48">
        <v>3.18021201413428</v>
      </c>
      <c r="AA307" s="48">
        <v>7.8512396694214903</v>
      </c>
      <c r="AB307" s="48">
        <v>7.3170731707317103</v>
      </c>
      <c r="AC307" s="48">
        <v>9.3984962406014994</v>
      </c>
      <c r="AD307" s="48">
        <v>18.411552346570399</v>
      </c>
      <c r="AE307" s="48">
        <v>9.8939929328621901</v>
      </c>
      <c r="AF307" s="48">
        <v>17.355371900826398</v>
      </c>
      <c r="AG307" s="48">
        <v>16.097560975609799</v>
      </c>
      <c r="AH307" s="48">
        <v>4.88721804511278</v>
      </c>
      <c r="AI307" s="48">
        <v>9.0579710144927503</v>
      </c>
      <c r="AJ307" s="48">
        <v>4.5936395759717303</v>
      </c>
      <c r="AK307" s="48">
        <v>7.4380165289256199</v>
      </c>
      <c r="AL307" s="48">
        <v>6.3414634146341502</v>
      </c>
    </row>
    <row r="308" spans="2:38" x14ac:dyDescent="0.35">
      <c r="B308" s="10">
        <v>302</v>
      </c>
      <c r="C308" s="47" t="s">
        <v>421</v>
      </c>
      <c r="D308" s="48">
        <v>13.8888888888889</v>
      </c>
      <c r="E308" s="48">
        <v>26.446280991735499</v>
      </c>
      <c r="F308" s="48">
        <v>17.757009345794401</v>
      </c>
      <c r="G308" s="48">
        <v>29.464285714285701</v>
      </c>
      <c r="H308" s="48">
        <v>26.7326732673267</v>
      </c>
      <c r="I308" s="48">
        <v>9.2592592592592595</v>
      </c>
      <c r="J308" s="48">
        <v>26.446280991735499</v>
      </c>
      <c r="K308" s="48">
        <v>13.0841121495327</v>
      </c>
      <c r="L308" s="48">
        <v>27.678571428571399</v>
      </c>
      <c r="M308" s="48">
        <v>17.821782178217799</v>
      </c>
      <c r="N308" s="48">
        <v>10.377358490565999</v>
      </c>
      <c r="O308" s="48">
        <v>19.327731092436998</v>
      </c>
      <c r="P308" s="48">
        <v>14.018691588785</v>
      </c>
      <c r="Q308" s="48">
        <v>31.25</v>
      </c>
      <c r="R308" s="48">
        <v>18.8118811881188</v>
      </c>
      <c r="S308" s="48">
        <v>23.364485981308398</v>
      </c>
      <c r="T308" s="48">
        <v>22.3140495867769</v>
      </c>
      <c r="U308" s="48">
        <v>18.691588785046701</v>
      </c>
      <c r="V308" s="48">
        <v>16.071428571428601</v>
      </c>
      <c r="W308" s="48">
        <v>17.821782178217799</v>
      </c>
      <c r="X308" s="48">
        <v>14.814814814814801</v>
      </c>
      <c r="Y308" s="48">
        <v>14.876033057851201</v>
      </c>
      <c r="Z308" s="48">
        <v>17.757009345794401</v>
      </c>
      <c r="AA308" s="48">
        <v>22.321428571428601</v>
      </c>
      <c r="AB308" s="48">
        <v>11.881188118811901</v>
      </c>
      <c r="AC308" s="48">
        <v>34.5794392523364</v>
      </c>
      <c r="AD308" s="48">
        <v>52.892561983471097</v>
      </c>
      <c r="AE308" s="48">
        <v>37.383177570093501</v>
      </c>
      <c r="AF308" s="48">
        <v>48.214285714285701</v>
      </c>
      <c r="AG308" s="48">
        <v>47.524752475247503</v>
      </c>
      <c r="AH308" s="48">
        <v>21.296296296296301</v>
      </c>
      <c r="AI308" s="48">
        <v>27.272727272727298</v>
      </c>
      <c r="AJ308" s="48">
        <v>21.495327102803699</v>
      </c>
      <c r="AK308" s="48">
        <v>32.142857142857103</v>
      </c>
      <c r="AL308" s="48">
        <v>24.752475247524799</v>
      </c>
    </row>
    <row r="309" spans="2:38" x14ac:dyDescent="0.35">
      <c r="B309" s="10">
        <v>303</v>
      </c>
      <c r="C309" s="47" t="s">
        <v>537</v>
      </c>
      <c r="D309" s="48">
        <v>4</v>
      </c>
      <c r="E309" s="48">
        <v>2.6315789473684199</v>
      </c>
      <c r="F309" s="48">
        <v>5.2208835341365498</v>
      </c>
      <c r="G309" s="48">
        <v>5.0228310502283096</v>
      </c>
      <c r="H309" s="48">
        <v>5.0632911392405102</v>
      </c>
      <c r="I309" s="48">
        <v>2.2222222222222201</v>
      </c>
      <c r="J309" s="48">
        <v>3.0075187969924801</v>
      </c>
      <c r="K309" s="48">
        <v>5.6224899598393598</v>
      </c>
      <c r="L309" s="48">
        <v>10.958904109589</v>
      </c>
      <c r="M309" s="48">
        <v>4.2194092827004201</v>
      </c>
      <c r="N309" s="48">
        <v>3.5555555555555598</v>
      </c>
      <c r="O309" s="48">
        <v>3.7735849056603801</v>
      </c>
      <c r="P309" s="48">
        <v>4.4534412955465603</v>
      </c>
      <c r="Q309" s="48">
        <v>2.2831050228310499</v>
      </c>
      <c r="R309" s="48">
        <v>3.79746835443038</v>
      </c>
      <c r="S309" s="48">
        <v>1.7777777777777799</v>
      </c>
      <c r="T309" s="48">
        <v>2.2556390977443601</v>
      </c>
      <c r="U309" s="48">
        <v>1.2048192771084301</v>
      </c>
      <c r="V309" s="48">
        <v>2.2831050228310499</v>
      </c>
      <c r="W309" s="48">
        <v>2.1097046413502101</v>
      </c>
      <c r="X309" s="48">
        <v>4.8888888888888902</v>
      </c>
      <c r="Y309" s="48">
        <v>2.2556390977443601</v>
      </c>
      <c r="Z309" s="48">
        <v>2.4096385542168699</v>
      </c>
      <c r="AA309" s="48">
        <v>5.0228310502283096</v>
      </c>
      <c r="AB309" s="48">
        <v>0.84388185654008396</v>
      </c>
      <c r="AC309" s="48">
        <v>10.2222222222222</v>
      </c>
      <c r="AD309" s="48">
        <v>8.3018867924528301</v>
      </c>
      <c r="AE309" s="48">
        <v>10.931174089068801</v>
      </c>
      <c r="AF309" s="48">
        <v>17.351598173515999</v>
      </c>
      <c r="AG309" s="48">
        <v>8.8607594936708907</v>
      </c>
      <c r="AH309" s="48">
        <v>3.1111111111111098</v>
      </c>
      <c r="AI309" s="48">
        <v>3.3834586466165399</v>
      </c>
      <c r="AJ309" s="48">
        <v>4.41767068273092</v>
      </c>
      <c r="AK309" s="48">
        <v>4.5662100456620998</v>
      </c>
      <c r="AL309" s="48">
        <v>4.2194092827004201</v>
      </c>
    </row>
    <row r="310" spans="2:38" x14ac:dyDescent="0.35">
      <c r="B310" s="10">
        <v>304</v>
      </c>
      <c r="C310" s="47" t="s">
        <v>538</v>
      </c>
      <c r="D310" s="48">
        <v>6.9306930693069297</v>
      </c>
      <c r="E310" s="48">
        <v>5.5793991416309003</v>
      </c>
      <c r="F310" s="48">
        <v>8.0402010050251196</v>
      </c>
      <c r="G310" s="48">
        <v>7.9754601226993902</v>
      </c>
      <c r="H310" s="48">
        <v>4.19161676646707</v>
      </c>
      <c r="I310" s="48">
        <v>9.4059405940594107</v>
      </c>
      <c r="J310" s="48">
        <v>3.8626609442060098</v>
      </c>
      <c r="K310" s="48">
        <v>8.5427135678392006</v>
      </c>
      <c r="L310" s="48">
        <v>7.9754601226993902</v>
      </c>
      <c r="M310" s="48">
        <v>4.19161676646707</v>
      </c>
      <c r="N310" s="48">
        <v>10.891089108910901</v>
      </c>
      <c r="O310" s="48">
        <v>5.5793991416309003</v>
      </c>
      <c r="P310" s="48">
        <v>8.5427135678392006</v>
      </c>
      <c r="Q310" s="48">
        <v>11.656441717791401</v>
      </c>
      <c r="R310" s="48">
        <v>7.1856287425149699</v>
      </c>
      <c r="S310" s="48">
        <v>9.4059405940594107</v>
      </c>
      <c r="T310" s="48">
        <v>6.4377682403433498</v>
      </c>
      <c r="U310" s="48">
        <v>5.0251256281407004</v>
      </c>
      <c r="V310" s="48">
        <v>8.5889570552147205</v>
      </c>
      <c r="W310" s="48">
        <v>3.59281437125748</v>
      </c>
      <c r="X310" s="48">
        <v>6.9306930693069297</v>
      </c>
      <c r="Y310" s="48">
        <v>4.2918454935622297</v>
      </c>
      <c r="Z310" s="48">
        <v>6.0301507537688401</v>
      </c>
      <c r="AA310" s="48">
        <v>5.5214723926380396</v>
      </c>
      <c r="AB310" s="48">
        <v>4.19161676646707</v>
      </c>
      <c r="AC310" s="48">
        <v>22.7722772277228</v>
      </c>
      <c r="AD310" s="48">
        <v>15.450643776824</v>
      </c>
      <c r="AE310" s="48">
        <v>21.105527638190999</v>
      </c>
      <c r="AF310" s="48">
        <v>16.564417177914098</v>
      </c>
      <c r="AG310" s="48">
        <v>14.9700598802395</v>
      </c>
      <c r="AH310" s="48">
        <v>10.891089108910901</v>
      </c>
      <c r="AI310" s="48">
        <v>5.5793991416309003</v>
      </c>
      <c r="AJ310" s="48">
        <v>8.5427135678392006</v>
      </c>
      <c r="AK310" s="48">
        <v>8.5889570552147205</v>
      </c>
      <c r="AL310" s="48">
        <v>4.19161676646707</v>
      </c>
    </row>
    <row r="311" spans="2:38" x14ac:dyDescent="0.35">
      <c r="B311" s="10">
        <v>305</v>
      </c>
      <c r="C311" s="47" t="s">
        <v>539</v>
      </c>
      <c r="D311" s="48">
        <v>3.0769230769230802</v>
      </c>
      <c r="E311" s="48">
        <v>10.144927536231901</v>
      </c>
      <c r="F311" s="48">
        <v>9.2783505154639201</v>
      </c>
      <c r="G311" s="48">
        <v>4.28571428571429</v>
      </c>
      <c r="H311" s="48">
        <v>3.5087719298245599</v>
      </c>
      <c r="I311" s="48">
        <v>9.2307692307692299</v>
      </c>
      <c r="J311" s="48">
        <v>7.2463768115942004</v>
      </c>
      <c r="K311" s="48">
        <v>6.1855670103092804</v>
      </c>
      <c r="L311" s="48">
        <v>7.1428571428571397</v>
      </c>
      <c r="M311" s="48">
        <v>5.2631578947368398</v>
      </c>
      <c r="N311" s="48">
        <v>10.7692307692308</v>
      </c>
      <c r="O311" s="48">
        <v>8.6956521739130395</v>
      </c>
      <c r="P311" s="48">
        <v>5.1546391752577296</v>
      </c>
      <c r="Q311" s="48">
        <v>5.71428571428571</v>
      </c>
      <c r="R311" s="48">
        <v>3.5087719298245599</v>
      </c>
      <c r="S311" s="48">
        <v>4.6153846153846203</v>
      </c>
      <c r="T311" s="48">
        <v>7.2463768115942004</v>
      </c>
      <c r="U311" s="48">
        <v>7.2164948453608204</v>
      </c>
      <c r="V311" s="48">
        <v>7.2463768115942004</v>
      </c>
      <c r="W311" s="48">
        <v>7.0175438596491198</v>
      </c>
      <c r="X311" s="48">
        <v>1.5384615384615401</v>
      </c>
      <c r="Y311" s="48">
        <v>4.3478260869565197</v>
      </c>
      <c r="Z311" s="48">
        <v>4.1237113402061896</v>
      </c>
      <c r="AA311" s="48">
        <v>1.4285714285714299</v>
      </c>
      <c r="AB311" s="48">
        <v>1.7543859649122799</v>
      </c>
      <c r="AC311" s="48">
        <v>20</v>
      </c>
      <c r="AD311" s="48">
        <v>17.3913043478261</v>
      </c>
      <c r="AE311" s="48">
        <v>15.4639175257732</v>
      </c>
      <c r="AF311" s="48">
        <v>18.571428571428601</v>
      </c>
      <c r="AG311" s="48">
        <v>12.280701754386</v>
      </c>
      <c r="AH311" s="48">
        <v>6.1538461538461497</v>
      </c>
      <c r="AI311" s="48">
        <v>8.6956521739130395</v>
      </c>
      <c r="AJ311" s="48">
        <v>8.2474226804123703</v>
      </c>
      <c r="AK311" s="48">
        <v>4.3478260869565197</v>
      </c>
      <c r="AL311" s="48">
        <v>5.2631578947368398</v>
      </c>
    </row>
    <row r="312" spans="2:38" x14ac:dyDescent="0.35">
      <c r="B312" s="10">
        <v>306</v>
      </c>
      <c r="C312" s="47" t="s">
        <v>171</v>
      </c>
      <c r="D312" s="48">
        <v>11.6129032258065</v>
      </c>
      <c r="E312" s="48">
        <v>19.161676646706599</v>
      </c>
      <c r="F312" s="48">
        <v>35.7575757575758</v>
      </c>
      <c r="G312" s="48">
        <v>35.119047619047599</v>
      </c>
      <c r="H312" s="48">
        <v>34.751773049645401</v>
      </c>
      <c r="I312" s="48">
        <v>17.419354838709701</v>
      </c>
      <c r="J312" s="48">
        <v>22.754491017964099</v>
      </c>
      <c r="K312" s="48">
        <v>32.727272727272698</v>
      </c>
      <c r="L312" s="48">
        <v>35.119047619047599</v>
      </c>
      <c r="M312" s="48">
        <v>30.496453900709199</v>
      </c>
      <c r="N312" s="48">
        <v>18.064516129032299</v>
      </c>
      <c r="O312" s="48">
        <v>19.631901840490801</v>
      </c>
      <c r="P312" s="48">
        <v>29.090909090909101</v>
      </c>
      <c r="Q312" s="48">
        <v>32.142857142857103</v>
      </c>
      <c r="R312" s="48">
        <v>19.8581560283688</v>
      </c>
      <c r="S312" s="48">
        <v>14.193548387096801</v>
      </c>
      <c r="T312" s="48">
        <v>25.903614457831299</v>
      </c>
      <c r="U312" s="48">
        <v>21.818181818181799</v>
      </c>
      <c r="V312" s="48">
        <v>26.785714285714299</v>
      </c>
      <c r="W312" s="48">
        <v>26.9503546099291</v>
      </c>
      <c r="X312" s="48">
        <v>15.4838709677419</v>
      </c>
      <c r="Y312" s="48">
        <v>22.754491017964099</v>
      </c>
      <c r="Z312" s="48">
        <v>25.454545454545499</v>
      </c>
      <c r="AA312" s="48">
        <v>33.3333333333333</v>
      </c>
      <c r="AB312" s="48">
        <v>21.985815602836901</v>
      </c>
      <c r="AC312" s="48">
        <v>29.677419354838701</v>
      </c>
      <c r="AD312" s="48">
        <v>42.331288343558299</v>
      </c>
      <c r="AE312" s="48">
        <v>50.909090909090899</v>
      </c>
      <c r="AF312" s="48">
        <v>48.809523809523803</v>
      </c>
      <c r="AG312" s="48">
        <v>48.226950354609897</v>
      </c>
      <c r="AH312" s="48">
        <v>21.290322580645199</v>
      </c>
      <c r="AI312" s="48">
        <v>32.530120481927703</v>
      </c>
      <c r="AJ312" s="48">
        <v>36.363636363636402</v>
      </c>
      <c r="AK312" s="48">
        <v>39.880952380952401</v>
      </c>
      <c r="AL312" s="48">
        <v>37.588652482269502</v>
      </c>
    </row>
    <row r="313" spans="2:38" x14ac:dyDescent="0.35">
      <c r="B313" s="10">
        <v>307</v>
      </c>
      <c r="C313" s="47" t="s">
        <v>159</v>
      </c>
      <c r="D313" s="48">
        <v>1.78571428571429</v>
      </c>
      <c r="E313" s="48">
        <v>1.5625</v>
      </c>
      <c r="F313" s="48">
        <v>12.307692307692299</v>
      </c>
      <c r="G313" s="48">
        <v>29.310344827586199</v>
      </c>
      <c r="H313" s="48">
        <v>8.3333333333333304</v>
      </c>
      <c r="I313" s="48">
        <v>3.5714285714285698</v>
      </c>
      <c r="J313" s="48">
        <v>6.25</v>
      </c>
      <c r="K313" s="48">
        <v>6.1538461538461497</v>
      </c>
      <c r="L313" s="48">
        <v>18.965517241379299</v>
      </c>
      <c r="M313" s="48">
        <v>8.3333333333333304</v>
      </c>
      <c r="N313" s="48">
        <v>1.78571428571429</v>
      </c>
      <c r="O313" s="48">
        <v>1.5873015873015901</v>
      </c>
      <c r="P313" s="48">
        <v>6.1538461538461497</v>
      </c>
      <c r="Q313" s="48">
        <v>13.7931034482759</v>
      </c>
      <c r="R313" s="48">
        <v>11.6666666666667</v>
      </c>
      <c r="S313" s="48">
        <v>10.714285714285699</v>
      </c>
      <c r="T313" s="48">
        <v>7.8125</v>
      </c>
      <c r="U313" s="48">
        <v>10.7692307692308</v>
      </c>
      <c r="V313" s="48">
        <v>10.3448275862069</v>
      </c>
      <c r="W313" s="48">
        <v>6.6666666666666696</v>
      </c>
      <c r="X313" s="48">
        <v>3.5714285714285698</v>
      </c>
      <c r="Y313" s="48">
        <v>6.25</v>
      </c>
      <c r="Z313" s="48">
        <v>9.2307692307692299</v>
      </c>
      <c r="AA313" s="48">
        <v>15.517241379310301</v>
      </c>
      <c r="AB313" s="48">
        <v>6.6666666666666696</v>
      </c>
      <c r="AC313" s="48">
        <v>16.071428571428601</v>
      </c>
      <c r="AD313" s="48">
        <v>14.0625</v>
      </c>
      <c r="AE313" s="48">
        <v>23.076923076923102</v>
      </c>
      <c r="AF313" s="48">
        <v>32.758620689655203</v>
      </c>
      <c r="AG313" s="48">
        <v>23.3333333333333</v>
      </c>
      <c r="AH313" s="48">
        <v>3.5714285714285698</v>
      </c>
      <c r="AI313" s="48">
        <v>4.6875</v>
      </c>
      <c r="AJ313" s="48">
        <v>12.307692307692299</v>
      </c>
      <c r="AK313" s="48">
        <v>18.965517241379299</v>
      </c>
      <c r="AL313" s="48">
        <v>10</v>
      </c>
    </row>
    <row r="314" spans="2:38" x14ac:dyDescent="0.35">
      <c r="B314" s="10">
        <v>308</v>
      </c>
      <c r="C314" s="47" t="s">
        <v>319</v>
      </c>
      <c r="D314" s="48">
        <v>4.3859649122807003</v>
      </c>
      <c r="E314" s="48">
        <v>6.8181818181818201</v>
      </c>
      <c r="F314" s="48">
        <v>6.83760683760684</v>
      </c>
      <c r="G314" s="48">
        <v>12.0967741935484</v>
      </c>
      <c r="H314" s="48">
        <v>8</v>
      </c>
      <c r="I314" s="48">
        <v>9.6491228070175392</v>
      </c>
      <c r="J314" s="48">
        <v>6.8181818181818201</v>
      </c>
      <c r="K314" s="48">
        <v>17.948717948717899</v>
      </c>
      <c r="L314" s="48">
        <v>20.161290322580601</v>
      </c>
      <c r="M314" s="48">
        <v>2</v>
      </c>
      <c r="N314" s="48">
        <v>10.526315789473699</v>
      </c>
      <c r="O314" s="48">
        <v>9.8484848484848495</v>
      </c>
      <c r="P314" s="48">
        <v>13.675213675213699</v>
      </c>
      <c r="Q314" s="48">
        <v>17.741935483871</v>
      </c>
      <c r="R314" s="48">
        <v>4</v>
      </c>
      <c r="S314" s="48">
        <v>6.1403508771929802</v>
      </c>
      <c r="T314" s="48">
        <v>4.5454545454545503</v>
      </c>
      <c r="U314" s="48">
        <v>8.5470085470085504</v>
      </c>
      <c r="V314" s="48">
        <v>13.709677419354801</v>
      </c>
      <c r="W314" s="48">
        <v>3</v>
      </c>
      <c r="X314" s="48">
        <v>2.6315789473684199</v>
      </c>
      <c r="Y314" s="48">
        <v>3.7878787878787898</v>
      </c>
      <c r="Z314" s="48">
        <v>4.2735042735042699</v>
      </c>
      <c r="AA314" s="48">
        <v>4.0322580645161299</v>
      </c>
      <c r="AB314" s="48">
        <v>1</v>
      </c>
      <c r="AC314" s="48">
        <v>21.052631578947398</v>
      </c>
      <c r="AD314" s="48">
        <v>17.424242424242401</v>
      </c>
      <c r="AE314" s="48">
        <v>24.786324786324801</v>
      </c>
      <c r="AF314" s="48">
        <v>30.645161290322601</v>
      </c>
      <c r="AG314" s="48">
        <v>13</v>
      </c>
      <c r="AH314" s="48">
        <v>7.0175438596491198</v>
      </c>
      <c r="AI314" s="48">
        <v>7.5757575757575797</v>
      </c>
      <c r="AJ314" s="48">
        <v>13.675213675213699</v>
      </c>
      <c r="AK314" s="48">
        <v>20.161290322580601</v>
      </c>
      <c r="AL314" s="48">
        <v>3</v>
      </c>
    </row>
    <row r="315" spans="2:38" x14ac:dyDescent="0.35">
      <c r="B315" s="10">
        <v>309</v>
      </c>
      <c r="C315" s="47" t="s">
        <v>403</v>
      </c>
      <c r="D315" s="48">
        <v>7.1111111111111098</v>
      </c>
      <c r="E315" s="48">
        <v>4.8543689320388301</v>
      </c>
      <c r="F315" s="48">
        <v>4.4776119402985097</v>
      </c>
      <c r="G315" s="48">
        <v>4.9645390070922</v>
      </c>
      <c r="H315" s="48">
        <v>3.79746835443038</v>
      </c>
      <c r="I315" s="48">
        <v>4.8888888888888902</v>
      </c>
      <c r="J315" s="48">
        <v>4.4117647058823497</v>
      </c>
      <c r="K315" s="48">
        <v>5.9701492537313401</v>
      </c>
      <c r="L315" s="48">
        <v>1.0638297872340401</v>
      </c>
      <c r="M315" s="48">
        <v>5.0632911392405102</v>
      </c>
      <c r="N315" s="48">
        <v>4.91071428571429</v>
      </c>
      <c r="O315" s="48">
        <v>1.94174757281553</v>
      </c>
      <c r="P315" s="48">
        <v>4.8689138576779003</v>
      </c>
      <c r="Q315" s="48">
        <v>2.12765957446809</v>
      </c>
      <c r="R315" s="48">
        <v>5.0632911392405102</v>
      </c>
      <c r="S315" s="48">
        <v>1.7777777777777799</v>
      </c>
      <c r="T315" s="48">
        <v>0.96618357487922701</v>
      </c>
      <c r="U315" s="48">
        <v>1.8656716417910399</v>
      </c>
      <c r="V315" s="48">
        <v>0.70921985815602795</v>
      </c>
      <c r="W315" s="48">
        <v>2.1097046413502101</v>
      </c>
      <c r="X315" s="48">
        <v>3.1111111111111098</v>
      </c>
      <c r="Y315" s="48">
        <v>2.4154589371980699</v>
      </c>
      <c r="Z315" s="48">
        <v>5.9701492537313401</v>
      </c>
      <c r="AA315" s="48">
        <v>1.7730496453900699</v>
      </c>
      <c r="AB315" s="48">
        <v>2.5316455696202498</v>
      </c>
      <c r="AC315" s="48">
        <v>10.6666666666667</v>
      </c>
      <c r="AD315" s="48">
        <v>10.294117647058799</v>
      </c>
      <c r="AE315" s="48">
        <v>11.9850187265918</v>
      </c>
      <c r="AF315" s="48">
        <v>6.7375886524822697</v>
      </c>
      <c r="AG315" s="48">
        <v>8.4388185654008403</v>
      </c>
      <c r="AH315" s="48">
        <v>5.3571428571428603</v>
      </c>
      <c r="AI315" s="48">
        <v>3.9024390243902398</v>
      </c>
      <c r="AJ315" s="48">
        <v>5.5970149253731298</v>
      </c>
      <c r="AK315" s="48">
        <v>2.4822695035461</v>
      </c>
      <c r="AL315" s="48">
        <v>5.0632911392405102</v>
      </c>
    </row>
    <row r="316" spans="2:38" x14ac:dyDescent="0.35">
      <c r="B316" s="10">
        <v>310</v>
      </c>
      <c r="C316" s="47" t="s">
        <v>320</v>
      </c>
      <c r="D316" s="48">
        <v>4.3795620437956204</v>
      </c>
      <c r="E316" s="48">
        <v>8.2706766917293209</v>
      </c>
      <c r="F316" s="48">
        <v>6.3063063063063103</v>
      </c>
      <c r="G316" s="48">
        <v>8.59375</v>
      </c>
      <c r="H316" s="48">
        <v>13.768115942029</v>
      </c>
      <c r="I316" s="48">
        <v>1.4598540145985399</v>
      </c>
      <c r="J316" s="48">
        <v>6.7669172932330799</v>
      </c>
      <c r="K316" s="48">
        <v>2.7027027027027</v>
      </c>
      <c r="L316" s="48">
        <v>6.25</v>
      </c>
      <c r="M316" s="48">
        <v>7.9710144927536204</v>
      </c>
      <c r="N316" s="48">
        <v>2.9197080291970798</v>
      </c>
      <c r="O316" s="48">
        <v>6.7669172932330799</v>
      </c>
      <c r="P316" s="48">
        <v>1.8018018018018001</v>
      </c>
      <c r="Q316" s="48">
        <v>7.8125</v>
      </c>
      <c r="R316" s="48">
        <v>7.9710144927536204</v>
      </c>
      <c r="S316" s="48">
        <v>2.9197080291970798</v>
      </c>
      <c r="T316" s="48">
        <v>9.0225563909774404</v>
      </c>
      <c r="U316" s="48">
        <v>1.8018018018018001</v>
      </c>
      <c r="V316" s="48">
        <v>7.03125</v>
      </c>
      <c r="W316" s="48">
        <v>21.014492753623198</v>
      </c>
      <c r="X316" s="48">
        <v>5.8394160583941597</v>
      </c>
      <c r="Y316" s="48">
        <v>6.7669172932330799</v>
      </c>
      <c r="Z316" s="48">
        <v>4.5045045045045002</v>
      </c>
      <c r="AA316" s="48">
        <v>8.59375</v>
      </c>
      <c r="AB316" s="48">
        <v>7.9710144927536204</v>
      </c>
      <c r="AC316" s="48">
        <v>13.138686131386899</v>
      </c>
      <c r="AD316" s="48">
        <v>18.796992481202999</v>
      </c>
      <c r="AE316" s="48">
        <v>10.8108108108108</v>
      </c>
      <c r="AF316" s="48">
        <v>23.4375</v>
      </c>
      <c r="AG316" s="48">
        <v>36.956521739130402</v>
      </c>
      <c r="AH316" s="48">
        <v>2.9197080291970798</v>
      </c>
      <c r="AI316" s="48">
        <v>8.2706766917293209</v>
      </c>
      <c r="AJ316" s="48">
        <v>4.5045045045045002</v>
      </c>
      <c r="AK316" s="48">
        <v>7.8125</v>
      </c>
      <c r="AL316" s="48">
        <v>13.0434782608696</v>
      </c>
    </row>
    <row r="317" spans="2:38" x14ac:dyDescent="0.35">
      <c r="B317" s="10">
        <v>311</v>
      </c>
      <c r="C317" s="47" t="s">
        <v>404</v>
      </c>
      <c r="D317" s="48">
        <v>8.1818181818181799</v>
      </c>
      <c r="E317" s="48">
        <v>3.8626609442060098</v>
      </c>
      <c r="F317" s="48">
        <v>5.859375</v>
      </c>
      <c r="G317" s="48">
        <v>2.42718446601942</v>
      </c>
      <c r="H317" s="48">
        <v>7.3913043478260896</v>
      </c>
      <c r="I317" s="48">
        <v>6.8181818181818201</v>
      </c>
      <c r="J317" s="48">
        <v>3.8626609442060098</v>
      </c>
      <c r="K317" s="48">
        <v>3.90625</v>
      </c>
      <c r="L317" s="48">
        <v>5.3398058252427196</v>
      </c>
      <c r="M317" s="48">
        <v>2.60869565217391</v>
      </c>
      <c r="N317" s="48">
        <v>5.9090909090909101</v>
      </c>
      <c r="O317" s="48">
        <v>4.2918454935622297</v>
      </c>
      <c r="P317" s="48">
        <v>1.953125</v>
      </c>
      <c r="Q317" s="48">
        <v>4.3902439024390203</v>
      </c>
      <c r="R317" s="48">
        <v>2.1739130434782599</v>
      </c>
      <c r="S317" s="48">
        <v>5.4545454545454497</v>
      </c>
      <c r="T317" s="48">
        <v>2.57510729613734</v>
      </c>
      <c r="U317" s="48">
        <v>2.34375</v>
      </c>
      <c r="V317" s="48">
        <v>1.94174757281553</v>
      </c>
      <c r="W317" s="48">
        <v>0.434782608695652</v>
      </c>
      <c r="X317" s="48">
        <v>3.6363636363636398</v>
      </c>
      <c r="Y317" s="48">
        <v>4.2918454935622297</v>
      </c>
      <c r="Z317" s="48">
        <v>2.34375</v>
      </c>
      <c r="AA317" s="48">
        <v>0.970873786407767</v>
      </c>
      <c r="AB317" s="48">
        <v>1.73913043478261</v>
      </c>
      <c r="AC317" s="48">
        <v>18.181818181818201</v>
      </c>
      <c r="AD317" s="48">
        <v>11.587982832618</v>
      </c>
      <c r="AE317" s="48">
        <v>11.328125</v>
      </c>
      <c r="AF317" s="48">
        <v>9.2682926829268304</v>
      </c>
      <c r="AG317" s="48">
        <v>10.4347826086957</v>
      </c>
      <c r="AH317" s="48">
        <v>7.2727272727272698</v>
      </c>
      <c r="AI317" s="48">
        <v>4.7210300429184597</v>
      </c>
      <c r="AJ317" s="48">
        <v>3.515625</v>
      </c>
      <c r="AK317" s="48">
        <v>3.8834951456310698</v>
      </c>
      <c r="AL317" s="48">
        <v>2.60869565217391</v>
      </c>
    </row>
    <row r="318" spans="2:38" x14ac:dyDescent="0.35">
      <c r="B318" s="10">
        <v>312</v>
      </c>
      <c r="C318" s="47" t="s">
        <v>353</v>
      </c>
      <c r="D318" s="48">
        <v>1.65289256198347</v>
      </c>
      <c r="E318" s="48">
        <v>5.3097345132743401</v>
      </c>
      <c r="F318" s="48">
        <v>3.7837837837837802</v>
      </c>
      <c r="G318" s="48">
        <v>5.8823529411764701</v>
      </c>
      <c r="H318" s="48">
        <v>3.90625</v>
      </c>
      <c r="I318" s="48">
        <v>4.1322314049586799</v>
      </c>
      <c r="J318" s="48">
        <v>5.3097345132743401</v>
      </c>
      <c r="K318" s="48">
        <v>5.4054054054054097</v>
      </c>
      <c r="L318" s="48">
        <v>6.4705882352941204</v>
      </c>
      <c r="M318" s="48">
        <v>4.6875</v>
      </c>
      <c r="N318" s="48">
        <v>8.3333333333333304</v>
      </c>
      <c r="O318" s="48">
        <v>9.0090090090090094</v>
      </c>
      <c r="P318" s="48">
        <v>4.3243243243243201</v>
      </c>
      <c r="Q318" s="48">
        <v>5.2941176470588198</v>
      </c>
      <c r="R318" s="48">
        <v>4.6875</v>
      </c>
      <c r="S318" s="48">
        <v>1.65289256198347</v>
      </c>
      <c r="T318" s="48">
        <v>3.5398230088495599</v>
      </c>
      <c r="U318" s="48">
        <v>0.54054054054054101</v>
      </c>
      <c r="V318" s="48">
        <v>2.3529411764705901</v>
      </c>
      <c r="W318" s="48">
        <v>3.90625</v>
      </c>
      <c r="X318" s="48">
        <v>4.1322314049586799</v>
      </c>
      <c r="Y318" s="48">
        <v>3.5398230088495599</v>
      </c>
      <c r="Z318" s="48">
        <v>6.4864864864864904</v>
      </c>
      <c r="AA318" s="48">
        <v>4.1176470588235299</v>
      </c>
      <c r="AB318" s="48">
        <v>4.6875</v>
      </c>
      <c r="AC318" s="48">
        <v>14.1666666666667</v>
      </c>
      <c r="AD318" s="48">
        <v>16.071428571428601</v>
      </c>
      <c r="AE318" s="48">
        <v>11.8918918918919</v>
      </c>
      <c r="AF318" s="48">
        <v>14.117647058823501</v>
      </c>
      <c r="AG318" s="48">
        <v>13.28125</v>
      </c>
      <c r="AH318" s="48">
        <v>4.1322314049586799</v>
      </c>
      <c r="AI318" s="48">
        <v>6.25</v>
      </c>
      <c r="AJ318" s="48">
        <v>4.8648648648648596</v>
      </c>
      <c r="AK318" s="48">
        <v>7.0588235294117601</v>
      </c>
      <c r="AL318" s="48">
        <v>5.46875</v>
      </c>
    </row>
    <row r="319" spans="2:38" x14ac:dyDescent="0.35">
      <c r="B319" s="10">
        <v>313</v>
      </c>
      <c r="C319" s="47" t="s">
        <v>354</v>
      </c>
      <c r="D319" s="48">
        <v>3.8461538461538498</v>
      </c>
      <c r="E319" s="48">
        <v>2.8248587570621502</v>
      </c>
      <c r="F319" s="48">
        <v>4.6632124352331603</v>
      </c>
      <c r="G319" s="48">
        <v>6.25</v>
      </c>
      <c r="H319" s="48">
        <v>4.7368421052631602</v>
      </c>
      <c r="I319" s="48">
        <v>9.3406593406593394</v>
      </c>
      <c r="J319" s="48">
        <v>5.1136363636363598</v>
      </c>
      <c r="K319" s="48">
        <v>6.2176165803108798</v>
      </c>
      <c r="L319" s="48">
        <v>8.03571428571429</v>
      </c>
      <c r="M319" s="48">
        <v>4.2105263157894699</v>
      </c>
      <c r="N319" s="48">
        <v>9.8901098901098905</v>
      </c>
      <c r="O319" s="48">
        <v>6.2146892655367196</v>
      </c>
      <c r="P319" s="48">
        <v>6.8062827225130897</v>
      </c>
      <c r="Q319" s="48">
        <v>5.3571428571428603</v>
      </c>
      <c r="R319" s="48">
        <v>3.1578947368421102</v>
      </c>
      <c r="S319" s="48">
        <v>3.2967032967033001</v>
      </c>
      <c r="T319" s="48">
        <v>1.68539325842697</v>
      </c>
      <c r="U319" s="48">
        <v>3.1088082901554399</v>
      </c>
      <c r="V319" s="48">
        <v>2.6785714285714302</v>
      </c>
      <c r="W319" s="48">
        <v>2.1052631578947398</v>
      </c>
      <c r="X319" s="48">
        <v>6.5934065934065904</v>
      </c>
      <c r="Y319" s="48">
        <v>6.2146892655367196</v>
      </c>
      <c r="Z319" s="48">
        <v>5.1813471502590698</v>
      </c>
      <c r="AA319" s="48">
        <v>4.91071428571429</v>
      </c>
      <c r="AB319" s="48">
        <v>5.7894736842105301</v>
      </c>
      <c r="AC319" s="48">
        <v>18.131868131868099</v>
      </c>
      <c r="AD319" s="48">
        <v>15.340909090909101</v>
      </c>
      <c r="AE319" s="48">
        <v>14.1361256544503</v>
      </c>
      <c r="AF319" s="48">
        <v>14.285714285714301</v>
      </c>
      <c r="AG319" s="48">
        <v>11.0526315789474</v>
      </c>
      <c r="AH319" s="48">
        <v>10.439560439560401</v>
      </c>
      <c r="AI319" s="48">
        <v>5.6818181818181799</v>
      </c>
      <c r="AJ319" s="48">
        <v>6.2176165803108798</v>
      </c>
      <c r="AK319" s="48">
        <v>6.6964285714285703</v>
      </c>
      <c r="AL319" s="48">
        <v>4.2105263157894699</v>
      </c>
    </row>
    <row r="320" spans="2:38" x14ac:dyDescent="0.35">
      <c r="B320" s="10">
        <v>314</v>
      </c>
      <c r="C320" s="47" t="s">
        <v>429</v>
      </c>
      <c r="D320" s="48">
        <v>4.5977011494252897</v>
      </c>
      <c r="E320" s="48">
        <v>2.9126213592233001</v>
      </c>
      <c r="F320" s="48">
        <v>2.0202020202020199</v>
      </c>
      <c r="G320" s="48">
        <v>4.0540540540540499</v>
      </c>
      <c r="H320" s="48">
        <v>5.4794520547945202</v>
      </c>
      <c r="I320" s="48">
        <v>5.7471264367816097</v>
      </c>
      <c r="J320" s="48">
        <v>2.9126213592233001</v>
      </c>
      <c r="K320" s="48">
        <v>3.0303030303030298</v>
      </c>
      <c r="L320" s="48">
        <v>2.7027027027027</v>
      </c>
      <c r="M320" s="48">
        <v>4.10958904109589</v>
      </c>
      <c r="N320" s="48">
        <v>4.5977011494252897</v>
      </c>
      <c r="O320" s="48">
        <v>0</v>
      </c>
      <c r="P320" s="48">
        <v>5.0505050505050502</v>
      </c>
      <c r="Q320" s="48">
        <v>1.35135135135135</v>
      </c>
      <c r="R320" s="48">
        <v>6.9444444444444402</v>
      </c>
      <c r="S320" s="48">
        <v>1.14942528735632</v>
      </c>
      <c r="T320" s="48">
        <v>3.8461538461538498</v>
      </c>
      <c r="U320" s="48">
        <v>4.0404040404040398</v>
      </c>
      <c r="V320" s="48">
        <v>2.7027027027027</v>
      </c>
      <c r="W320" s="48">
        <v>6.8493150684931496</v>
      </c>
      <c r="X320" s="48">
        <v>3.4482758620689702</v>
      </c>
      <c r="Y320" s="48">
        <v>2.8846153846153801</v>
      </c>
      <c r="Z320" s="48">
        <v>3.0303030303030298</v>
      </c>
      <c r="AA320" s="48">
        <v>2.7027027027027</v>
      </c>
      <c r="AB320" s="48">
        <v>8.2191780821917799</v>
      </c>
      <c r="AC320" s="48">
        <v>10.3448275862069</v>
      </c>
      <c r="AD320" s="48">
        <v>8.6538461538461497</v>
      </c>
      <c r="AE320" s="48">
        <v>7.0707070707070701</v>
      </c>
      <c r="AF320" s="48">
        <v>10.8108108108108</v>
      </c>
      <c r="AG320" s="48">
        <v>19.4444444444444</v>
      </c>
      <c r="AH320" s="48">
        <v>5.7471264367816097</v>
      </c>
      <c r="AI320" s="48">
        <v>2.9126213592233001</v>
      </c>
      <c r="AJ320" s="48">
        <v>6.0606060606060597</v>
      </c>
      <c r="AK320" s="48">
        <v>2.7027027027027</v>
      </c>
      <c r="AL320" s="48">
        <v>8.2191780821917799</v>
      </c>
    </row>
    <row r="321" spans="2:38" x14ac:dyDescent="0.35">
      <c r="B321" s="10">
        <v>315</v>
      </c>
      <c r="C321" s="47" t="s">
        <v>430</v>
      </c>
      <c r="D321" s="48">
        <v>8.4033613445378208</v>
      </c>
      <c r="E321" s="48">
        <v>8.3916083916083899</v>
      </c>
      <c r="F321" s="48">
        <v>9.4488188976377891</v>
      </c>
      <c r="G321" s="48">
        <v>7.3394495412843996</v>
      </c>
      <c r="H321" s="48">
        <v>7.5757575757575797</v>
      </c>
      <c r="I321" s="48">
        <v>14.285714285714301</v>
      </c>
      <c r="J321" s="48">
        <v>4.8951048951048897</v>
      </c>
      <c r="K321" s="48">
        <v>3.1496062992125999</v>
      </c>
      <c r="L321" s="48">
        <v>9.1743119266054993</v>
      </c>
      <c r="M321" s="48">
        <v>7.5757575757575797</v>
      </c>
      <c r="N321" s="48">
        <v>12.605042016806699</v>
      </c>
      <c r="O321" s="48">
        <v>11.888111888111901</v>
      </c>
      <c r="P321" s="48">
        <v>6.2992125984251999</v>
      </c>
      <c r="Q321" s="48">
        <v>9.1743119266054993</v>
      </c>
      <c r="R321" s="48">
        <v>9.0909090909090899</v>
      </c>
      <c r="S321" s="48">
        <v>5.0420168067226898</v>
      </c>
      <c r="T321" s="48">
        <v>4.1958041958042003</v>
      </c>
      <c r="U321" s="48">
        <v>2.36220472440945</v>
      </c>
      <c r="V321" s="48">
        <v>7.3394495412843996</v>
      </c>
      <c r="W321" s="48">
        <v>7.5757575757575797</v>
      </c>
      <c r="X321" s="48">
        <v>8.4033613445378208</v>
      </c>
      <c r="Y321" s="48">
        <v>4.1958041958042003</v>
      </c>
      <c r="Z321" s="48">
        <v>3.1496062992125999</v>
      </c>
      <c r="AA321" s="48">
        <v>3.6697247706421998</v>
      </c>
      <c r="AB321" s="48">
        <v>6.0606060606060597</v>
      </c>
      <c r="AC321" s="48">
        <v>22.689075630252098</v>
      </c>
      <c r="AD321" s="48">
        <v>17.482517482517501</v>
      </c>
      <c r="AE321" s="48">
        <v>14.1732283464567</v>
      </c>
      <c r="AF321" s="48">
        <v>16.5137614678899</v>
      </c>
      <c r="AG321" s="48">
        <v>15.1515151515152</v>
      </c>
      <c r="AH321" s="48">
        <v>12.605042016806699</v>
      </c>
      <c r="AI321" s="48">
        <v>9.0909090909090899</v>
      </c>
      <c r="AJ321" s="48">
        <v>4.7244094488188999</v>
      </c>
      <c r="AK321" s="48">
        <v>9.1743119266054993</v>
      </c>
      <c r="AL321" s="48">
        <v>9.8484848484848495</v>
      </c>
    </row>
    <row r="322" spans="2:38" x14ac:dyDescent="0.35">
      <c r="B322" s="10">
        <v>316</v>
      </c>
      <c r="C322" s="47" t="s">
        <v>355</v>
      </c>
      <c r="D322" s="48">
        <v>7.9268292682926802</v>
      </c>
      <c r="E322" s="48">
        <v>8.5227272727272698</v>
      </c>
      <c r="F322" s="48">
        <v>5.0847457627118704</v>
      </c>
      <c r="G322" s="48">
        <v>5.4852320675105499</v>
      </c>
      <c r="H322" s="48">
        <v>4.7169811320754702</v>
      </c>
      <c r="I322" s="48">
        <v>4.2682926829268304</v>
      </c>
      <c r="J322" s="48">
        <v>7.3863636363636402</v>
      </c>
      <c r="K322" s="48">
        <v>7.6271186440678003</v>
      </c>
      <c r="L322" s="48">
        <v>5.0632911392405102</v>
      </c>
      <c r="M322" s="48">
        <v>7.5471698113207504</v>
      </c>
      <c r="N322" s="48">
        <v>5.5214723926380396</v>
      </c>
      <c r="O322" s="48">
        <v>6.25</v>
      </c>
      <c r="P322" s="48">
        <v>7.6595744680851103</v>
      </c>
      <c r="Q322" s="48">
        <v>3.79746835443038</v>
      </c>
      <c r="R322" s="48">
        <v>5.6603773584905701</v>
      </c>
      <c r="S322" s="48">
        <v>1.2195121951219501</v>
      </c>
      <c r="T322" s="48">
        <v>3.4090909090909101</v>
      </c>
      <c r="U322" s="48">
        <v>3.3898305084745801</v>
      </c>
      <c r="V322" s="48">
        <v>3.79746835443038</v>
      </c>
      <c r="W322" s="48">
        <v>3.8095238095238102</v>
      </c>
      <c r="X322" s="48">
        <v>6.7073170731707297</v>
      </c>
      <c r="Y322" s="48">
        <v>9.6590909090909101</v>
      </c>
      <c r="Z322" s="48">
        <v>4.2372881355932197</v>
      </c>
      <c r="AA322" s="48">
        <v>6.7510548523206699</v>
      </c>
      <c r="AB322" s="48">
        <v>4.7169811320754702</v>
      </c>
      <c r="AC322" s="48">
        <v>14.1104294478528</v>
      </c>
      <c r="AD322" s="48">
        <v>22.159090909090899</v>
      </c>
      <c r="AE322" s="48">
        <v>14.0425531914894</v>
      </c>
      <c r="AF322" s="48">
        <v>13.0801687763713</v>
      </c>
      <c r="AG322" s="48">
        <v>15.714285714285699</v>
      </c>
      <c r="AH322" s="48">
        <v>6.7073170731707297</v>
      </c>
      <c r="AI322" s="48">
        <v>7.9545454545454497</v>
      </c>
      <c r="AJ322" s="48">
        <v>7.6271186440678003</v>
      </c>
      <c r="AK322" s="48">
        <v>7.59493670886076</v>
      </c>
      <c r="AL322" s="48">
        <v>7.5471698113207504</v>
      </c>
    </row>
    <row r="323" spans="2:38" x14ac:dyDescent="0.35">
      <c r="B323" s="10">
        <v>317</v>
      </c>
      <c r="C323" s="47" t="s">
        <v>226</v>
      </c>
      <c r="D323" s="48">
        <v>4.2105263157894699</v>
      </c>
      <c r="E323" s="48">
        <v>1.98019801980198</v>
      </c>
      <c r="F323" s="48">
        <v>0</v>
      </c>
      <c r="G323" s="48">
        <v>8.0459770114942497</v>
      </c>
      <c r="H323" s="48">
        <v>6.7415730337078603</v>
      </c>
      <c r="I323" s="48">
        <v>3.1578947368421102</v>
      </c>
      <c r="J323" s="48">
        <v>3.9603960396039599</v>
      </c>
      <c r="K323" s="48">
        <v>1.9607843137254899</v>
      </c>
      <c r="L323" s="48">
        <v>3.4482758620689702</v>
      </c>
      <c r="M323" s="48">
        <v>14.6067415730337</v>
      </c>
      <c r="N323" s="48">
        <v>1.0526315789473699</v>
      </c>
      <c r="O323" s="48">
        <v>0</v>
      </c>
      <c r="P323" s="48">
        <v>1.98019801980198</v>
      </c>
      <c r="Q323" s="48">
        <v>4.5977011494252897</v>
      </c>
      <c r="R323" s="48">
        <v>10.1123595505618</v>
      </c>
      <c r="S323" s="48">
        <v>0</v>
      </c>
      <c r="T323" s="48">
        <v>2.9702970297029698</v>
      </c>
      <c r="U323" s="48">
        <v>0</v>
      </c>
      <c r="V323" s="48">
        <v>2.29885057471264</v>
      </c>
      <c r="W323" s="48">
        <v>5.6179775280898898</v>
      </c>
      <c r="X323" s="48">
        <v>2.1052631578947398</v>
      </c>
      <c r="Y323" s="48">
        <v>5.9405940594059397</v>
      </c>
      <c r="Z323" s="48">
        <v>0</v>
      </c>
      <c r="AA323" s="48">
        <v>1.14942528735632</v>
      </c>
      <c r="AB323" s="48">
        <v>7.8651685393258397</v>
      </c>
      <c r="AC323" s="48">
        <v>7.3684210526315796</v>
      </c>
      <c r="AD323" s="48">
        <v>8</v>
      </c>
      <c r="AE323" s="48">
        <v>3</v>
      </c>
      <c r="AF323" s="48">
        <v>13.7931034482759</v>
      </c>
      <c r="AG323" s="48">
        <v>21.348314606741599</v>
      </c>
      <c r="AH323" s="48">
        <v>3.1578947368421102</v>
      </c>
      <c r="AI323" s="48">
        <v>3.9603960396039599</v>
      </c>
      <c r="AJ323" s="48">
        <v>0.98039215686274495</v>
      </c>
      <c r="AK323" s="48">
        <v>3.4482758620689702</v>
      </c>
      <c r="AL323" s="48">
        <v>12.3595505617978</v>
      </c>
    </row>
    <row r="324" spans="2:38" x14ac:dyDescent="0.35">
      <c r="B324" s="10">
        <v>318</v>
      </c>
      <c r="C324" s="47" t="s">
        <v>155</v>
      </c>
      <c r="D324" s="48">
        <v>14</v>
      </c>
      <c r="E324" s="48">
        <v>11.363636363636401</v>
      </c>
      <c r="F324" s="48">
        <v>7.3170731707317103</v>
      </c>
      <c r="G324" s="48">
        <v>8.8888888888888893</v>
      </c>
      <c r="H324" s="48">
        <v>0</v>
      </c>
      <c r="I324" s="48">
        <v>10</v>
      </c>
      <c r="J324" s="48">
        <v>11.363636363636401</v>
      </c>
      <c r="K324" s="48">
        <v>17.0731707317073</v>
      </c>
      <c r="L324" s="48">
        <v>8.8888888888888893</v>
      </c>
      <c r="M324" s="48">
        <v>0</v>
      </c>
      <c r="N324" s="48">
        <v>6</v>
      </c>
      <c r="O324" s="48">
        <v>4.5454545454545503</v>
      </c>
      <c r="P324" s="48">
        <v>9.7560975609756095</v>
      </c>
      <c r="Q324" s="48">
        <v>6.6666666666666696</v>
      </c>
      <c r="R324" s="48">
        <v>0</v>
      </c>
      <c r="S324" s="48">
        <v>2</v>
      </c>
      <c r="T324" s="48">
        <v>2.2727272727272698</v>
      </c>
      <c r="U324" s="48">
        <v>12.1951219512195</v>
      </c>
      <c r="V324" s="48">
        <v>6.6666666666666696</v>
      </c>
      <c r="W324" s="48">
        <v>3.125</v>
      </c>
      <c r="X324" s="48">
        <v>6</v>
      </c>
      <c r="Y324" s="48">
        <v>6.8181818181818201</v>
      </c>
      <c r="Z324" s="48">
        <v>17.0731707317073</v>
      </c>
      <c r="AA324" s="48">
        <v>2.2222222222222201</v>
      </c>
      <c r="AB324" s="48">
        <v>3.125</v>
      </c>
      <c r="AC324" s="48">
        <v>14</v>
      </c>
      <c r="AD324" s="48">
        <v>22.727272727272702</v>
      </c>
      <c r="AE324" s="48">
        <v>29.268292682926798</v>
      </c>
      <c r="AF324" s="48">
        <v>13.3333333333333</v>
      </c>
      <c r="AG324" s="48">
        <v>3.125</v>
      </c>
      <c r="AH324" s="48">
        <v>10</v>
      </c>
      <c r="AI324" s="48">
        <v>9.0909090909090899</v>
      </c>
      <c r="AJ324" s="48">
        <v>19.512195121951201</v>
      </c>
      <c r="AK324" s="48">
        <v>8.8888888888888893</v>
      </c>
      <c r="AL324" s="48">
        <v>3.125</v>
      </c>
    </row>
    <row r="325" spans="2:38" x14ac:dyDescent="0.35">
      <c r="B325" s="10">
        <v>319</v>
      </c>
      <c r="C325" s="47" t="s">
        <v>148</v>
      </c>
      <c r="D325" s="48">
        <v>27.272727272727298</v>
      </c>
      <c r="E325" s="48">
        <v>6.12244897959184</v>
      </c>
      <c r="F325" s="48">
        <v>0</v>
      </c>
      <c r="G325" s="48">
        <v>2.8571428571428599</v>
      </c>
      <c r="H325" s="48">
        <v>2.12765957446809</v>
      </c>
      <c r="I325" s="48">
        <v>33.3333333333333</v>
      </c>
      <c r="J325" s="48">
        <v>2.0408163265306101</v>
      </c>
      <c r="K325" s="48">
        <v>20.588235294117599</v>
      </c>
      <c r="L325" s="48">
        <v>8.5714285714285694</v>
      </c>
      <c r="M325" s="48">
        <v>4.2553191489361701</v>
      </c>
      <c r="N325" s="48">
        <v>12.1212121212121</v>
      </c>
      <c r="O325" s="48">
        <v>2.0408163265306101</v>
      </c>
      <c r="P325" s="48">
        <v>2.9411764705882399</v>
      </c>
      <c r="Q325" s="48">
        <v>2.8571428571428599</v>
      </c>
      <c r="R325" s="48">
        <v>6.3829787234042596</v>
      </c>
      <c r="S325" s="48">
        <v>6.0606060606060597</v>
      </c>
      <c r="T325" s="48">
        <v>2.0408163265306101</v>
      </c>
      <c r="U325" s="48">
        <v>5.8823529411764701</v>
      </c>
      <c r="V325" s="48">
        <v>2.8571428571428599</v>
      </c>
      <c r="W325" s="48">
        <v>8.5106382978723403</v>
      </c>
      <c r="X325" s="48">
        <v>18.181818181818201</v>
      </c>
      <c r="Y325" s="48">
        <v>2.0408163265306101</v>
      </c>
      <c r="Z325" s="48">
        <v>5.8823529411764701</v>
      </c>
      <c r="AA325" s="48">
        <v>0</v>
      </c>
      <c r="AB325" s="48">
        <v>0</v>
      </c>
      <c r="AC325" s="48">
        <v>39.393939393939398</v>
      </c>
      <c r="AD325" s="48">
        <v>8.1632653061224492</v>
      </c>
      <c r="AE325" s="48">
        <v>23.529411764705898</v>
      </c>
      <c r="AF325" s="48">
        <v>14.285714285714301</v>
      </c>
      <c r="AG325" s="48">
        <v>14.893617021276601</v>
      </c>
      <c r="AH325" s="48">
        <v>27.272727272727298</v>
      </c>
      <c r="AI325" s="48">
        <v>6.12244897959184</v>
      </c>
      <c r="AJ325" s="48">
        <v>8.8235294117647101</v>
      </c>
      <c r="AK325" s="48">
        <v>2.8571428571428599</v>
      </c>
      <c r="AL325" s="48">
        <v>4.2553191489361701</v>
      </c>
    </row>
    <row r="326" spans="2:38" x14ac:dyDescent="0.35">
      <c r="B326" s="10">
        <v>320</v>
      </c>
      <c r="C326" s="47" t="s">
        <v>334</v>
      </c>
      <c r="D326" s="48">
        <v>10.909090909090899</v>
      </c>
      <c r="E326" s="48">
        <v>4.9450549450549497</v>
      </c>
      <c r="F326" s="48">
        <v>11.049723756906101</v>
      </c>
      <c r="G326" s="48">
        <v>7.8651685393258397</v>
      </c>
      <c r="H326" s="48">
        <v>7.8787878787878798</v>
      </c>
      <c r="I326" s="48">
        <v>7.7272727272727302</v>
      </c>
      <c r="J326" s="48">
        <v>6.0439560439560402</v>
      </c>
      <c r="K326" s="48">
        <v>11.602209944751401</v>
      </c>
      <c r="L326" s="48">
        <v>5.0561797752809001</v>
      </c>
      <c r="M326" s="48">
        <v>10.909090909090899</v>
      </c>
      <c r="N326" s="48">
        <v>5.93607305936073</v>
      </c>
      <c r="O326" s="48">
        <v>4.9450549450549497</v>
      </c>
      <c r="P326" s="48">
        <v>6.0773480662983399</v>
      </c>
      <c r="Q326" s="48">
        <v>7.8651685393258397</v>
      </c>
      <c r="R326" s="48">
        <v>12.1212121212121</v>
      </c>
      <c r="S326" s="48">
        <v>5.9090909090909101</v>
      </c>
      <c r="T326" s="48">
        <v>4.9450549450549497</v>
      </c>
      <c r="U326" s="48">
        <v>8.2872928176795604</v>
      </c>
      <c r="V326" s="48">
        <v>6.7415730337078603</v>
      </c>
      <c r="W326" s="48">
        <v>9.7560975609756095</v>
      </c>
      <c r="X326" s="48">
        <v>6.8181818181818201</v>
      </c>
      <c r="Y326" s="48">
        <v>6.5934065934065904</v>
      </c>
      <c r="Z326" s="48">
        <v>9.94475138121547</v>
      </c>
      <c r="AA326" s="48">
        <v>5.0561797752809001</v>
      </c>
      <c r="AB326" s="48">
        <v>7.2727272727272698</v>
      </c>
      <c r="AC326" s="48">
        <v>26.027397260274</v>
      </c>
      <c r="AD326" s="48">
        <v>15.384615384615399</v>
      </c>
      <c r="AE326" s="48">
        <v>21.546961325966901</v>
      </c>
      <c r="AF326" s="48">
        <v>16.8539325842697</v>
      </c>
      <c r="AG326" s="48">
        <v>25.454545454545499</v>
      </c>
      <c r="AH326" s="48">
        <v>7.7272727272727302</v>
      </c>
      <c r="AI326" s="48">
        <v>7.6923076923076898</v>
      </c>
      <c r="AJ326" s="48">
        <v>12.707182320442</v>
      </c>
      <c r="AK326" s="48">
        <v>8.4269662921348303</v>
      </c>
      <c r="AL326" s="48">
        <v>14.545454545454501</v>
      </c>
    </row>
    <row r="327" spans="2:38" x14ac:dyDescent="0.35">
      <c r="B327" s="10">
        <v>321</v>
      </c>
      <c r="C327" s="47" t="s">
        <v>335</v>
      </c>
      <c r="D327" s="48">
        <v>9.4420600858369106</v>
      </c>
      <c r="E327" s="48">
        <v>10.3626943005181</v>
      </c>
      <c r="F327" s="48">
        <v>9.9526066350710902</v>
      </c>
      <c r="G327" s="48">
        <v>8.5365853658536608</v>
      </c>
      <c r="H327" s="48">
        <v>10.0529100529101</v>
      </c>
      <c r="I327" s="48">
        <v>9.8712446351931291</v>
      </c>
      <c r="J327" s="48">
        <v>15.625</v>
      </c>
      <c r="K327" s="48">
        <v>11.848341232227501</v>
      </c>
      <c r="L327" s="48">
        <v>7.9268292682926802</v>
      </c>
      <c r="M327" s="48">
        <v>11.6402116402116</v>
      </c>
      <c r="N327" s="48">
        <v>6.8669527896995701</v>
      </c>
      <c r="O327" s="48">
        <v>8.8082901554404103</v>
      </c>
      <c r="P327" s="48">
        <v>11.4285714285714</v>
      </c>
      <c r="Q327" s="48">
        <v>6.7073170731707297</v>
      </c>
      <c r="R327" s="48">
        <v>10.5820105820106</v>
      </c>
      <c r="S327" s="48">
        <v>9.0128755364806903</v>
      </c>
      <c r="T327" s="48">
        <v>10.880829015544</v>
      </c>
      <c r="U327" s="48">
        <v>10.9004739336493</v>
      </c>
      <c r="V327" s="48">
        <v>11.656441717791401</v>
      </c>
      <c r="W327" s="48">
        <v>12.698412698412699</v>
      </c>
      <c r="X327" s="48">
        <v>8.1545064377682408</v>
      </c>
      <c r="Y327" s="48">
        <v>12.435233160621801</v>
      </c>
      <c r="Z327" s="48">
        <v>12.7962085308057</v>
      </c>
      <c r="AA327" s="48">
        <v>10.365853658536601</v>
      </c>
      <c r="AB327" s="48">
        <v>9.5238095238095202</v>
      </c>
      <c r="AC327" s="48">
        <v>24.0343347639485</v>
      </c>
      <c r="AD327" s="48">
        <v>26.9430051813472</v>
      </c>
      <c r="AE327" s="48">
        <v>29.523809523809501</v>
      </c>
      <c r="AF327" s="48">
        <v>23.312883435582801</v>
      </c>
      <c r="AG327" s="48">
        <v>25.925925925925899</v>
      </c>
      <c r="AH327" s="48">
        <v>11.158798283261801</v>
      </c>
      <c r="AI327" s="48">
        <v>15.5440414507772</v>
      </c>
      <c r="AJ327" s="48">
        <v>14.6919431279621</v>
      </c>
      <c r="AK327" s="48">
        <v>11.5853658536585</v>
      </c>
      <c r="AL327" s="48">
        <v>15.8730158730159</v>
      </c>
    </row>
    <row r="328" spans="2:38" x14ac:dyDescent="0.35">
      <c r="B328" s="10">
        <v>322</v>
      </c>
      <c r="C328" s="47" t="s">
        <v>331</v>
      </c>
      <c r="D328" s="48">
        <v>7.3170731707317103</v>
      </c>
      <c r="E328" s="48">
        <v>6.1728395061728403</v>
      </c>
      <c r="F328" s="48">
        <v>4.9382716049382704</v>
      </c>
      <c r="G328" s="48">
        <v>0</v>
      </c>
      <c r="H328" s="48">
        <v>6.0975609756097597</v>
      </c>
      <c r="I328" s="48">
        <v>6.0975609756097597</v>
      </c>
      <c r="J328" s="48">
        <v>5</v>
      </c>
      <c r="K328" s="48">
        <v>8.6419753086419693</v>
      </c>
      <c r="L328" s="48">
        <v>3.27868852459016</v>
      </c>
      <c r="M328" s="48">
        <v>7.3170731707317103</v>
      </c>
      <c r="N328" s="48">
        <v>4.8780487804878003</v>
      </c>
      <c r="O328" s="48">
        <v>3.7037037037037002</v>
      </c>
      <c r="P328" s="48">
        <v>7.5</v>
      </c>
      <c r="Q328" s="48">
        <v>8.1967213114754092</v>
      </c>
      <c r="R328" s="48">
        <v>4.8780487804878003</v>
      </c>
      <c r="S328" s="48">
        <v>7.3170731707317103</v>
      </c>
      <c r="T328" s="48">
        <v>3.7037037037037002</v>
      </c>
      <c r="U328" s="48">
        <v>4.9382716049382704</v>
      </c>
      <c r="V328" s="48">
        <v>3.27868852459016</v>
      </c>
      <c r="W328" s="48">
        <v>7.3170731707317103</v>
      </c>
      <c r="X328" s="48">
        <v>7.3170731707317103</v>
      </c>
      <c r="Y328" s="48">
        <v>6.1728395061728403</v>
      </c>
      <c r="Z328" s="48">
        <v>2.4691358024691401</v>
      </c>
      <c r="AA328" s="48">
        <v>0</v>
      </c>
      <c r="AB328" s="48">
        <v>4.8780487804878003</v>
      </c>
      <c r="AC328" s="48">
        <v>17.0731707317073</v>
      </c>
      <c r="AD328" s="48">
        <v>13.75</v>
      </c>
      <c r="AE328" s="48">
        <v>10</v>
      </c>
      <c r="AF328" s="48">
        <v>8.1967213114754092</v>
      </c>
      <c r="AG328" s="48">
        <v>19.512195121951201</v>
      </c>
      <c r="AH328" s="48">
        <v>7.3170731707317103</v>
      </c>
      <c r="AI328" s="48">
        <v>4.9382716049382704</v>
      </c>
      <c r="AJ328" s="48">
        <v>8.6419753086419693</v>
      </c>
      <c r="AK328" s="48">
        <v>3.27868852459016</v>
      </c>
      <c r="AL328" s="48">
        <v>7.3170731707317103</v>
      </c>
    </row>
    <row r="329" spans="2:38" x14ac:dyDescent="0.35">
      <c r="B329" s="10">
        <v>323</v>
      </c>
      <c r="C329" s="47" t="s">
        <v>540</v>
      </c>
      <c r="D329" s="48">
        <v>11.330049261083699</v>
      </c>
      <c r="E329" s="48">
        <v>5.7268722466960398</v>
      </c>
      <c r="F329" s="48">
        <v>10.2325581395349</v>
      </c>
      <c r="G329" s="48">
        <v>5.4347826086956497</v>
      </c>
      <c r="H329" s="48">
        <v>2.5974025974026</v>
      </c>
      <c r="I329" s="48">
        <v>7.3891625615763497</v>
      </c>
      <c r="J329" s="48">
        <v>10.6194690265487</v>
      </c>
      <c r="K329" s="48">
        <v>9.7674418604651194</v>
      </c>
      <c r="L329" s="48">
        <v>11.413043478260899</v>
      </c>
      <c r="M329" s="48">
        <v>5.8441558441558401</v>
      </c>
      <c r="N329" s="48">
        <v>7.5</v>
      </c>
      <c r="O329" s="48">
        <v>6.1674008810572696</v>
      </c>
      <c r="P329" s="48">
        <v>8.8785046728972006</v>
      </c>
      <c r="Q329" s="48">
        <v>8.1521739130434803</v>
      </c>
      <c r="R329" s="48">
        <v>3.2467532467532498</v>
      </c>
      <c r="S329" s="48">
        <v>8.3743842364531993</v>
      </c>
      <c r="T329" s="48">
        <v>4.8458149779735704</v>
      </c>
      <c r="U329" s="48">
        <v>5.5813953488372103</v>
      </c>
      <c r="V329" s="48">
        <v>5.4347826086956497</v>
      </c>
      <c r="W329" s="48">
        <v>4.5454545454545503</v>
      </c>
      <c r="X329" s="48">
        <v>8.8669950738916299</v>
      </c>
      <c r="Y329" s="48">
        <v>7.4889867841409696</v>
      </c>
      <c r="Z329" s="48">
        <v>6.9767441860465098</v>
      </c>
      <c r="AA329" s="48">
        <v>8.1521739130434803</v>
      </c>
      <c r="AB329" s="48">
        <v>4.5454545454545503</v>
      </c>
      <c r="AC329" s="48">
        <v>23.880597014925399</v>
      </c>
      <c r="AD329" s="48">
        <v>16.371681415929199</v>
      </c>
      <c r="AE329" s="48">
        <v>20.093457943925198</v>
      </c>
      <c r="AF329" s="48">
        <v>19.565217391304301</v>
      </c>
      <c r="AG329" s="48">
        <v>11.038961038961</v>
      </c>
      <c r="AH329" s="48">
        <v>11.330049261083699</v>
      </c>
      <c r="AI329" s="48">
        <v>8.8105726872246706</v>
      </c>
      <c r="AJ329" s="48">
        <v>9.7674418604651194</v>
      </c>
      <c r="AK329" s="48">
        <v>10.869565217391299</v>
      </c>
      <c r="AL329" s="48">
        <v>5.1948051948051903</v>
      </c>
    </row>
    <row r="330" spans="2:38" x14ac:dyDescent="0.35">
      <c r="B330" s="10">
        <v>324</v>
      </c>
      <c r="C330" s="47" t="s">
        <v>541</v>
      </c>
      <c r="D330" s="48">
        <v>8.0419580419580399</v>
      </c>
      <c r="E330" s="48">
        <v>3.8338658146964901</v>
      </c>
      <c r="F330" s="48">
        <v>8.4558823529411793</v>
      </c>
      <c r="G330" s="48">
        <v>9.1954022988505706</v>
      </c>
      <c r="H330" s="48">
        <v>6.7510548523206699</v>
      </c>
      <c r="I330" s="48">
        <v>5.9440559440559397</v>
      </c>
      <c r="J330" s="48">
        <v>5.1446945337620598</v>
      </c>
      <c r="K330" s="48">
        <v>9.9264705882352899</v>
      </c>
      <c r="L330" s="48">
        <v>6.8965517241379297</v>
      </c>
      <c r="M330" s="48">
        <v>8.4388185654008403</v>
      </c>
      <c r="N330" s="48">
        <v>4.8951048951048897</v>
      </c>
      <c r="O330" s="48">
        <v>4.3613707165109004</v>
      </c>
      <c r="P330" s="48">
        <v>7.3800738007380096</v>
      </c>
      <c r="Q330" s="48">
        <v>6.1302681992337202</v>
      </c>
      <c r="R330" s="48">
        <v>6.7510548523206699</v>
      </c>
      <c r="S330" s="48">
        <v>5.5944055944055897</v>
      </c>
      <c r="T330" s="48">
        <v>4.6012269938650299</v>
      </c>
      <c r="U330" s="48">
        <v>6.6176470588235299</v>
      </c>
      <c r="V330" s="48">
        <v>6.5134099616858201</v>
      </c>
      <c r="W330" s="48">
        <v>7.59493670886076</v>
      </c>
      <c r="X330" s="48">
        <v>8.0419580419580399</v>
      </c>
      <c r="Y330" s="48">
        <v>4.4444444444444402</v>
      </c>
      <c r="Z330" s="48">
        <v>7.3529411764705896</v>
      </c>
      <c r="AA330" s="48">
        <v>5.7471264367816097</v>
      </c>
      <c r="AB330" s="48">
        <v>8.4388185654008403</v>
      </c>
      <c r="AC330" s="48">
        <v>18.181818181818201</v>
      </c>
      <c r="AD330" s="48">
        <v>14.603174603174599</v>
      </c>
      <c r="AE330" s="48">
        <v>21.771217712177101</v>
      </c>
      <c r="AF330" s="48">
        <v>18.007662835249</v>
      </c>
      <c r="AG330" s="48">
        <v>18.9873417721519</v>
      </c>
      <c r="AH330" s="48">
        <v>7.6923076923076898</v>
      </c>
      <c r="AI330" s="48">
        <v>5.7507987220447303</v>
      </c>
      <c r="AJ330" s="48">
        <v>9.9264705882352899</v>
      </c>
      <c r="AK330" s="48">
        <v>9.5785440613026793</v>
      </c>
      <c r="AL330" s="48">
        <v>8.8607594936708907</v>
      </c>
    </row>
    <row r="331" spans="2:38" x14ac:dyDescent="0.35">
      <c r="B331" s="10">
        <v>325</v>
      </c>
      <c r="C331" s="47" t="s">
        <v>139</v>
      </c>
      <c r="D331" s="48">
        <v>11.3095238095238</v>
      </c>
      <c r="E331" s="48">
        <v>21.153846153846199</v>
      </c>
      <c r="F331" s="48">
        <v>24.475524475524502</v>
      </c>
      <c r="G331" s="48">
        <v>22.4489795918367</v>
      </c>
      <c r="H331" s="48">
        <v>19.230769230769202</v>
      </c>
      <c r="I331" s="48">
        <v>13.6904761904762</v>
      </c>
      <c r="J331" s="48">
        <v>17.948717948717899</v>
      </c>
      <c r="K331" s="48">
        <v>19.580419580419601</v>
      </c>
      <c r="L331" s="48">
        <v>19.727891156462601</v>
      </c>
      <c r="M331" s="48">
        <v>16.346153846153801</v>
      </c>
      <c r="N331" s="48">
        <v>10.7784431137725</v>
      </c>
      <c r="O331" s="48">
        <v>17.307692307692299</v>
      </c>
      <c r="P331" s="48">
        <v>18.309859154929601</v>
      </c>
      <c r="Q331" s="48">
        <v>21.0884353741497</v>
      </c>
      <c r="R331" s="48">
        <v>18.446601941747598</v>
      </c>
      <c r="S331" s="48">
        <v>5.9880239520958103</v>
      </c>
      <c r="T331" s="48">
        <v>11.538461538461499</v>
      </c>
      <c r="U331" s="48">
        <v>11.188811188811201</v>
      </c>
      <c r="V331" s="48">
        <v>11.7241379310345</v>
      </c>
      <c r="W331" s="48">
        <v>17.307692307692299</v>
      </c>
      <c r="X331" s="48">
        <v>11.3095238095238</v>
      </c>
      <c r="Y331" s="48">
        <v>16.6666666666667</v>
      </c>
      <c r="Z331" s="48">
        <v>16.783216783216801</v>
      </c>
      <c r="AA331" s="48">
        <v>12.244897959183699</v>
      </c>
      <c r="AB331" s="48">
        <v>11.538461538461499</v>
      </c>
      <c r="AC331" s="48">
        <v>23.353293413173699</v>
      </c>
      <c r="AD331" s="48">
        <v>34.615384615384599</v>
      </c>
      <c r="AE331" s="48">
        <v>35.664335664335702</v>
      </c>
      <c r="AF331" s="48">
        <v>40.816326530612201</v>
      </c>
      <c r="AG331" s="48">
        <v>35.922330097087404</v>
      </c>
      <c r="AH331" s="48">
        <v>14.880952380952399</v>
      </c>
      <c r="AI331" s="48">
        <v>18.589743589743598</v>
      </c>
      <c r="AJ331" s="48">
        <v>21.126760563380302</v>
      </c>
      <c r="AK331" s="48">
        <v>23.448275862069</v>
      </c>
      <c r="AL331" s="48">
        <v>23.076923076923102</v>
      </c>
    </row>
    <row r="332" spans="2:38" x14ac:dyDescent="0.35">
      <c r="B332" s="10">
        <v>326</v>
      </c>
      <c r="C332" s="47" t="s">
        <v>372</v>
      </c>
      <c r="D332" s="48">
        <v>8</v>
      </c>
      <c r="E332" s="48">
        <v>5.5555555555555598</v>
      </c>
      <c r="F332" s="48">
        <v>4.2145593869731801</v>
      </c>
      <c r="G332" s="48">
        <v>6.6176470588235299</v>
      </c>
      <c r="H332" s="48">
        <v>5.9405940594059397</v>
      </c>
      <c r="I332" s="48">
        <v>5.5</v>
      </c>
      <c r="J332" s="48">
        <v>3.24074074074074</v>
      </c>
      <c r="K332" s="48">
        <v>9.1954022988505706</v>
      </c>
      <c r="L332" s="48">
        <v>2.9411764705882399</v>
      </c>
      <c r="M332" s="48">
        <v>5.9405940594059397</v>
      </c>
      <c r="N332" s="48">
        <v>7.5376884422110502</v>
      </c>
      <c r="O332" s="48">
        <v>3.7209302325581399</v>
      </c>
      <c r="P332" s="48">
        <v>3.5019455252918301</v>
      </c>
      <c r="Q332" s="48">
        <v>4.0441176470588198</v>
      </c>
      <c r="R332" s="48">
        <v>7.9207920792079198</v>
      </c>
      <c r="S332" s="48">
        <v>4</v>
      </c>
      <c r="T332" s="48">
        <v>3.24074074074074</v>
      </c>
      <c r="U332" s="48">
        <v>3.0651340996168601</v>
      </c>
      <c r="V332" s="48">
        <v>4.0441176470588198</v>
      </c>
      <c r="W332" s="48">
        <v>4.9504950495049496</v>
      </c>
      <c r="X332" s="48">
        <v>5.5</v>
      </c>
      <c r="Y332" s="48">
        <v>2.7777777777777799</v>
      </c>
      <c r="Z332" s="48">
        <v>3.0651340996168601</v>
      </c>
      <c r="AA332" s="48">
        <v>2.9411764705882399</v>
      </c>
      <c r="AB332" s="48">
        <v>3.9603960396039599</v>
      </c>
      <c r="AC332" s="48">
        <v>16</v>
      </c>
      <c r="AD332" s="48">
        <v>11.162790697674399</v>
      </c>
      <c r="AE332" s="48">
        <v>15.116279069767399</v>
      </c>
      <c r="AF332" s="48">
        <v>10.661764705882399</v>
      </c>
      <c r="AG332" s="48">
        <v>13.8613861386139</v>
      </c>
      <c r="AH332" s="48">
        <v>7.5</v>
      </c>
      <c r="AI332" s="48">
        <v>5.0925925925925899</v>
      </c>
      <c r="AJ332" s="48">
        <v>6.1538461538461497</v>
      </c>
      <c r="AK332" s="48">
        <v>4.4117647058823497</v>
      </c>
      <c r="AL332" s="48">
        <v>6.9306930693069297</v>
      </c>
    </row>
    <row r="333" spans="2:38" x14ac:dyDescent="0.35">
      <c r="B333" s="10">
        <v>327</v>
      </c>
      <c r="C333" s="47" t="s">
        <v>542</v>
      </c>
      <c r="D333" s="48">
        <v>6.1538461538461497</v>
      </c>
      <c r="E333" s="48">
        <v>3.5714285714285698</v>
      </c>
      <c r="F333" s="48">
        <v>5.8394160583941597</v>
      </c>
      <c r="G333" s="48">
        <v>4.8387096774193497</v>
      </c>
      <c r="H333" s="48">
        <v>1.47058823529412</v>
      </c>
      <c r="I333" s="48">
        <v>6.9230769230769198</v>
      </c>
      <c r="J333" s="48">
        <v>3.5714285714285698</v>
      </c>
      <c r="K333" s="48">
        <v>2.9197080291970798</v>
      </c>
      <c r="L333" s="48">
        <v>4.8387096774193497</v>
      </c>
      <c r="M333" s="48">
        <v>4.4117647058823497</v>
      </c>
      <c r="N333" s="48">
        <v>8.5271317829457391</v>
      </c>
      <c r="O333" s="48">
        <v>2.8571428571428599</v>
      </c>
      <c r="P333" s="48">
        <v>0.72992700729926996</v>
      </c>
      <c r="Q333" s="48">
        <v>5.6451612903225801</v>
      </c>
      <c r="R333" s="48">
        <v>3.6764705882352899</v>
      </c>
      <c r="S333" s="48">
        <v>2.32558139534884</v>
      </c>
      <c r="T333" s="48">
        <v>1.4285714285714299</v>
      </c>
      <c r="U333" s="48">
        <v>1.4598540145985399</v>
      </c>
      <c r="V333" s="48">
        <v>3.2258064516128999</v>
      </c>
      <c r="W333" s="48">
        <v>2.2058823529411802</v>
      </c>
      <c r="X333" s="48">
        <v>3.8461538461538498</v>
      </c>
      <c r="Y333" s="48">
        <v>2.1428571428571401</v>
      </c>
      <c r="Z333" s="48">
        <v>5.10948905109489</v>
      </c>
      <c r="AA333" s="48">
        <v>4.8387096774193497</v>
      </c>
      <c r="AB333" s="48">
        <v>3.6764705882352899</v>
      </c>
      <c r="AC333" s="48">
        <v>17.1875</v>
      </c>
      <c r="AD333" s="48">
        <v>7.1428571428571397</v>
      </c>
      <c r="AE333" s="48">
        <v>10.9489051094891</v>
      </c>
      <c r="AF333" s="48">
        <v>13.709677419354801</v>
      </c>
      <c r="AG333" s="48">
        <v>7.3529411764705896</v>
      </c>
      <c r="AH333" s="48">
        <v>6.1538461538461497</v>
      </c>
      <c r="AI333" s="48">
        <v>4.28571428571429</v>
      </c>
      <c r="AJ333" s="48">
        <v>3.6496350364963499</v>
      </c>
      <c r="AK333" s="48">
        <v>4.8387096774193497</v>
      </c>
      <c r="AL333" s="48">
        <v>4.4117647058823497</v>
      </c>
    </row>
    <row r="334" spans="2:38" x14ac:dyDescent="0.35">
      <c r="B334" s="10">
        <v>328</v>
      </c>
      <c r="C334" s="47" t="s">
        <v>408</v>
      </c>
      <c r="D334" s="48">
        <v>16.470588235294102</v>
      </c>
      <c r="E334" s="48">
        <v>14.5161290322581</v>
      </c>
      <c r="F334" s="48">
        <v>7.3529411764705896</v>
      </c>
      <c r="G334" s="48">
        <v>13.698630136986299</v>
      </c>
      <c r="H334" s="48">
        <v>10.714285714285699</v>
      </c>
      <c r="I334" s="48">
        <v>17.647058823529399</v>
      </c>
      <c r="J334" s="48">
        <v>4.8387096774193497</v>
      </c>
      <c r="K334" s="48">
        <v>5.8823529411764701</v>
      </c>
      <c r="L334" s="48">
        <v>9.5890410958904102</v>
      </c>
      <c r="M334" s="48">
        <v>10.714285714285699</v>
      </c>
      <c r="N334" s="48">
        <v>5.8823529411764701</v>
      </c>
      <c r="O334" s="48">
        <v>4.8387096774193497</v>
      </c>
      <c r="P334" s="48">
        <v>8.8235294117647101</v>
      </c>
      <c r="Q334" s="48">
        <v>13.698630136986299</v>
      </c>
      <c r="R334" s="48">
        <v>8.9285714285714306</v>
      </c>
      <c r="S334" s="48">
        <v>1.1764705882352899</v>
      </c>
      <c r="T334" s="48">
        <v>1.61290322580645</v>
      </c>
      <c r="U334" s="48">
        <v>7.3529411764705896</v>
      </c>
      <c r="V334" s="48">
        <v>4.10958904109589</v>
      </c>
      <c r="W334" s="48">
        <v>12.5</v>
      </c>
      <c r="X334" s="48">
        <v>11.764705882352899</v>
      </c>
      <c r="Y334" s="48">
        <v>3.2258064516128999</v>
      </c>
      <c r="Z334" s="48">
        <v>1.47058823529412</v>
      </c>
      <c r="AA334" s="48">
        <v>4.10958904109589</v>
      </c>
      <c r="AB334" s="48">
        <v>16.071428571428601</v>
      </c>
      <c r="AC334" s="48">
        <v>25.882352941176499</v>
      </c>
      <c r="AD334" s="48">
        <v>14.5161290322581</v>
      </c>
      <c r="AE334" s="48">
        <v>19.117647058823501</v>
      </c>
      <c r="AF334" s="48">
        <v>21.917808219178099</v>
      </c>
      <c r="AG334" s="48">
        <v>28.571428571428601</v>
      </c>
      <c r="AH334" s="48">
        <v>16.470588235294102</v>
      </c>
      <c r="AI334" s="48">
        <v>8.0645161290322598</v>
      </c>
      <c r="AJ334" s="48">
        <v>7.3529411764705896</v>
      </c>
      <c r="AK334" s="48">
        <v>13.698630136986299</v>
      </c>
      <c r="AL334" s="48">
        <v>14.285714285714301</v>
      </c>
    </row>
    <row r="335" spans="2:38" x14ac:dyDescent="0.35">
      <c r="B335" s="10">
        <v>329</v>
      </c>
      <c r="C335" s="47" t="s">
        <v>265</v>
      </c>
      <c r="D335" s="48">
        <v>1.2987012987013</v>
      </c>
      <c r="E335" s="48">
        <v>3.7037037037037002</v>
      </c>
      <c r="F335" s="48">
        <v>11.4285714285714</v>
      </c>
      <c r="G335" s="48">
        <v>3.3898305084745801</v>
      </c>
      <c r="H335" s="48">
        <v>2.6315789473684199</v>
      </c>
      <c r="I335" s="48">
        <v>1.2987012987013</v>
      </c>
      <c r="J335" s="48">
        <v>5.0632911392405102</v>
      </c>
      <c r="K335" s="48">
        <v>14.285714285714301</v>
      </c>
      <c r="L335" s="48">
        <v>3.3898305084745801</v>
      </c>
      <c r="M335" s="48">
        <v>0</v>
      </c>
      <c r="N335" s="48">
        <v>2.5974025974026</v>
      </c>
      <c r="O335" s="48">
        <v>2.5</v>
      </c>
      <c r="P335" s="48">
        <v>5.71428571428571</v>
      </c>
      <c r="Q335" s="48">
        <v>5.0847457627118704</v>
      </c>
      <c r="R335" s="48">
        <v>0</v>
      </c>
      <c r="S335" s="48">
        <v>2.5974025974026</v>
      </c>
      <c r="T335" s="48">
        <v>0</v>
      </c>
      <c r="U335" s="48">
        <v>8.5714285714285694</v>
      </c>
      <c r="V335" s="48">
        <v>0</v>
      </c>
      <c r="W335" s="48">
        <v>7.8947368421052602</v>
      </c>
      <c r="X335" s="48">
        <v>0</v>
      </c>
      <c r="Y335" s="48">
        <v>7.4074074074074101</v>
      </c>
      <c r="Z335" s="48">
        <v>14.285714285714301</v>
      </c>
      <c r="AA335" s="48">
        <v>1.6949152542372901</v>
      </c>
      <c r="AB335" s="48">
        <v>0</v>
      </c>
      <c r="AC335" s="48">
        <v>5.1948051948051903</v>
      </c>
      <c r="AD335" s="48">
        <v>10.126582278480999</v>
      </c>
      <c r="AE335" s="48">
        <v>20</v>
      </c>
      <c r="AF335" s="48">
        <v>10.1694915254237</v>
      </c>
      <c r="AG335" s="48">
        <v>10.526315789473699</v>
      </c>
      <c r="AH335" s="48">
        <v>1.2987012987013</v>
      </c>
      <c r="AI335" s="48">
        <v>6.25</v>
      </c>
      <c r="AJ335" s="48">
        <v>17.1428571428571</v>
      </c>
      <c r="AK335" s="48">
        <v>3.3898305084745801</v>
      </c>
      <c r="AL335" s="48">
        <v>0</v>
      </c>
    </row>
    <row r="336" spans="2:38" x14ac:dyDescent="0.35">
      <c r="B336" s="10">
        <v>330</v>
      </c>
      <c r="C336" s="47" t="s">
        <v>348</v>
      </c>
      <c r="D336" s="48">
        <v>15.8333333333333</v>
      </c>
      <c r="E336" s="48">
        <v>7.7586206896551699</v>
      </c>
      <c r="F336" s="48">
        <v>11.764705882352899</v>
      </c>
      <c r="G336" s="48">
        <v>12.8205128205128</v>
      </c>
      <c r="H336" s="48">
        <v>15.068493150684899</v>
      </c>
      <c r="I336" s="48">
        <v>18.3333333333333</v>
      </c>
      <c r="J336" s="48">
        <v>8.6956521739130395</v>
      </c>
      <c r="K336" s="48">
        <v>8.8235294117647101</v>
      </c>
      <c r="L336" s="48">
        <v>11.1111111111111</v>
      </c>
      <c r="M336" s="48">
        <v>17.241379310344801</v>
      </c>
      <c r="N336" s="48">
        <v>15.8333333333333</v>
      </c>
      <c r="O336" s="48">
        <v>9.4827586206896495</v>
      </c>
      <c r="P336" s="48">
        <v>11.0294117647059</v>
      </c>
      <c r="Q336" s="48">
        <v>6.83760683760684</v>
      </c>
      <c r="R336" s="48">
        <v>8.3916083916083899</v>
      </c>
      <c r="S336" s="48">
        <v>15.8333333333333</v>
      </c>
      <c r="T336" s="48">
        <v>8.6206896551724093</v>
      </c>
      <c r="U336" s="48">
        <v>8.8235294117647101</v>
      </c>
      <c r="V336" s="48">
        <v>7.6923076923076898</v>
      </c>
      <c r="W336" s="48">
        <v>8.9655172413793096</v>
      </c>
      <c r="X336" s="48">
        <v>19.1666666666667</v>
      </c>
      <c r="Y336" s="48">
        <v>9.5652173913043494</v>
      </c>
      <c r="Z336" s="48">
        <v>13.235294117647101</v>
      </c>
      <c r="AA336" s="48">
        <v>13.675213675213699</v>
      </c>
      <c r="AB336" s="48">
        <v>13.013698630137</v>
      </c>
      <c r="AC336" s="48">
        <v>42.5</v>
      </c>
      <c r="AD336" s="48">
        <v>23.478260869565201</v>
      </c>
      <c r="AE336" s="48">
        <v>27.9411764705882</v>
      </c>
      <c r="AF336" s="48">
        <v>24.786324786324801</v>
      </c>
      <c r="AG336" s="48">
        <v>31.034482758620701</v>
      </c>
      <c r="AH336" s="48">
        <v>20</v>
      </c>
      <c r="AI336" s="48">
        <v>12.173913043478301</v>
      </c>
      <c r="AJ336" s="48">
        <v>13.235294117647101</v>
      </c>
      <c r="AK336" s="48">
        <v>17.094017094017101</v>
      </c>
      <c r="AL336" s="48">
        <v>17.931034482758601</v>
      </c>
    </row>
    <row r="337" spans="2:38" x14ac:dyDescent="0.35">
      <c r="B337" s="10">
        <v>331</v>
      </c>
      <c r="C337" s="47" t="s">
        <v>349</v>
      </c>
      <c r="D337" s="48">
        <v>16.746411483253599</v>
      </c>
      <c r="E337" s="48">
        <v>6.4356435643564396</v>
      </c>
      <c r="F337" s="48">
        <v>9.5959595959596005</v>
      </c>
      <c r="G337" s="48">
        <v>10.550458715596299</v>
      </c>
      <c r="H337" s="48">
        <v>8.0213903743315509</v>
      </c>
      <c r="I337" s="48">
        <v>13.8755980861244</v>
      </c>
      <c r="J337" s="48">
        <v>7.9601990049751201</v>
      </c>
      <c r="K337" s="48">
        <v>11.1111111111111</v>
      </c>
      <c r="L337" s="48">
        <v>10.599078341013801</v>
      </c>
      <c r="M337" s="48">
        <v>12.2994652406417</v>
      </c>
      <c r="N337" s="48">
        <v>14.009661835748799</v>
      </c>
      <c r="O337" s="48">
        <v>5.9701492537313401</v>
      </c>
      <c r="P337" s="48">
        <v>9.5959595959596005</v>
      </c>
      <c r="Q337" s="48">
        <v>6.9767441860465098</v>
      </c>
      <c r="R337" s="48">
        <v>8.0213903743315509</v>
      </c>
      <c r="S337" s="48">
        <v>17.703349282296699</v>
      </c>
      <c r="T337" s="48">
        <v>9.4527363184079594</v>
      </c>
      <c r="U337" s="48">
        <v>7.5757575757575797</v>
      </c>
      <c r="V337" s="48">
        <v>5.99078341013825</v>
      </c>
      <c r="W337" s="48">
        <v>7.5268817204301097</v>
      </c>
      <c r="X337" s="48">
        <v>24.401913875598101</v>
      </c>
      <c r="Y337" s="48">
        <v>14.572864321608</v>
      </c>
      <c r="Z337" s="48">
        <v>15.1515151515152</v>
      </c>
      <c r="AA337" s="48">
        <v>15.1376146788991</v>
      </c>
      <c r="AB337" s="48">
        <v>12.9032258064516</v>
      </c>
      <c r="AC337" s="48">
        <v>39.423076923076898</v>
      </c>
      <c r="AD337" s="48">
        <v>25.870646766169202</v>
      </c>
      <c r="AE337" s="48">
        <v>28.282828282828302</v>
      </c>
      <c r="AF337" s="48">
        <v>27.314814814814799</v>
      </c>
      <c r="AG337" s="48">
        <v>23.118279569892501</v>
      </c>
      <c r="AH337" s="48">
        <v>21.634615384615401</v>
      </c>
      <c r="AI337" s="48">
        <v>10</v>
      </c>
      <c r="AJ337" s="48">
        <v>14.646464646464599</v>
      </c>
      <c r="AK337" s="48">
        <v>13.8888888888889</v>
      </c>
      <c r="AL337" s="48">
        <v>11.8279569892473</v>
      </c>
    </row>
    <row r="338" spans="2:38" x14ac:dyDescent="0.35">
      <c r="B338" s="10">
        <v>332</v>
      </c>
      <c r="C338" s="47" t="s">
        <v>345</v>
      </c>
      <c r="D338" s="48">
        <v>6.6666666666666696</v>
      </c>
      <c r="E338" s="48">
        <v>2.9411764705882399</v>
      </c>
      <c r="F338" s="48">
        <v>11.1111111111111</v>
      </c>
      <c r="G338" s="48">
        <v>6.0975609756097597</v>
      </c>
      <c r="H338" s="48">
        <v>10.958904109589</v>
      </c>
      <c r="I338" s="48">
        <v>3.3333333333333299</v>
      </c>
      <c r="J338" s="48">
        <v>10.294117647058799</v>
      </c>
      <c r="K338" s="48">
        <v>6.1728395061728403</v>
      </c>
      <c r="L338" s="48">
        <v>8.5365853658536608</v>
      </c>
      <c r="M338" s="48">
        <v>8.2191780821917799</v>
      </c>
      <c r="N338" s="48">
        <v>15.254237288135601</v>
      </c>
      <c r="O338" s="48">
        <v>5.8823529411764701</v>
      </c>
      <c r="P338" s="48">
        <v>2.4691358024691401</v>
      </c>
      <c r="Q338" s="48">
        <v>6.0975609756097597</v>
      </c>
      <c r="R338" s="48">
        <v>10.958904109589</v>
      </c>
      <c r="S338" s="48">
        <v>11.6666666666667</v>
      </c>
      <c r="T338" s="48">
        <v>7.3529411764705896</v>
      </c>
      <c r="U338" s="48">
        <v>14.814814814814801</v>
      </c>
      <c r="V338" s="48">
        <v>7.3170731707317103</v>
      </c>
      <c r="W338" s="48">
        <v>8.2191780821917799</v>
      </c>
      <c r="X338" s="48">
        <v>5</v>
      </c>
      <c r="Y338" s="48">
        <v>4.4117647058823497</v>
      </c>
      <c r="Z338" s="48">
        <v>8.6419753086419693</v>
      </c>
      <c r="AA338" s="48">
        <v>7.3170731707317103</v>
      </c>
      <c r="AB338" s="48">
        <v>10.958904109589</v>
      </c>
      <c r="AC338" s="48">
        <v>30.508474576271201</v>
      </c>
      <c r="AD338" s="48">
        <v>22.0588235294118</v>
      </c>
      <c r="AE338" s="48">
        <v>28.395061728395099</v>
      </c>
      <c r="AF338" s="48">
        <v>19.512195121951201</v>
      </c>
      <c r="AG338" s="48">
        <v>24.657534246575299</v>
      </c>
      <c r="AH338" s="48">
        <v>11.6666666666667</v>
      </c>
      <c r="AI338" s="48">
        <v>4.4117647058823497</v>
      </c>
      <c r="AJ338" s="48">
        <v>9.8765432098765409</v>
      </c>
      <c r="AK338" s="48">
        <v>7.3170731707317103</v>
      </c>
      <c r="AL338" s="48">
        <v>10.958904109589</v>
      </c>
    </row>
    <row r="339" spans="2:38" x14ac:dyDescent="0.35">
      <c r="B339" s="10">
        <v>333</v>
      </c>
      <c r="C339" s="47" t="s">
        <v>543</v>
      </c>
      <c r="D339" s="48">
        <v>15.294117647058799</v>
      </c>
      <c r="E339" s="48">
        <v>12.790697674418601</v>
      </c>
      <c r="F339" s="48">
        <v>23.170731707317099</v>
      </c>
      <c r="G339" s="48">
        <v>20.987654320987701</v>
      </c>
      <c r="H339" s="48">
        <v>16.176470588235301</v>
      </c>
      <c r="I339" s="48">
        <v>14.117647058823501</v>
      </c>
      <c r="J339" s="48">
        <v>15.116279069767399</v>
      </c>
      <c r="K339" s="48">
        <v>19.512195121951201</v>
      </c>
      <c r="L339" s="48">
        <v>34.567901234567898</v>
      </c>
      <c r="M339" s="48">
        <v>17.647058823529399</v>
      </c>
      <c r="N339" s="48">
        <v>9.4117647058823497</v>
      </c>
      <c r="O339" s="48">
        <v>16.091954022988499</v>
      </c>
      <c r="P339" s="48">
        <v>8.5365853658536608</v>
      </c>
      <c r="Q339" s="48">
        <v>31.25</v>
      </c>
      <c r="R339" s="48">
        <v>14.705882352941201</v>
      </c>
      <c r="S339" s="48">
        <v>16.470588235294102</v>
      </c>
      <c r="T339" s="48">
        <v>6.8965517241379297</v>
      </c>
      <c r="U339" s="48">
        <v>19.512195121951201</v>
      </c>
      <c r="V339" s="48">
        <v>25</v>
      </c>
      <c r="W339" s="48">
        <v>17.647058823529399</v>
      </c>
      <c r="X339" s="48">
        <v>25.882352941176499</v>
      </c>
      <c r="Y339" s="48">
        <v>12.643678160919499</v>
      </c>
      <c r="Z339" s="48">
        <v>17.0731707317073</v>
      </c>
      <c r="AA339" s="48">
        <v>28.395061728395099</v>
      </c>
      <c r="AB339" s="48">
        <v>16.176470588235301</v>
      </c>
      <c r="AC339" s="48">
        <v>41.176470588235297</v>
      </c>
      <c r="AD339" s="48">
        <v>30.232558139534898</v>
      </c>
      <c r="AE339" s="48">
        <v>39.024390243902403</v>
      </c>
      <c r="AF339" s="48">
        <v>47.5</v>
      </c>
      <c r="AG339" s="48">
        <v>30.882352941176499</v>
      </c>
      <c r="AH339" s="48">
        <v>18.823529411764699</v>
      </c>
      <c r="AI339" s="48">
        <v>17.241379310344801</v>
      </c>
      <c r="AJ339" s="48">
        <v>23.170731707317099</v>
      </c>
      <c r="AK339" s="48">
        <v>39.506172839506199</v>
      </c>
      <c r="AL339" s="48">
        <v>22.0588235294118</v>
      </c>
    </row>
    <row r="340" spans="2:38" x14ac:dyDescent="0.35">
      <c r="B340" s="10">
        <v>334</v>
      </c>
      <c r="C340" s="47" t="s">
        <v>140</v>
      </c>
      <c r="D340" s="48">
        <v>9.0909090909090899</v>
      </c>
      <c r="E340" s="48">
        <v>18.8976377952756</v>
      </c>
      <c r="F340" s="48">
        <v>9.0909090909090899</v>
      </c>
      <c r="G340" s="48">
        <v>6.3291139240506302</v>
      </c>
      <c r="H340" s="48">
        <v>10.958904109589</v>
      </c>
      <c r="I340" s="48">
        <v>12.8787878787879</v>
      </c>
      <c r="J340" s="48">
        <v>8.2644628099173598</v>
      </c>
      <c r="K340" s="48">
        <v>9.0909090909090899</v>
      </c>
      <c r="L340" s="48">
        <v>8.8607594936708907</v>
      </c>
      <c r="M340" s="48">
        <v>10.2739726027397</v>
      </c>
      <c r="N340" s="48">
        <v>9.375</v>
      </c>
      <c r="O340" s="48">
        <v>8.5271317829457391</v>
      </c>
      <c r="P340" s="48">
        <v>9.0909090909090899</v>
      </c>
      <c r="Q340" s="48">
        <v>7.0512820512820502</v>
      </c>
      <c r="R340" s="48">
        <v>8.5714285714285694</v>
      </c>
      <c r="S340" s="48">
        <v>6.8181818181818201</v>
      </c>
      <c r="T340" s="48">
        <v>10.077519379845</v>
      </c>
      <c r="U340" s="48">
        <v>9.0909090909090899</v>
      </c>
      <c r="V340" s="48">
        <v>6.3291139240506302</v>
      </c>
      <c r="W340" s="48">
        <v>6.8493150684931496</v>
      </c>
      <c r="X340" s="48">
        <v>13.636363636363599</v>
      </c>
      <c r="Y340" s="48">
        <v>15.0793650793651</v>
      </c>
      <c r="Z340" s="48">
        <v>6.0606060606060597</v>
      </c>
      <c r="AA340" s="48">
        <v>6.3291139240506302</v>
      </c>
      <c r="AB340" s="48">
        <v>8.9041095890411004</v>
      </c>
      <c r="AC340" s="48">
        <v>24.031007751937999</v>
      </c>
      <c r="AD340" s="48">
        <v>33.057851239669397</v>
      </c>
      <c r="AE340" s="48">
        <v>24.2424242424242</v>
      </c>
      <c r="AF340" s="48">
        <v>21.153846153846199</v>
      </c>
      <c r="AG340" s="48">
        <v>26.760563380281699</v>
      </c>
      <c r="AH340" s="48">
        <v>15.909090909090899</v>
      </c>
      <c r="AI340" s="48">
        <v>15.8730158730159</v>
      </c>
      <c r="AJ340" s="48">
        <v>12.1212121212121</v>
      </c>
      <c r="AK340" s="48">
        <v>8.8607594936708907</v>
      </c>
      <c r="AL340" s="48">
        <v>11.8055555555556</v>
      </c>
    </row>
    <row r="341" spans="2:38" x14ac:dyDescent="0.35">
      <c r="B341" s="10">
        <v>335</v>
      </c>
      <c r="C341" s="47" t="s">
        <v>184</v>
      </c>
      <c r="D341" s="48">
        <v>18.181818181818201</v>
      </c>
      <c r="E341" s="48">
        <v>14.285714285714301</v>
      </c>
      <c r="F341" s="48">
        <v>12.037037037037001</v>
      </c>
      <c r="G341" s="48">
        <v>9.6153846153846203</v>
      </c>
      <c r="H341" s="48">
        <v>4.9504950495049496</v>
      </c>
      <c r="I341" s="48">
        <v>18.181818181818201</v>
      </c>
      <c r="J341" s="48">
        <v>14.285714285714301</v>
      </c>
      <c r="K341" s="48">
        <v>7.4074074074074101</v>
      </c>
      <c r="L341" s="48">
        <v>11.538461538461499</v>
      </c>
      <c r="M341" s="48">
        <v>12.8712871287129</v>
      </c>
      <c r="N341" s="48">
        <v>13.636363636363599</v>
      </c>
      <c r="O341" s="48">
        <v>6.5789473684210504</v>
      </c>
      <c r="P341" s="48">
        <v>9.3457943925233593</v>
      </c>
      <c r="Q341" s="48">
        <v>11.538461538461499</v>
      </c>
      <c r="R341" s="48">
        <v>4.9504950495049496</v>
      </c>
      <c r="S341" s="48">
        <v>11.363636363636401</v>
      </c>
      <c r="T341" s="48">
        <v>3.8961038961039001</v>
      </c>
      <c r="U341" s="48">
        <v>4.6296296296296298</v>
      </c>
      <c r="V341" s="48">
        <v>4.8076923076923102</v>
      </c>
      <c r="W341" s="48">
        <v>3.9603960396039599</v>
      </c>
      <c r="X341" s="48">
        <v>25</v>
      </c>
      <c r="Y341" s="48">
        <v>20.7792207792208</v>
      </c>
      <c r="Z341" s="48">
        <v>10.185185185185199</v>
      </c>
      <c r="AA341" s="48">
        <v>10.5769230769231</v>
      </c>
      <c r="AB341" s="48">
        <v>7.9207920792079198</v>
      </c>
      <c r="AC341" s="48">
        <v>34.090909090909101</v>
      </c>
      <c r="AD341" s="48">
        <v>35.064935064935099</v>
      </c>
      <c r="AE341" s="48">
        <v>20.370370370370399</v>
      </c>
      <c r="AF341" s="48">
        <v>22.115384615384599</v>
      </c>
      <c r="AG341" s="48">
        <v>16.8316831683168</v>
      </c>
      <c r="AH341" s="48">
        <v>25</v>
      </c>
      <c r="AI341" s="48">
        <v>17.3333333333333</v>
      </c>
      <c r="AJ341" s="48">
        <v>12.962962962962999</v>
      </c>
      <c r="AK341" s="48">
        <v>12.5</v>
      </c>
      <c r="AL341" s="48">
        <v>9.9009900990098991</v>
      </c>
    </row>
    <row r="342" spans="2:38" x14ac:dyDescent="0.35">
      <c r="B342" s="10">
        <v>336</v>
      </c>
      <c r="C342" s="47" t="s">
        <v>544</v>
      </c>
      <c r="D342" s="48">
        <v>7.2992700729926998</v>
      </c>
      <c r="E342" s="48">
        <v>2.2471910112359601</v>
      </c>
      <c r="F342" s="48">
        <v>7.5144508670520196</v>
      </c>
      <c r="G342" s="48">
        <v>2.8735632183908</v>
      </c>
      <c r="H342" s="48">
        <v>5.6</v>
      </c>
      <c r="I342" s="48">
        <v>6.5693430656934302</v>
      </c>
      <c r="J342" s="48">
        <v>2.2471910112359601</v>
      </c>
      <c r="K342" s="48">
        <v>5.2023121387283204</v>
      </c>
      <c r="L342" s="48">
        <v>6.3218390804597702</v>
      </c>
      <c r="M342" s="48">
        <v>4.8</v>
      </c>
      <c r="N342" s="48">
        <v>5.8823529411764701</v>
      </c>
      <c r="O342" s="48">
        <v>0.56179775280898903</v>
      </c>
      <c r="P342" s="48">
        <v>5.7803468208092497</v>
      </c>
      <c r="Q342" s="48">
        <v>6.4516129032258096</v>
      </c>
      <c r="R342" s="48">
        <v>6.5040650406504099</v>
      </c>
      <c r="S342" s="48">
        <v>2.9197080291970798</v>
      </c>
      <c r="T342" s="48">
        <v>0.56179775280898903</v>
      </c>
      <c r="U342" s="48">
        <v>2.8901734104046199</v>
      </c>
      <c r="V342" s="48">
        <v>3.4482758620689702</v>
      </c>
      <c r="W342" s="48">
        <v>1.6</v>
      </c>
      <c r="X342" s="48">
        <v>3.6496350364963499</v>
      </c>
      <c r="Y342" s="48">
        <v>2.2471910112359601</v>
      </c>
      <c r="Z342" s="48">
        <v>1.7341040462427699</v>
      </c>
      <c r="AA342" s="48">
        <v>2.29885057471264</v>
      </c>
      <c r="AB342" s="48">
        <v>2.4</v>
      </c>
      <c r="AC342" s="48">
        <v>13.868613138686101</v>
      </c>
      <c r="AD342" s="48">
        <v>6.1797752808988804</v>
      </c>
      <c r="AE342" s="48">
        <v>13.294797687861299</v>
      </c>
      <c r="AF342" s="48">
        <v>14.6496815286624</v>
      </c>
      <c r="AG342" s="48">
        <v>10.569105691056899</v>
      </c>
      <c r="AH342" s="48">
        <v>5.8823529411764701</v>
      </c>
      <c r="AI342" s="48">
        <v>1.1235955056179801</v>
      </c>
      <c r="AJ342" s="48">
        <v>5.7803468208092497</v>
      </c>
      <c r="AK342" s="48">
        <v>4.6511627906976702</v>
      </c>
      <c r="AL342" s="48">
        <v>4.8</v>
      </c>
    </row>
    <row r="343" spans="2:38" x14ac:dyDescent="0.35">
      <c r="B343" s="10">
        <v>337</v>
      </c>
      <c r="C343" s="47" t="s">
        <v>545</v>
      </c>
      <c r="D343" s="48">
        <v>5.7471264367816097</v>
      </c>
      <c r="E343" s="48">
        <v>10.185185185185199</v>
      </c>
      <c r="F343" s="48">
        <v>2.4793388429752099</v>
      </c>
      <c r="G343" s="48">
        <v>4.1666666666666696</v>
      </c>
      <c r="H343" s="48">
        <v>4.4776119402985097</v>
      </c>
      <c r="I343" s="48">
        <v>6.8965517241379297</v>
      </c>
      <c r="J343" s="48">
        <v>8.3333333333333304</v>
      </c>
      <c r="K343" s="48">
        <v>4.1322314049586799</v>
      </c>
      <c r="L343" s="48">
        <v>4.1666666666666696</v>
      </c>
      <c r="M343" s="48">
        <v>1.4925373134328399</v>
      </c>
      <c r="N343" s="48">
        <v>10.3448275862069</v>
      </c>
      <c r="O343" s="48">
        <v>7.6923076923076898</v>
      </c>
      <c r="P343" s="48">
        <v>3.30578512396694</v>
      </c>
      <c r="Q343" s="48">
        <v>3.2258064516128999</v>
      </c>
      <c r="R343" s="48">
        <v>2.98507462686567</v>
      </c>
      <c r="S343" s="48">
        <v>2.29885057471264</v>
      </c>
      <c r="T343" s="48">
        <v>3.7037037037037002</v>
      </c>
      <c r="U343" s="48">
        <v>2.4793388429752099</v>
      </c>
      <c r="V343" s="48">
        <v>5.2083333333333304</v>
      </c>
      <c r="W343" s="48">
        <v>1.4925373134328399</v>
      </c>
      <c r="X343" s="48">
        <v>0</v>
      </c>
      <c r="Y343" s="48">
        <v>4.6296296296296298</v>
      </c>
      <c r="Z343" s="48">
        <v>1.65289256198347</v>
      </c>
      <c r="AA343" s="48">
        <v>1.0416666666666701</v>
      </c>
      <c r="AB343" s="48">
        <v>1.4925373134328399</v>
      </c>
      <c r="AC343" s="48">
        <v>17.241379310344801</v>
      </c>
      <c r="AD343" s="48">
        <v>16.981132075471699</v>
      </c>
      <c r="AE343" s="48">
        <v>9.0909090909090899</v>
      </c>
      <c r="AF343" s="48">
        <v>10.752688172042999</v>
      </c>
      <c r="AG343" s="48">
        <v>7.4626865671641802</v>
      </c>
      <c r="AH343" s="48">
        <v>6.8965517241379297</v>
      </c>
      <c r="AI343" s="48">
        <v>9.2592592592592595</v>
      </c>
      <c r="AJ343" s="48">
        <v>2.4793388429752099</v>
      </c>
      <c r="AK343" s="48">
        <v>5.2083333333333304</v>
      </c>
      <c r="AL343" s="48">
        <v>1.4925373134328399</v>
      </c>
    </row>
    <row r="344" spans="2:38" x14ac:dyDescent="0.35">
      <c r="B344" s="10">
        <v>338</v>
      </c>
      <c r="C344" s="47" t="s">
        <v>419</v>
      </c>
      <c r="D344" s="48">
        <v>9.0277777777777803</v>
      </c>
      <c r="E344" s="48">
        <v>5.0314465408805003</v>
      </c>
      <c r="F344" s="48">
        <v>12.605042016806699</v>
      </c>
      <c r="G344" s="48">
        <v>8.0882352941176503</v>
      </c>
      <c r="H344" s="48">
        <v>9.0909090909090899</v>
      </c>
      <c r="I344" s="48">
        <v>9.0277777777777803</v>
      </c>
      <c r="J344" s="48">
        <v>8.8050314465408803</v>
      </c>
      <c r="K344" s="48">
        <v>14.285714285714301</v>
      </c>
      <c r="L344" s="48">
        <v>5.8823529411764701</v>
      </c>
      <c r="M344" s="48">
        <v>11.363636363636401</v>
      </c>
      <c r="N344" s="48">
        <v>6.9444444444444402</v>
      </c>
      <c r="O344" s="48">
        <v>7.5471698113207504</v>
      </c>
      <c r="P344" s="48">
        <v>8.4033613445378208</v>
      </c>
      <c r="Q344" s="48">
        <v>7.3529411764705896</v>
      </c>
      <c r="R344" s="48">
        <v>10.6060606060606</v>
      </c>
      <c r="S344" s="48">
        <v>9.0277777777777803</v>
      </c>
      <c r="T344" s="48">
        <v>5.0314465408805003</v>
      </c>
      <c r="U344" s="48">
        <v>10.924369747899201</v>
      </c>
      <c r="V344" s="48">
        <v>4.4117647058823497</v>
      </c>
      <c r="W344" s="48">
        <v>7.5757575757575797</v>
      </c>
      <c r="X344" s="48">
        <v>10.4166666666667</v>
      </c>
      <c r="Y344" s="48">
        <v>5.6603773584905701</v>
      </c>
      <c r="Z344" s="48">
        <v>7.5630252100840298</v>
      </c>
      <c r="AA344" s="48">
        <v>7.3529411764705896</v>
      </c>
      <c r="AB344" s="48">
        <v>3.0303030303030298</v>
      </c>
      <c r="AC344" s="48">
        <v>20.8333333333333</v>
      </c>
      <c r="AD344" s="48">
        <v>17.6100628930818</v>
      </c>
      <c r="AE344" s="48">
        <v>26.050420168067198</v>
      </c>
      <c r="AF344" s="48">
        <v>19.117647058823501</v>
      </c>
      <c r="AG344" s="48">
        <v>22.727272727272702</v>
      </c>
      <c r="AH344" s="48">
        <v>11.8055555555556</v>
      </c>
      <c r="AI344" s="48">
        <v>8.8050314465408803</v>
      </c>
      <c r="AJ344" s="48">
        <v>14.285714285714301</v>
      </c>
      <c r="AK344" s="48">
        <v>8.0882352941176503</v>
      </c>
      <c r="AL344" s="48">
        <v>9.8484848484848495</v>
      </c>
    </row>
    <row r="345" spans="2:38" x14ac:dyDescent="0.35">
      <c r="B345" s="10">
        <v>339</v>
      </c>
      <c r="C345" s="47" t="s">
        <v>308</v>
      </c>
      <c r="D345" s="48">
        <v>5.2238805970149196</v>
      </c>
      <c r="E345" s="48">
        <v>3.3333333333333299</v>
      </c>
      <c r="F345" s="48">
        <v>4.5454545454545503</v>
      </c>
      <c r="G345" s="48">
        <v>8.84353741496599</v>
      </c>
      <c r="H345" s="48">
        <v>7.8947368421052602</v>
      </c>
      <c r="I345" s="48">
        <v>8.2089552238806007</v>
      </c>
      <c r="J345" s="48">
        <v>5.8823529411764701</v>
      </c>
      <c r="K345" s="48">
        <v>6.8181818181818201</v>
      </c>
      <c r="L345" s="48">
        <v>7.4829931972789101</v>
      </c>
      <c r="M345" s="48">
        <v>7.8947368421052602</v>
      </c>
      <c r="N345" s="48">
        <v>7.4626865671641802</v>
      </c>
      <c r="O345" s="48">
        <v>7.5</v>
      </c>
      <c r="P345" s="48">
        <v>6.0606060606060597</v>
      </c>
      <c r="Q345" s="48">
        <v>8.1632653061224492</v>
      </c>
      <c r="R345" s="48">
        <v>7.0175438596491198</v>
      </c>
      <c r="S345" s="48">
        <v>2.98507462686567</v>
      </c>
      <c r="T345" s="48">
        <v>4.1666666666666696</v>
      </c>
      <c r="U345" s="48">
        <v>3.0303030303030298</v>
      </c>
      <c r="V345" s="48">
        <v>2.72108843537415</v>
      </c>
      <c r="W345" s="48">
        <v>2.6315789473684199</v>
      </c>
      <c r="X345" s="48">
        <v>4.4776119402985097</v>
      </c>
      <c r="Y345" s="48">
        <v>7.5630252100840298</v>
      </c>
      <c r="Z345" s="48">
        <v>5.3030303030303001</v>
      </c>
      <c r="AA345" s="48">
        <v>6.12244897959184</v>
      </c>
      <c r="AB345" s="48">
        <v>9.6491228070175392</v>
      </c>
      <c r="AC345" s="48">
        <v>15.6716417910448</v>
      </c>
      <c r="AD345" s="48">
        <v>14.285714285714301</v>
      </c>
      <c r="AE345" s="48">
        <v>13.636363636363599</v>
      </c>
      <c r="AF345" s="48">
        <v>16.326530612244898</v>
      </c>
      <c r="AG345" s="48">
        <v>14.0350877192982</v>
      </c>
      <c r="AH345" s="48">
        <v>7.4626865671641802</v>
      </c>
      <c r="AI345" s="48">
        <v>7.5630252100840298</v>
      </c>
      <c r="AJ345" s="48">
        <v>4.5454545454545503</v>
      </c>
      <c r="AK345" s="48">
        <v>10.2040816326531</v>
      </c>
      <c r="AL345" s="48">
        <v>11.403508771929801</v>
      </c>
    </row>
    <row r="346" spans="2:38" x14ac:dyDescent="0.35">
      <c r="B346" s="10">
        <v>340</v>
      </c>
      <c r="C346" s="47" t="s">
        <v>546</v>
      </c>
      <c r="D346" s="48">
        <v>3.7037037037037002</v>
      </c>
      <c r="E346" s="48">
        <v>6.1538461538461497</v>
      </c>
      <c r="F346" s="48">
        <v>10.588235294117601</v>
      </c>
      <c r="G346" s="48">
        <v>7.7922077922077904</v>
      </c>
      <c r="H346" s="48">
        <v>3.4883720930232598</v>
      </c>
      <c r="I346" s="48">
        <v>5.5555555555555598</v>
      </c>
      <c r="J346" s="48">
        <v>4.6153846153846203</v>
      </c>
      <c r="K346" s="48">
        <v>7.0588235294117601</v>
      </c>
      <c r="L346" s="48">
        <v>9.0909090909090899</v>
      </c>
      <c r="M346" s="48">
        <v>5.81395348837209</v>
      </c>
      <c r="N346" s="48">
        <v>3.7735849056603801</v>
      </c>
      <c r="O346" s="48">
        <v>4.6153846153846203</v>
      </c>
      <c r="P346" s="48">
        <v>5.9523809523809499</v>
      </c>
      <c r="Q346" s="48">
        <v>6.4935064935064899</v>
      </c>
      <c r="R346" s="48">
        <v>3.52941176470588</v>
      </c>
      <c r="S346" s="48">
        <v>1.8518518518518501</v>
      </c>
      <c r="T346" s="48">
        <v>3.0769230769230802</v>
      </c>
      <c r="U346" s="48">
        <v>3.52941176470588</v>
      </c>
      <c r="V346" s="48">
        <v>2.5974025974026</v>
      </c>
      <c r="W346" s="48">
        <v>3.4883720930232598</v>
      </c>
      <c r="X346" s="48">
        <v>3.7037037037037002</v>
      </c>
      <c r="Y346" s="48">
        <v>1.5384615384615401</v>
      </c>
      <c r="Z346" s="48">
        <v>10.588235294117601</v>
      </c>
      <c r="AA346" s="48">
        <v>7.7922077922077904</v>
      </c>
      <c r="AB346" s="48">
        <v>1.16279069767442</v>
      </c>
      <c r="AC346" s="48">
        <v>11.320754716981099</v>
      </c>
      <c r="AD346" s="48">
        <v>13.846153846153801</v>
      </c>
      <c r="AE346" s="48">
        <v>20</v>
      </c>
      <c r="AF346" s="48">
        <v>18.181818181818201</v>
      </c>
      <c r="AG346" s="48">
        <v>8.2352941176470598</v>
      </c>
      <c r="AH346" s="48">
        <v>3.7037037037037002</v>
      </c>
      <c r="AI346" s="48">
        <v>4.6153846153846203</v>
      </c>
      <c r="AJ346" s="48">
        <v>9.4117647058823497</v>
      </c>
      <c r="AK346" s="48">
        <v>9.0909090909090899</v>
      </c>
      <c r="AL346" s="48">
        <v>3.4883720930232598</v>
      </c>
    </row>
    <row r="347" spans="2:38" x14ac:dyDescent="0.35">
      <c r="B347" s="10">
        <v>341</v>
      </c>
      <c r="C347" s="47" t="s">
        <v>356</v>
      </c>
      <c r="D347" s="48">
        <v>5.2132701421800904</v>
      </c>
      <c r="E347" s="48">
        <v>6.25</v>
      </c>
      <c r="F347" s="48">
        <v>5.6277056277056303</v>
      </c>
      <c r="G347" s="48">
        <v>5.7268722466960398</v>
      </c>
      <c r="H347" s="48">
        <v>8.7649402390438294</v>
      </c>
      <c r="I347" s="48">
        <v>4.7393364928909998</v>
      </c>
      <c r="J347" s="48">
        <v>5.8333333333333304</v>
      </c>
      <c r="K347" s="48">
        <v>7.3593073593073601</v>
      </c>
      <c r="L347" s="48">
        <v>7.0484581497797398</v>
      </c>
      <c r="M347" s="48">
        <v>7.9681274900398398</v>
      </c>
      <c r="N347" s="48">
        <v>2.8436018957345999</v>
      </c>
      <c r="O347" s="48">
        <v>2.9411764705882399</v>
      </c>
      <c r="P347" s="48">
        <v>7.8947368421052602</v>
      </c>
      <c r="Q347" s="48">
        <v>5.7268722466960398</v>
      </c>
      <c r="R347" s="48">
        <v>9.2741935483870996</v>
      </c>
      <c r="S347" s="48">
        <v>3.8095238095238102</v>
      </c>
      <c r="T347" s="48">
        <v>4.1666666666666696</v>
      </c>
      <c r="U347" s="48">
        <v>5.2173913043478297</v>
      </c>
      <c r="V347" s="48">
        <v>7.0484581497797398</v>
      </c>
      <c r="W347" s="48">
        <v>5.9760956175298796</v>
      </c>
      <c r="X347" s="48">
        <v>6.6666666666666696</v>
      </c>
      <c r="Y347" s="48">
        <v>7.0833333333333304</v>
      </c>
      <c r="Z347" s="48">
        <v>7.7922077922077904</v>
      </c>
      <c r="AA347" s="48">
        <v>5.2863436123348002</v>
      </c>
      <c r="AB347" s="48">
        <v>5.9760956175298796</v>
      </c>
      <c r="AC347" s="48">
        <v>14.285714285714301</v>
      </c>
      <c r="AD347" s="48">
        <v>16.386554621848699</v>
      </c>
      <c r="AE347" s="48">
        <v>19.7368421052632</v>
      </c>
      <c r="AF347" s="48">
        <v>17.180616740088102</v>
      </c>
      <c r="AG347" s="48">
        <v>19.354838709677399</v>
      </c>
      <c r="AH347" s="48">
        <v>6.1904761904761898</v>
      </c>
      <c r="AI347" s="48">
        <v>7.5</v>
      </c>
      <c r="AJ347" s="48">
        <v>9.5652173913043494</v>
      </c>
      <c r="AK347" s="48">
        <v>8.8105726872246706</v>
      </c>
      <c r="AL347" s="48">
        <v>10.3585657370518</v>
      </c>
    </row>
    <row r="348" spans="2:38" x14ac:dyDescent="0.35">
      <c r="B348" s="10">
        <v>342</v>
      </c>
      <c r="C348" s="47" t="s">
        <v>547</v>
      </c>
      <c r="D348" s="48">
        <v>3.2679738562091498</v>
      </c>
      <c r="E348" s="48">
        <v>6.6666666666666696</v>
      </c>
      <c r="F348" s="48">
        <v>3.8277511961722501</v>
      </c>
      <c r="G348" s="48">
        <v>7.1748878923766801</v>
      </c>
      <c r="H348" s="48">
        <v>5.0980392156862697</v>
      </c>
      <c r="I348" s="48">
        <v>4.5751633986928102</v>
      </c>
      <c r="J348" s="48">
        <v>2.7777777777777799</v>
      </c>
      <c r="K348" s="48">
        <v>2.87081339712919</v>
      </c>
      <c r="L348" s="48">
        <v>12.1076233183857</v>
      </c>
      <c r="M348" s="48">
        <v>5.0980392156862697</v>
      </c>
      <c r="N348" s="48">
        <v>6.5359477124182996</v>
      </c>
      <c r="O348" s="48">
        <v>6.6666666666666696</v>
      </c>
      <c r="P348" s="48">
        <v>4.3062200956937797</v>
      </c>
      <c r="Q348" s="48">
        <v>11.2107623318386</v>
      </c>
      <c r="R348" s="48">
        <v>7.0588235294117601</v>
      </c>
      <c r="S348" s="48">
        <v>6.5359477124182996</v>
      </c>
      <c r="T348" s="48">
        <v>4.4444444444444402</v>
      </c>
      <c r="U348" s="48">
        <v>1.91387559808612</v>
      </c>
      <c r="V348" s="48">
        <v>4.9327354260089704</v>
      </c>
      <c r="W348" s="48">
        <v>3.9215686274509798</v>
      </c>
      <c r="X348" s="48">
        <v>0.65359477124182996</v>
      </c>
      <c r="Y348" s="48">
        <v>4.4444444444444402</v>
      </c>
      <c r="Z348" s="48">
        <v>1.4354066985645899</v>
      </c>
      <c r="AA348" s="48">
        <v>8.9686098654708495</v>
      </c>
      <c r="AB348" s="48">
        <v>2.3529411764705901</v>
      </c>
      <c r="AC348" s="48">
        <v>15.6862745098039</v>
      </c>
      <c r="AD348" s="48">
        <v>13.8888888888889</v>
      </c>
      <c r="AE348" s="48">
        <v>8.6124401913875595</v>
      </c>
      <c r="AF348" s="48">
        <v>21.973094170403598</v>
      </c>
      <c r="AG348" s="48">
        <v>13.3333333333333</v>
      </c>
      <c r="AH348" s="48">
        <v>4.5751633986928102</v>
      </c>
      <c r="AI348" s="48">
        <v>5</v>
      </c>
      <c r="AJ348" s="48">
        <v>3.3492822966507201</v>
      </c>
      <c r="AK348" s="48">
        <v>12.556053811659201</v>
      </c>
      <c r="AL348" s="48">
        <v>5.4901960784313699</v>
      </c>
    </row>
    <row r="349" spans="2:38" x14ac:dyDescent="0.35">
      <c r="B349" s="10">
        <v>343</v>
      </c>
      <c r="C349" s="47" t="s">
        <v>164</v>
      </c>
      <c r="D349" s="48">
        <v>10.714285714285699</v>
      </c>
      <c r="E349" s="48">
        <v>9.2105263157894708</v>
      </c>
      <c r="F349" s="48">
        <v>9.7222222222222197</v>
      </c>
      <c r="G349" s="48">
        <v>17.8571428571429</v>
      </c>
      <c r="H349" s="48">
        <v>12.8205128205128</v>
      </c>
      <c r="I349" s="48">
        <v>10.714285714285699</v>
      </c>
      <c r="J349" s="48">
        <v>14.473684210526301</v>
      </c>
      <c r="K349" s="48">
        <v>12.5</v>
      </c>
      <c r="L349" s="48">
        <v>7.1428571428571397</v>
      </c>
      <c r="M349" s="48">
        <v>7.6923076923076898</v>
      </c>
      <c r="N349" s="48">
        <v>19.6428571428571</v>
      </c>
      <c r="O349" s="48">
        <v>14.473684210526301</v>
      </c>
      <c r="P349" s="48">
        <v>11.1111111111111</v>
      </c>
      <c r="Q349" s="48">
        <v>7.2727272727272698</v>
      </c>
      <c r="R349" s="48">
        <v>14.285714285714301</v>
      </c>
      <c r="S349" s="48">
        <v>10.526315789473699</v>
      </c>
      <c r="T349" s="48">
        <v>10.526315789473699</v>
      </c>
      <c r="U349" s="48">
        <v>9.7222222222222197</v>
      </c>
      <c r="V349" s="48">
        <v>8.9285714285714306</v>
      </c>
      <c r="W349" s="48">
        <v>7.6923076923076898</v>
      </c>
      <c r="X349" s="48">
        <v>15.789473684210501</v>
      </c>
      <c r="Y349" s="48">
        <v>6.5789473684210504</v>
      </c>
      <c r="Z349" s="48">
        <v>12.5</v>
      </c>
      <c r="AA349" s="48">
        <v>14.285714285714301</v>
      </c>
      <c r="AB349" s="48">
        <v>10.2564102564103</v>
      </c>
      <c r="AC349" s="48">
        <v>33.928571428571402</v>
      </c>
      <c r="AD349" s="48">
        <v>23.684210526315798</v>
      </c>
      <c r="AE349" s="48">
        <v>23.6111111111111</v>
      </c>
      <c r="AF349" s="48">
        <v>26.785714285714299</v>
      </c>
      <c r="AG349" s="48">
        <v>28.571428571428601</v>
      </c>
      <c r="AH349" s="48">
        <v>21.428571428571399</v>
      </c>
      <c r="AI349" s="48">
        <v>19.7368421052632</v>
      </c>
      <c r="AJ349" s="48">
        <v>15.2777777777778</v>
      </c>
      <c r="AK349" s="48">
        <v>14.545454545454501</v>
      </c>
      <c r="AL349" s="48">
        <v>15.384615384615399</v>
      </c>
    </row>
    <row r="350" spans="2:38" x14ac:dyDescent="0.35">
      <c r="B350" s="10">
        <v>344</v>
      </c>
      <c r="C350" s="47" t="s">
        <v>227</v>
      </c>
      <c r="D350" s="48">
        <v>5.7851239669421499</v>
      </c>
      <c r="E350" s="48">
        <v>5.3571428571428603</v>
      </c>
      <c r="F350" s="48">
        <v>7.0422535211267601</v>
      </c>
      <c r="G350" s="48">
        <v>5.92592592592593</v>
      </c>
      <c r="H350" s="48">
        <v>8.2474226804123703</v>
      </c>
      <c r="I350" s="48">
        <v>3.30578512396694</v>
      </c>
      <c r="J350" s="48">
        <v>8.03571428571429</v>
      </c>
      <c r="K350" s="48">
        <v>9.1549295774647899</v>
      </c>
      <c r="L350" s="48">
        <v>7.4074074074074101</v>
      </c>
      <c r="M350" s="48">
        <v>14.4329896907216</v>
      </c>
      <c r="N350" s="48">
        <v>5.8823529411764701</v>
      </c>
      <c r="O350" s="48">
        <v>8.9285714285714306</v>
      </c>
      <c r="P350" s="48">
        <v>9.9290780141843999</v>
      </c>
      <c r="Q350" s="48">
        <v>5.1851851851851896</v>
      </c>
      <c r="R350" s="48">
        <v>8.2474226804123703</v>
      </c>
      <c r="S350" s="48">
        <v>1.65289256198347</v>
      </c>
      <c r="T350" s="48">
        <v>1.78571428571429</v>
      </c>
      <c r="U350" s="48">
        <v>4.9645390070922</v>
      </c>
      <c r="V350" s="48">
        <v>2.2222222222222201</v>
      </c>
      <c r="W350" s="48">
        <v>3.125</v>
      </c>
      <c r="X350" s="48">
        <v>3.30578512396694</v>
      </c>
      <c r="Y350" s="48">
        <v>10.714285714285699</v>
      </c>
      <c r="Z350" s="48">
        <v>7.0422535211267601</v>
      </c>
      <c r="AA350" s="48">
        <v>5.92592592592593</v>
      </c>
      <c r="AB350" s="48">
        <v>4.1237113402061896</v>
      </c>
      <c r="AC350" s="48">
        <v>13.445378151260501</v>
      </c>
      <c r="AD350" s="48">
        <v>18.75</v>
      </c>
      <c r="AE350" s="48">
        <v>22.695035460992901</v>
      </c>
      <c r="AF350" s="48">
        <v>14.814814814814801</v>
      </c>
      <c r="AG350" s="48">
        <v>19.587628865979401</v>
      </c>
      <c r="AH350" s="48">
        <v>4.95867768595041</v>
      </c>
      <c r="AI350" s="48">
        <v>9.8214285714285694</v>
      </c>
      <c r="AJ350" s="48">
        <v>9.9290780141843999</v>
      </c>
      <c r="AK350" s="48">
        <v>5.92592592592593</v>
      </c>
      <c r="AL350" s="48">
        <v>9.2783505154639201</v>
      </c>
    </row>
    <row r="351" spans="2:38" x14ac:dyDescent="0.35">
      <c r="B351" s="10">
        <v>345</v>
      </c>
      <c r="C351" s="47" t="s">
        <v>428</v>
      </c>
      <c r="D351" s="48">
        <v>8.3333333333333304</v>
      </c>
      <c r="E351" s="48">
        <v>18.75</v>
      </c>
      <c r="F351" s="48">
        <v>16.6666666666667</v>
      </c>
      <c r="G351" s="48">
        <v>7.1428571428571397</v>
      </c>
      <c r="H351" s="48">
        <v>10</v>
      </c>
      <c r="I351" s="48">
        <v>0</v>
      </c>
      <c r="J351" s="48">
        <v>15.625</v>
      </c>
      <c r="K351" s="48">
        <v>16.6666666666667</v>
      </c>
      <c r="L351" s="48">
        <v>7.1428571428571397</v>
      </c>
      <c r="M351" s="48">
        <v>6.6666666666666696</v>
      </c>
      <c r="N351" s="48">
        <v>0</v>
      </c>
      <c r="O351" s="48">
        <v>18.75</v>
      </c>
      <c r="P351" s="48">
        <v>20</v>
      </c>
      <c r="Q351" s="48">
        <v>14.285714285714301</v>
      </c>
      <c r="R351" s="48">
        <v>6.6666666666666696</v>
      </c>
      <c r="S351" s="48">
        <v>2.7777777777777799</v>
      </c>
      <c r="T351" s="48">
        <v>3.125</v>
      </c>
      <c r="U351" s="48">
        <v>6.6666666666666696</v>
      </c>
      <c r="V351" s="48">
        <v>7.1428571428571397</v>
      </c>
      <c r="W351" s="48">
        <v>3.3333333333333299</v>
      </c>
      <c r="X351" s="48">
        <v>8.3333333333333304</v>
      </c>
      <c r="Y351" s="48">
        <v>15.625</v>
      </c>
      <c r="Z351" s="48">
        <v>16.6666666666667</v>
      </c>
      <c r="AA351" s="48">
        <v>3.5714285714285698</v>
      </c>
      <c r="AB351" s="48">
        <v>10</v>
      </c>
      <c r="AC351" s="48">
        <v>13.8888888888889</v>
      </c>
      <c r="AD351" s="48">
        <v>34.375</v>
      </c>
      <c r="AE351" s="48">
        <v>36.6666666666667</v>
      </c>
      <c r="AF351" s="48">
        <v>21.428571428571399</v>
      </c>
      <c r="AG351" s="48">
        <v>20</v>
      </c>
      <c r="AH351" s="48">
        <v>5.5555555555555598</v>
      </c>
      <c r="AI351" s="48">
        <v>15.625</v>
      </c>
      <c r="AJ351" s="48">
        <v>16.6666666666667</v>
      </c>
      <c r="AK351" s="48">
        <v>10.714285714285699</v>
      </c>
      <c r="AL351" s="48">
        <v>10</v>
      </c>
    </row>
    <row r="352" spans="2:38" x14ac:dyDescent="0.35">
      <c r="B352" s="10">
        <v>346</v>
      </c>
      <c r="C352" s="47" t="s">
        <v>548</v>
      </c>
      <c r="D352" s="48">
        <v>6.5040650406504099</v>
      </c>
      <c r="E352" s="48">
        <v>8.0645161290322598</v>
      </c>
      <c r="F352" s="48">
        <v>10.138248847926301</v>
      </c>
      <c r="G352" s="48">
        <v>8.2677165354330704</v>
      </c>
      <c r="H352" s="48">
        <v>10.3585657370518</v>
      </c>
      <c r="I352" s="48">
        <v>7.3170731707317103</v>
      </c>
      <c r="J352" s="48">
        <v>11.8279569892473</v>
      </c>
      <c r="K352" s="48">
        <v>13.824884792626699</v>
      </c>
      <c r="L352" s="48">
        <v>12.992125984252</v>
      </c>
      <c r="M352" s="48">
        <v>15.1394422310757</v>
      </c>
      <c r="N352" s="48">
        <v>9.7560975609756095</v>
      </c>
      <c r="O352" s="48">
        <v>13.0434782608696</v>
      </c>
      <c r="P352" s="48">
        <v>9.7222222222222197</v>
      </c>
      <c r="Q352" s="48">
        <v>15.354330708661401</v>
      </c>
      <c r="R352" s="48">
        <v>9.9601593625498008</v>
      </c>
      <c r="S352" s="48">
        <v>5.6910569105691096</v>
      </c>
      <c r="T352" s="48">
        <v>9.1397849462365599</v>
      </c>
      <c r="U352" s="48">
        <v>8.7962962962962994</v>
      </c>
      <c r="V352" s="48">
        <v>4.3307086614173196</v>
      </c>
      <c r="W352" s="48">
        <v>9.1633466135458193</v>
      </c>
      <c r="X352" s="48">
        <v>5.6910569105691096</v>
      </c>
      <c r="Y352" s="48">
        <v>7.5268817204301097</v>
      </c>
      <c r="Z352" s="48">
        <v>10.599078341013801</v>
      </c>
      <c r="AA352" s="48">
        <v>3.9370078740157499</v>
      </c>
      <c r="AB352" s="48">
        <v>8.7649402390438294</v>
      </c>
      <c r="AC352" s="48">
        <v>21.951219512195099</v>
      </c>
      <c r="AD352" s="48">
        <v>22.1621621621622</v>
      </c>
      <c r="AE352" s="48">
        <v>25.462962962963001</v>
      </c>
      <c r="AF352" s="48">
        <v>24.409448818897602</v>
      </c>
      <c r="AG352" s="48">
        <v>26.2948207171315</v>
      </c>
      <c r="AH352" s="48">
        <v>9.7560975609756095</v>
      </c>
      <c r="AI352" s="48">
        <v>14.5161290322581</v>
      </c>
      <c r="AJ352" s="48">
        <v>12.962962962962999</v>
      </c>
      <c r="AK352" s="48">
        <v>12.5984251968504</v>
      </c>
      <c r="AL352" s="48">
        <v>15.1394422310757</v>
      </c>
    </row>
    <row r="353" spans="2:38" x14ac:dyDescent="0.35">
      <c r="B353" s="10">
        <v>347</v>
      </c>
      <c r="C353" s="47" t="s">
        <v>549</v>
      </c>
      <c r="D353" s="48">
        <v>0</v>
      </c>
      <c r="E353" s="48">
        <v>8.6956521739130395</v>
      </c>
      <c r="F353" s="48">
        <v>8</v>
      </c>
      <c r="G353" s="48">
        <v>4.0650406504065</v>
      </c>
      <c r="H353" s="48">
        <v>12.5</v>
      </c>
      <c r="I353" s="48">
        <v>0</v>
      </c>
      <c r="J353" s="48">
        <v>13.0434782608696</v>
      </c>
      <c r="K353" s="48">
        <v>10.6666666666667</v>
      </c>
      <c r="L353" s="48">
        <v>4.8780487804878003</v>
      </c>
      <c r="M353" s="48">
        <v>14.285714285714301</v>
      </c>
      <c r="N353" s="48">
        <v>0</v>
      </c>
      <c r="O353" s="48">
        <v>4.3478260869565197</v>
      </c>
      <c r="P353" s="48">
        <v>9.3333333333333304</v>
      </c>
      <c r="Q353" s="48">
        <v>5.6910569105691096</v>
      </c>
      <c r="R353" s="48">
        <v>8.9285714285714306</v>
      </c>
      <c r="S353" s="48">
        <v>0</v>
      </c>
      <c r="T353" s="48">
        <v>10.869565217391299</v>
      </c>
      <c r="U353" s="48">
        <v>4</v>
      </c>
      <c r="V353" s="48">
        <v>5.6910569105691096</v>
      </c>
      <c r="W353" s="48">
        <v>2.7027027027027</v>
      </c>
      <c r="X353" s="48">
        <v>0</v>
      </c>
      <c r="Y353" s="48">
        <v>2.1739130434782599</v>
      </c>
      <c r="Z353" s="48">
        <v>4</v>
      </c>
      <c r="AA353" s="48">
        <v>5.6910569105691096</v>
      </c>
      <c r="AB353" s="48">
        <v>8.9285714285714306</v>
      </c>
      <c r="AC353" s="48">
        <v>0</v>
      </c>
      <c r="AD353" s="48">
        <v>19.565217391304301</v>
      </c>
      <c r="AE353" s="48">
        <v>17.3333333333333</v>
      </c>
      <c r="AF353" s="48">
        <v>13.821138211382101</v>
      </c>
      <c r="AG353" s="48">
        <v>25</v>
      </c>
      <c r="AH353" s="48">
        <v>0</v>
      </c>
      <c r="AI353" s="48">
        <v>10.869565217391299</v>
      </c>
      <c r="AJ353" s="48">
        <v>9.3333333333333304</v>
      </c>
      <c r="AK353" s="48">
        <v>6.5040650406504099</v>
      </c>
      <c r="AL353" s="48">
        <v>13.3928571428571</v>
      </c>
    </row>
    <row r="354" spans="2:38" x14ac:dyDescent="0.35">
      <c r="B354" s="10">
        <v>348</v>
      </c>
      <c r="C354" s="47" t="s">
        <v>550</v>
      </c>
      <c r="D354" s="48">
        <v>9.3023255813953494</v>
      </c>
      <c r="E354" s="48">
        <v>1.6949152542372901</v>
      </c>
      <c r="F354" s="48">
        <v>13.207547169811299</v>
      </c>
      <c r="G354" s="48">
        <v>13.7254901960784</v>
      </c>
      <c r="H354" s="48">
        <v>10.2564102564103</v>
      </c>
      <c r="I354" s="48">
        <v>4.6511627906976702</v>
      </c>
      <c r="J354" s="48">
        <v>8.4745762711864394</v>
      </c>
      <c r="K354" s="48">
        <v>15.094339622641501</v>
      </c>
      <c r="L354" s="48">
        <v>15.6862745098039</v>
      </c>
      <c r="M354" s="48">
        <v>23.076923076923102</v>
      </c>
      <c r="N354" s="48">
        <v>4.6511627906976702</v>
      </c>
      <c r="O354" s="48">
        <v>13.559322033898299</v>
      </c>
      <c r="P354" s="48">
        <v>16.981132075471699</v>
      </c>
      <c r="Q354" s="48">
        <v>12</v>
      </c>
      <c r="R354" s="48">
        <v>16.6666666666667</v>
      </c>
      <c r="S354" s="48">
        <v>4.6511627906976702</v>
      </c>
      <c r="T354" s="48">
        <v>6.7796610169491496</v>
      </c>
      <c r="U354" s="48">
        <v>9.4339622641509404</v>
      </c>
      <c r="V354" s="48">
        <v>9.8039215686274499</v>
      </c>
      <c r="W354" s="48">
        <v>8.9743589743589691</v>
      </c>
      <c r="X354" s="48">
        <v>4.6511627906976702</v>
      </c>
      <c r="Y354" s="48">
        <v>8.4745762711864394</v>
      </c>
      <c r="Z354" s="48">
        <v>5.7692307692307701</v>
      </c>
      <c r="AA354" s="48">
        <v>7.8431372549019596</v>
      </c>
      <c r="AB354" s="48">
        <v>15.384615384615399</v>
      </c>
      <c r="AC354" s="48">
        <v>13.953488372093</v>
      </c>
      <c r="AD354" s="48">
        <v>23.728813559321999</v>
      </c>
      <c r="AE354" s="48">
        <v>32.692307692307701</v>
      </c>
      <c r="AF354" s="48">
        <v>22</v>
      </c>
      <c r="AG354" s="48">
        <v>32.051282051282101</v>
      </c>
      <c r="AH354" s="48">
        <v>6.9767441860465098</v>
      </c>
      <c r="AI354" s="48">
        <v>10.1694915254237</v>
      </c>
      <c r="AJ354" s="48">
        <v>15.094339622641501</v>
      </c>
      <c r="AK354" s="48">
        <v>17.647058823529399</v>
      </c>
      <c r="AL354" s="48">
        <v>24.3589743589744</v>
      </c>
    </row>
    <row r="355" spans="2:38" x14ac:dyDescent="0.35">
      <c r="B355" s="10">
        <v>349</v>
      </c>
      <c r="C355" s="47" t="s">
        <v>551</v>
      </c>
      <c r="D355" s="48">
        <v>4.3902439024390203</v>
      </c>
      <c r="E355" s="48">
        <v>3.52941176470588</v>
      </c>
      <c r="F355" s="48">
        <v>7.1588366890380302</v>
      </c>
      <c r="G355" s="48">
        <v>5.3497942386831303</v>
      </c>
      <c r="H355" s="48">
        <v>7.4660633484162897</v>
      </c>
      <c r="I355" s="48">
        <v>8.2926829268292703</v>
      </c>
      <c r="J355" s="48">
        <v>9.4395280235988199</v>
      </c>
      <c r="K355" s="48">
        <v>10.3139013452915</v>
      </c>
      <c r="L355" s="48">
        <v>6.7901234567901199</v>
      </c>
      <c r="M355" s="48">
        <v>7.4660633484162897</v>
      </c>
      <c r="N355" s="48">
        <v>9.7560975609756095</v>
      </c>
      <c r="O355" s="48">
        <v>7.3964497041420101</v>
      </c>
      <c r="P355" s="48">
        <v>8.5393258426966305</v>
      </c>
      <c r="Q355" s="48">
        <v>6.3786008230452698</v>
      </c>
      <c r="R355" s="48">
        <v>4.8723897911832896</v>
      </c>
      <c r="S355" s="48">
        <v>3.9024390243902398</v>
      </c>
      <c r="T355" s="48">
        <v>4.1297935103244798</v>
      </c>
      <c r="U355" s="48">
        <v>4.03587443946188</v>
      </c>
      <c r="V355" s="48">
        <v>6.3917525773195898</v>
      </c>
      <c r="W355" s="48">
        <v>6.5759637188208604</v>
      </c>
      <c r="X355" s="48">
        <v>4.8780487804878003</v>
      </c>
      <c r="Y355" s="48">
        <v>3.8235294117647101</v>
      </c>
      <c r="Z355" s="48">
        <v>5.3691275167785202</v>
      </c>
      <c r="AA355" s="48">
        <v>5.36082474226804</v>
      </c>
      <c r="AB355" s="48">
        <v>5.8690744920993199</v>
      </c>
      <c r="AC355" s="48">
        <v>18.5365853658537</v>
      </c>
      <c r="AD355" s="48">
        <v>15.133531157269999</v>
      </c>
      <c r="AE355" s="48">
        <v>19.325842696629199</v>
      </c>
      <c r="AF355" s="48">
        <v>16.082474226804099</v>
      </c>
      <c r="AG355" s="48">
        <v>18.475750577367201</v>
      </c>
      <c r="AH355" s="48">
        <v>7.3170731707317103</v>
      </c>
      <c r="AI355" s="48">
        <v>8.5545722713864301</v>
      </c>
      <c r="AJ355" s="48">
        <v>9.4170403587443907</v>
      </c>
      <c r="AK355" s="48">
        <v>7.2164948453608204</v>
      </c>
      <c r="AL355" s="48">
        <v>9.0702947845805006</v>
      </c>
    </row>
    <row r="356" spans="2:38" x14ac:dyDescent="0.35">
      <c r="B356" s="10">
        <v>350</v>
      </c>
      <c r="C356" s="47" t="s">
        <v>251</v>
      </c>
      <c r="D356" s="48">
        <v>1.7543859649122799</v>
      </c>
      <c r="E356" s="48">
        <v>3.0769230769230802</v>
      </c>
      <c r="F356" s="48">
        <v>0</v>
      </c>
      <c r="G356" s="48">
        <v>2.7777777777777799</v>
      </c>
      <c r="H356" s="48">
        <v>4.8780487804878003</v>
      </c>
      <c r="I356" s="48">
        <v>5.2631578947368398</v>
      </c>
      <c r="J356" s="48">
        <v>6.1538461538461497</v>
      </c>
      <c r="K356" s="48">
        <v>3.9215686274509798</v>
      </c>
      <c r="L356" s="48">
        <v>2.7777777777777799</v>
      </c>
      <c r="M356" s="48">
        <v>4.8780487804878003</v>
      </c>
      <c r="N356" s="48">
        <v>5.4545454545454497</v>
      </c>
      <c r="O356" s="48">
        <v>6.1538461538461497</v>
      </c>
      <c r="P356" s="48">
        <v>5.8823529411764701</v>
      </c>
      <c r="Q356" s="48">
        <v>2.7777777777777799</v>
      </c>
      <c r="R356" s="48">
        <v>9.7560975609756095</v>
      </c>
      <c r="S356" s="48">
        <v>13.7931034482759</v>
      </c>
      <c r="T356" s="48">
        <v>7.6923076923076898</v>
      </c>
      <c r="U356" s="48">
        <v>9.8039215686274499</v>
      </c>
      <c r="V356" s="48">
        <v>2.7777777777777799</v>
      </c>
      <c r="W356" s="48">
        <v>4.8780487804878003</v>
      </c>
      <c r="X356" s="48">
        <v>10.3448275862069</v>
      </c>
      <c r="Y356" s="48">
        <v>1.5384615384615401</v>
      </c>
      <c r="Z356" s="48">
        <v>1.9607843137254899</v>
      </c>
      <c r="AA356" s="48">
        <v>0</v>
      </c>
      <c r="AB356" s="48">
        <v>4.8780487804878003</v>
      </c>
      <c r="AC356" s="48">
        <v>21.818181818181799</v>
      </c>
      <c r="AD356" s="48">
        <v>15.384615384615399</v>
      </c>
      <c r="AE356" s="48">
        <v>11.764705882352899</v>
      </c>
      <c r="AF356" s="48">
        <v>8.3333333333333304</v>
      </c>
      <c r="AG356" s="48">
        <v>9.7560975609756095</v>
      </c>
      <c r="AH356" s="48">
        <v>7.0175438596491198</v>
      </c>
      <c r="AI356" s="48">
        <v>7.6923076923076898</v>
      </c>
      <c r="AJ356" s="48">
        <v>3.9215686274509798</v>
      </c>
      <c r="AK356" s="48">
        <v>2.7777777777777799</v>
      </c>
      <c r="AL356" s="48">
        <v>4.8780487804878003</v>
      </c>
    </row>
    <row r="357" spans="2:38" x14ac:dyDescent="0.35">
      <c r="B357" s="10">
        <v>351</v>
      </c>
      <c r="C357" s="47" t="s">
        <v>185</v>
      </c>
      <c r="D357" s="48">
        <v>9.5238095238095202</v>
      </c>
      <c r="E357" s="48">
        <v>12.5</v>
      </c>
      <c r="F357" s="48">
        <v>4.5454545454545503</v>
      </c>
      <c r="G357" s="48">
        <v>0</v>
      </c>
      <c r="H357" s="48">
        <v>12.1212121212121</v>
      </c>
      <c r="I357" s="48">
        <v>9.5238095238095202</v>
      </c>
      <c r="J357" s="48">
        <v>4.1666666666666696</v>
      </c>
      <c r="K357" s="48">
        <v>0</v>
      </c>
      <c r="L357" s="48">
        <v>3.0303030303030298</v>
      </c>
      <c r="M357" s="48">
        <v>18.181818181818201</v>
      </c>
      <c r="N357" s="48">
        <v>9.5238095238095202</v>
      </c>
      <c r="O357" s="48">
        <v>16.6666666666667</v>
      </c>
      <c r="P357" s="48">
        <v>4.5454545454545503</v>
      </c>
      <c r="Q357" s="48">
        <v>3.0303030303030298</v>
      </c>
      <c r="R357" s="48">
        <v>18.181818181818201</v>
      </c>
      <c r="S357" s="48">
        <v>9.5238095238095202</v>
      </c>
      <c r="T357" s="48">
        <v>16.6666666666667</v>
      </c>
      <c r="U357" s="48">
        <v>4.5454545454545503</v>
      </c>
      <c r="V357" s="48">
        <v>0</v>
      </c>
      <c r="W357" s="48">
        <v>9.0909090909090899</v>
      </c>
      <c r="X357" s="48">
        <v>9.5238095238095202</v>
      </c>
      <c r="Y357" s="48">
        <v>12.5</v>
      </c>
      <c r="Z357" s="48">
        <v>4.5454545454545503</v>
      </c>
      <c r="AA357" s="48">
        <v>9.0909090909090899</v>
      </c>
      <c r="AB357" s="48">
        <v>21.2121212121212</v>
      </c>
      <c r="AC357" s="48">
        <v>23.8095238095238</v>
      </c>
      <c r="AD357" s="48">
        <v>29.1666666666667</v>
      </c>
      <c r="AE357" s="48">
        <v>13.636363636363599</v>
      </c>
      <c r="AF357" s="48">
        <v>12.1212121212121</v>
      </c>
      <c r="AG357" s="48">
        <v>30.303030303030301</v>
      </c>
      <c r="AH357" s="48">
        <v>9.5238095238095202</v>
      </c>
      <c r="AI357" s="48">
        <v>12.5</v>
      </c>
      <c r="AJ357" s="48">
        <v>4.5454545454545503</v>
      </c>
      <c r="AK357" s="48">
        <v>3.0303030303030298</v>
      </c>
      <c r="AL357" s="48">
        <v>27.272727272727298</v>
      </c>
    </row>
    <row r="358" spans="2:38" x14ac:dyDescent="0.35">
      <c r="B358" s="10">
        <v>352</v>
      </c>
      <c r="C358" s="47" t="s">
        <v>273</v>
      </c>
      <c r="D358" s="48">
        <v>6.3636363636363598</v>
      </c>
      <c r="E358" s="48">
        <v>5.6451612903225801</v>
      </c>
      <c r="F358" s="48">
        <v>7.6923076923076898</v>
      </c>
      <c r="G358" s="48">
        <v>3.3519553072625698</v>
      </c>
      <c r="H358" s="48">
        <v>3.2085561497326198</v>
      </c>
      <c r="I358" s="48">
        <v>11.818181818181801</v>
      </c>
      <c r="J358" s="48">
        <v>6.4516129032258096</v>
      </c>
      <c r="K358" s="48">
        <v>10.489510489510501</v>
      </c>
      <c r="L358" s="48">
        <v>9.4972067039106101</v>
      </c>
      <c r="M358" s="48">
        <v>5.8823529411764701</v>
      </c>
      <c r="N358" s="48">
        <v>5.5045871559632999</v>
      </c>
      <c r="O358" s="48">
        <v>4.0322580645161299</v>
      </c>
      <c r="P358" s="48">
        <v>9.79020979020979</v>
      </c>
      <c r="Q358" s="48">
        <v>9.6590909090909101</v>
      </c>
      <c r="R358" s="48">
        <v>5.8823529411764701</v>
      </c>
      <c r="S358" s="48">
        <v>8.1818181818181799</v>
      </c>
      <c r="T358" s="48">
        <v>7.2580645161290303</v>
      </c>
      <c r="U358" s="48">
        <v>4.8951048951048897</v>
      </c>
      <c r="V358" s="48">
        <v>2.2346368715083802</v>
      </c>
      <c r="W358" s="48">
        <v>4.2780748663101598</v>
      </c>
      <c r="X358" s="48">
        <v>8.1818181818181799</v>
      </c>
      <c r="Y358" s="48">
        <v>9.0163934426229506</v>
      </c>
      <c r="Z358" s="48">
        <v>12.587412587412601</v>
      </c>
      <c r="AA358" s="48">
        <v>7.8212290502793298</v>
      </c>
      <c r="AB358" s="48">
        <v>1.6042780748663099</v>
      </c>
      <c r="AC358" s="48">
        <v>23.636363636363601</v>
      </c>
      <c r="AD358" s="48">
        <v>17.213114754098399</v>
      </c>
      <c r="AE358" s="48">
        <v>24.475524475524502</v>
      </c>
      <c r="AF358" s="48">
        <v>16.9491525423729</v>
      </c>
      <c r="AG358" s="48">
        <v>13.903743315508001</v>
      </c>
      <c r="AH358" s="48">
        <v>9.0909090909090899</v>
      </c>
      <c r="AI358" s="48">
        <v>8.0645161290322598</v>
      </c>
      <c r="AJ358" s="48">
        <v>10.489510489510501</v>
      </c>
      <c r="AK358" s="48">
        <v>9.5505617977528097</v>
      </c>
      <c r="AL358" s="48">
        <v>4.8128342245989302</v>
      </c>
    </row>
    <row r="359" spans="2:38" x14ac:dyDescent="0.35">
      <c r="B359" s="10">
        <v>353</v>
      </c>
      <c r="C359" s="47" t="s">
        <v>176</v>
      </c>
      <c r="D359" s="48">
        <v>6.0869565217391299</v>
      </c>
      <c r="E359" s="48">
        <v>2.7272727272727302</v>
      </c>
      <c r="F359" s="48">
        <v>5.4545454545454497</v>
      </c>
      <c r="G359" s="48">
        <v>5.6910569105691096</v>
      </c>
      <c r="H359" s="48">
        <v>1.0416666666666701</v>
      </c>
      <c r="I359" s="48">
        <v>9.5652173913043494</v>
      </c>
      <c r="J359" s="48">
        <v>0.90909090909090895</v>
      </c>
      <c r="K359" s="48">
        <v>6.3636363636363598</v>
      </c>
      <c r="L359" s="48">
        <v>10.569105691056899</v>
      </c>
      <c r="M359" s="48">
        <v>2.0833333333333299</v>
      </c>
      <c r="N359" s="48">
        <v>7.8260869565217401</v>
      </c>
      <c r="O359" s="48">
        <v>3.6697247706421998</v>
      </c>
      <c r="P359" s="48">
        <v>5.4545454545454497</v>
      </c>
      <c r="Q359" s="48">
        <v>10.7438016528926</v>
      </c>
      <c r="R359" s="48">
        <v>1.0416666666666701</v>
      </c>
      <c r="S359" s="48">
        <v>2.60869565217391</v>
      </c>
      <c r="T359" s="48">
        <v>0</v>
      </c>
      <c r="U359" s="48">
        <v>5.4545454545454497</v>
      </c>
      <c r="V359" s="48">
        <v>2.4390243902439002</v>
      </c>
      <c r="W359" s="48">
        <v>1.0416666666666701</v>
      </c>
      <c r="X359" s="48">
        <v>3.47826086956522</v>
      </c>
      <c r="Y359" s="48">
        <v>3.6363636363636398</v>
      </c>
      <c r="Z359" s="48">
        <v>0.90909090909090895</v>
      </c>
      <c r="AA359" s="48">
        <v>2.4390243902439002</v>
      </c>
      <c r="AB359" s="48">
        <v>2.0833333333333299</v>
      </c>
      <c r="AC359" s="48">
        <v>18.260869565217401</v>
      </c>
      <c r="AD359" s="48">
        <v>7.2727272727272698</v>
      </c>
      <c r="AE359" s="48">
        <v>14.545454545454501</v>
      </c>
      <c r="AF359" s="48">
        <v>14.7540983606557</v>
      </c>
      <c r="AG359" s="48">
        <v>2.0833333333333299</v>
      </c>
      <c r="AH359" s="48">
        <v>6.9565217391304301</v>
      </c>
      <c r="AI359" s="48">
        <v>2.75229357798165</v>
      </c>
      <c r="AJ359" s="48">
        <v>7.2727272727272698</v>
      </c>
      <c r="AK359" s="48">
        <v>11.4754098360656</v>
      </c>
      <c r="AL359" s="48">
        <v>2.0833333333333299</v>
      </c>
    </row>
    <row r="360" spans="2:38" x14ac:dyDescent="0.35">
      <c r="B360" s="10">
        <v>354</v>
      </c>
      <c r="C360" s="47" t="s">
        <v>165</v>
      </c>
      <c r="D360" s="48">
        <v>5</v>
      </c>
      <c r="E360" s="48">
        <v>17.8571428571429</v>
      </c>
      <c r="F360" s="48">
        <v>17.7777777777778</v>
      </c>
      <c r="G360" s="48">
        <v>6.3829787234042596</v>
      </c>
      <c r="H360" s="48">
        <v>9.0909090909090899</v>
      </c>
      <c r="I360" s="48">
        <v>2.5</v>
      </c>
      <c r="J360" s="48">
        <v>7.1428571428571397</v>
      </c>
      <c r="K360" s="48">
        <v>6.6666666666666696</v>
      </c>
      <c r="L360" s="48">
        <v>8.5106382978723403</v>
      </c>
      <c r="M360" s="48">
        <v>15.909090909090899</v>
      </c>
      <c r="N360" s="48">
        <v>2.5</v>
      </c>
      <c r="O360" s="48">
        <v>21.428571428571399</v>
      </c>
      <c r="P360" s="48">
        <v>2.2222222222222201</v>
      </c>
      <c r="Q360" s="48">
        <v>8.5106382978723403</v>
      </c>
      <c r="R360" s="48">
        <v>6.9767441860465098</v>
      </c>
      <c r="S360" s="48">
        <v>12.5</v>
      </c>
      <c r="T360" s="48">
        <v>0</v>
      </c>
      <c r="U360" s="48">
        <v>0</v>
      </c>
      <c r="V360" s="48">
        <v>2.12765957446809</v>
      </c>
      <c r="W360" s="48">
        <v>6.8181818181818201</v>
      </c>
      <c r="X360" s="48">
        <v>7.5</v>
      </c>
      <c r="Y360" s="48">
        <v>14.285714285714301</v>
      </c>
      <c r="Z360" s="48">
        <v>6.6666666666666696</v>
      </c>
      <c r="AA360" s="48">
        <v>6.3829787234042596</v>
      </c>
      <c r="AB360" s="48">
        <v>6.8181818181818201</v>
      </c>
      <c r="AC360" s="48">
        <v>17.5</v>
      </c>
      <c r="AD360" s="48">
        <v>32.142857142857103</v>
      </c>
      <c r="AE360" s="48">
        <v>20</v>
      </c>
      <c r="AF360" s="48">
        <v>19.148936170212799</v>
      </c>
      <c r="AG360" s="48">
        <v>27.272727272727298</v>
      </c>
      <c r="AH360" s="48">
        <v>7.5</v>
      </c>
      <c r="AI360" s="48">
        <v>21.428571428571399</v>
      </c>
      <c r="AJ360" s="48">
        <v>8.8888888888888893</v>
      </c>
      <c r="AK360" s="48">
        <v>8.5106382978723403</v>
      </c>
      <c r="AL360" s="48">
        <v>9.0909090909090899</v>
      </c>
    </row>
    <row r="361" spans="2:38" x14ac:dyDescent="0.35">
      <c r="B361" s="10">
        <v>355</v>
      </c>
      <c r="C361" s="47" t="s">
        <v>340</v>
      </c>
      <c r="D361" s="48">
        <v>6.8965517241379297</v>
      </c>
      <c r="E361" s="48">
        <v>5.3571428571428603</v>
      </c>
      <c r="F361" s="48">
        <v>9</v>
      </c>
      <c r="G361" s="48">
        <v>13.3333333333333</v>
      </c>
      <c r="H361" s="48">
        <v>3.8461538461538498</v>
      </c>
      <c r="I361" s="48">
        <v>5.1724137931034502</v>
      </c>
      <c r="J361" s="48">
        <v>3.6036036036036001</v>
      </c>
      <c r="K361" s="48">
        <v>8</v>
      </c>
      <c r="L361" s="48">
        <v>12.380952380952399</v>
      </c>
      <c r="M361" s="48">
        <v>5.7692307692307701</v>
      </c>
      <c r="N361" s="48">
        <v>11.2068965517241</v>
      </c>
      <c r="O361" s="48">
        <v>4.5045045045045002</v>
      </c>
      <c r="P361" s="48">
        <v>5</v>
      </c>
      <c r="Q361" s="48">
        <v>15.2380952380952</v>
      </c>
      <c r="R361" s="48">
        <v>0</v>
      </c>
      <c r="S361" s="48">
        <v>5.1724137931034502</v>
      </c>
      <c r="T361" s="48">
        <v>2.6785714285714302</v>
      </c>
      <c r="U361" s="48">
        <v>4</v>
      </c>
      <c r="V361" s="48">
        <v>4.7619047619047601</v>
      </c>
      <c r="W361" s="48">
        <v>5.7692307692307701</v>
      </c>
      <c r="X361" s="48">
        <v>5.1724137931034502</v>
      </c>
      <c r="Y361" s="48">
        <v>2.6785714285714302</v>
      </c>
      <c r="Z361" s="48">
        <v>6</v>
      </c>
      <c r="AA361" s="48">
        <v>7.6190476190476204</v>
      </c>
      <c r="AB361" s="48">
        <v>3.8461538461538498</v>
      </c>
      <c r="AC361" s="48">
        <v>19.827586206896601</v>
      </c>
      <c r="AD361" s="48">
        <v>9.9099099099099099</v>
      </c>
      <c r="AE361" s="48">
        <v>17</v>
      </c>
      <c r="AF361" s="48">
        <v>28.571428571428601</v>
      </c>
      <c r="AG361" s="48">
        <v>12.5</v>
      </c>
      <c r="AH361" s="48">
        <v>9.4827586206896495</v>
      </c>
      <c r="AI361" s="48">
        <v>3.6036036036036001</v>
      </c>
      <c r="AJ361" s="48">
        <v>7</v>
      </c>
      <c r="AK361" s="48">
        <v>12.380952380952399</v>
      </c>
      <c r="AL361" s="48">
        <v>3.8461538461538498</v>
      </c>
    </row>
    <row r="362" spans="2:38" x14ac:dyDescent="0.35">
      <c r="B362" s="10">
        <v>356</v>
      </c>
      <c r="C362" s="47" t="s">
        <v>552</v>
      </c>
      <c r="D362" s="48">
        <v>11.764705882352899</v>
      </c>
      <c r="E362" s="48">
        <v>11.4583333333333</v>
      </c>
      <c r="F362" s="48">
        <v>4.9504950495049496</v>
      </c>
      <c r="G362" s="48">
        <v>12.396694214876</v>
      </c>
      <c r="H362" s="48">
        <v>11.320754716981099</v>
      </c>
      <c r="I362" s="48">
        <v>8.2352941176470598</v>
      </c>
      <c r="J362" s="48">
        <v>8.3333333333333304</v>
      </c>
      <c r="K362" s="48">
        <v>5.9405940594059397</v>
      </c>
      <c r="L362" s="48">
        <v>6.61157024793388</v>
      </c>
      <c r="M362" s="48">
        <v>16.981132075471699</v>
      </c>
      <c r="N362" s="48">
        <v>1.19047619047619</v>
      </c>
      <c r="O362" s="48">
        <v>3.125</v>
      </c>
      <c r="P362" s="48">
        <v>4</v>
      </c>
      <c r="Q362" s="48">
        <v>9.0909090909090899</v>
      </c>
      <c r="R362" s="48">
        <v>9.4339622641509404</v>
      </c>
      <c r="S362" s="48">
        <v>8.2352941176470598</v>
      </c>
      <c r="T362" s="48">
        <v>9.375</v>
      </c>
      <c r="U362" s="48">
        <v>5.9405940594059397</v>
      </c>
      <c r="V362" s="48">
        <v>7.4380165289256199</v>
      </c>
      <c r="W362" s="48">
        <v>16.037735849056599</v>
      </c>
      <c r="X362" s="48">
        <v>7.0588235294117601</v>
      </c>
      <c r="Y362" s="48">
        <v>6.25</v>
      </c>
      <c r="Z362" s="48">
        <v>3.9603960396039599</v>
      </c>
      <c r="AA362" s="48">
        <v>8.2644628099173598</v>
      </c>
      <c r="AB362" s="48">
        <v>6.6037735849056602</v>
      </c>
      <c r="AC362" s="48">
        <v>17.8571428571429</v>
      </c>
      <c r="AD362" s="48">
        <v>21.875</v>
      </c>
      <c r="AE362" s="48">
        <v>10.891089108910901</v>
      </c>
      <c r="AF362" s="48">
        <v>20.6611570247934</v>
      </c>
      <c r="AG362" s="48">
        <v>32.075471698113198</v>
      </c>
      <c r="AH362" s="48">
        <v>7.0588235294117601</v>
      </c>
      <c r="AI362" s="48">
        <v>10.4166666666667</v>
      </c>
      <c r="AJ362" s="48">
        <v>6</v>
      </c>
      <c r="AK362" s="48">
        <v>12.396694214876</v>
      </c>
      <c r="AL362" s="48">
        <v>14.150943396226401</v>
      </c>
    </row>
    <row r="363" spans="2:38" x14ac:dyDescent="0.35">
      <c r="B363" s="10">
        <v>357</v>
      </c>
      <c r="C363" s="47" t="s">
        <v>252</v>
      </c>
      <c r="D363" s="48">
        <v>8.3333333333333304</v>
      </c>
      <c r="E363" s="48">
        <v>2.4793388429752099</v>
      </c>
      <c r="F363" s="48">
        <v>6.0869565217391299</v>
      </c>
      <c r="G363" s="48">
        <v>1.88679245283019</v>
      </c>
      <c r="H363" s="48">
        <v>2.4096385542168699</v>
      </c>
      <c r="I363" s="48">
        <v>8.3333333333333304</v>
      </c>
      <c r="J363" s="48">
        <v>3.41880341880342</v>
      </c>
      <c r="K363" s="48">
        <v>3.47826086956522</v>
      </c>
      <c r="L363" s="48">
        <v>4.7169811320754702</v>
      </c>
      <c r="M363" s="48">
        <v>6.0240963855421699</v>
      </c>
      <c r="N363" s="48">
        <v>8.3333333333333304</v>
      </c>
      <c r="O363" s="48">
        <v>3.30578512396694</v>
      </c>
      <c r="P363" s="48">
        <v>3.5087719298245599</v>
      </c>
      <c r="Q363" s="48">
        <v>6.6037735849056602</v>
      </c>
      <c r="R363" s="48">
        <v>4.8780487804878003</v>
      </c>
      <c r="S363" s="48">
        <v>3.3333333333333299</v>
      </c>
      <c r="T363" s="48">
        <v>4.1322314049586799</v>
      </c>
      <c r="U363" s="48">
        <v>6.9565217391304301</v>
      </c>
      <c r="V363" s="48">
        <v>0.94339622641509402</v>
      </c>
      <c r="W363" s="48">
        <v>2.4096385542168699</v>
      </c>
      <c r="X363" s="48">
        <v>4.1666666666666696</v>
      </c>
      <c r="Y363" s="48">
        <v>2.5423728813559299</v>
      </c>
      <c r="Z363" s="48">
        <v>3.47826086956522</v>
      </c>
      <c r="AA363" s="48">
        <v>0</v>
      </c>
      <c r="AB363" s="48">
        <v>4.8192771084337398</v>
      </c>
      <c r="AC363" s="48">
        <v>17.5</v>
      </c>
      <c r="AD363" s="48">
        <v>8.6206896551724093</v>
      </c>
      <c r="AE363" s="48">
        <v>16.6666666666667</v>
      </c>
      <c r="AF363" s="48">
        <v>7.5471698113207504</v>
      </c>
      <c r="AG363" s="48">
        <v>10.975609756097599</v>
      </c>
      <c r="AH363" s="48">
        <v>7.5</v>
      </c>
      <c r="AI363" s="48">
        <v>3.3613445378151301</v>
      </c>
      <c r="AJ363" s="48">
        <v>5.2173913043478297</v>
      </c>
      <c r="AK363" s="48">
        <v>4.7169811320754702</v>
      </c>
      <c r="AL363" s="48">
        <v>4.8192771084337398</v>
      </c>
    </row>
    <row r="364" spans="2:38" x14ac:dyDescent="0.35">
      <c r="B364" s="10">
        <v>358</v>
      </c>
      <c r="C364" s="47" t="s">
        <v>391</v>
      </c>
      <c r="D364" s="48">
        <v>9.4339622641509404</v>
      </c>
      <c r="E364" s="48">
        <v>9.8360655737704903</v>
      </c>
      <c r="F364" s="48">
        <v>13.636363636363599</v>
      </c>
      <c r="G364" s="48">
        <v>9.2783505154639201</v>
      </c>
      <c r="H364" s="48">
        <v>8.8757396449704107</v>
      </c>
      <c r="I364" s="48">
        <v>10.377358490565999</v>
      </c>
      <c r="J364" s="48">
        <v>8.1967213114754092</v>
      </c>
      <c r="K364" s="48">
        <v>12.6262626262626</v>
      </c>
      <c r="L364" s="48">
        <v>13.0584192439863</v>
      </c>
      <c r="M364" s="48">
        <v>12.1301775147929</v>
      </c>
      <c r="N364" s="48">
        <v>9.4339622641509404</v>
      </c>
      <c r="O364" s="48">
        <v>11.4754098360656</v>
      </c>
      <c r="P364" s="48">
        <v>7.6142131979695398</v>
      </c>
      <c r="Q364" s="48">
        <v>7.5601374570446698</v>
      </c>
      <c r="R364" s="48">
        <v>6.5088757396449699</v>
      </c>
      <c r="S364" s="48">
        <v>7.5471698113207504</v>
      </c>
      <c r="T364" s="48">
        <v>5.7377049180327901</v>
      </c>
      <c r="U364" s="48">
        <v>7.5757575757575797</v>
      </c>
      <c r="V364" s="48">
        <v>8.5910652920962196</v>
      </c>
      <c r="W364" s="48">
        <v>7.3964497041420101</v>
      </c>
      <c r="X364" s="48">
        <v>8.4905660377358494</v>
      </c>
      <c r="Y364" s="48">
        <v>5.7377049180327901</v>
      </c>
      <c r="Z364" s="48">
        <v>8.5858585858585794</v>
      </c>
      <c r="AA364" s="48">
        <v>12.714776632302399</v>
      </c>
      <c r="AB364" s="48">
        <v>9.4674556213017809</v>
      </c>
      <c r="AC364" s="48">
        <v>17.924528301886799</v>
      </c>
      <c r="AD364" s="48">
        <v>22.9508196721311</v>
      </c>
      <c r="AE364" s="48">
        <v>26.262626262626299</v>
      </c>
      <c r="AF364" s="48">
        <v>25.7731958762887</v>
      </c>
      <c r="AG364" s="48">
        <v>22.485207100591701</v>
      </c>
      <c r="AH364" s="48">
        <v>9.4339622641509404</v>
      </c>
      <c r="AI364" s="48">
        <v>11.4754098360656</v>
      </c>
      <c r="AJ364" s="48">
        <v>14.141414141414099</v>
      </c>
      <c r="AK364" s="48">
        <v>11.683848797250899</v>
      </c>
      <c r="AL364" s="48">
        <v>11.834319526627199</v>
      </c>
    </row>
    <row r="365" spans="2:38" x14ac:dyDescent="0.35">
      <c r="B365" s="10">
        <v>359</v>
      </c>
      <c r="C365" s="47" t="s">
        <v>553</v>
      </c>
      <c r="D365" s="48">
        <v>5.7377049180327901</v>
      </c>
      <c r="E365" s="48">
        <v>6.0975609756097597</v>
      </c>
      <c r="F365" s="48">
        <v>6.78571428571429</v>
      </c>
      <c r="G365" s="48">
        <v>3.8793103448275899</v>
      </c>
      <c r="H365" s="48">
        <v>6.1797752808988804</v>
      </c>
      <c r="I365" s="48">
        <v>11.065573770491801</v>
      </c>
      <c r="J365" s="48">
        <v>11.3821138211382</v>
      </c>
      <c r="K365" s="48">
        <v>9.28571428571429</v>
      </c>
      <c r="L365" s="48">
        <v>9.0517241379310303</v>
      </c>
      <c r="M365" s="48">
        <v>5.6179775280898898</v>
      </c>
      <c r="N365" s="48">
        <v>7.3770491803278704</v>
      </c>
      <c r="O365" s="48">
        <v>6.9387755102040796</v>
      </c>
      <c r="P365" s="48">
        <v>4.6762589928057601</v>
      </c>
      <c r="Q365" s="48">
        <v>7.7586206896551699</v>
      </c>
      <c r="R365" s="48">
        <v>3.9325842696629199</v>
      </c>
      <c r="S365" s="48">
        <v>5.7377049180327901</v>
      </c>
      <c r="T365" s="48">
        <v>6.0975609756097597</v>
      </c>
      <c r="U365" s="48">
        <v>5</v>
      </c>
      <c r="V365" s="48">
        <v>4.31034482758621</v>
      </c>
      <c r="W365" s="48">
        <v>3.9325842696629199</v>
      </c>
      <c r="X365" s="48">
        <v>4.5081967213114797</v>
      </c>
      <c r="Y365" s="48">
        <v>5.2845528455284603</v>
      </c>
      <c r="Z365" s="48">
        <v>7.1428571428571397</v>
      </c>
      <c r="AA365" s="48">
        <v>6.8965517241379297</v>
      </c>
      <c r="AB365" s="48">
        <v>7.30337078651685</v>
      </c>
      <c r="AC365" s="48">
        <v>17.622950819672099</v>
      </c>
      <c r="AD365" s="48">
        <v>19.918699186991901</v>
      </c>
      <c r="AE365" s="48">
        <v>17.266187050359701</v>
      </c>
      <c r="AF365" s="48">
        <v>16.810344827586199</v>
      </c>
      <c r="AG365" s="48">
        <v>15.168539325842699</v>
      </c>
      <c r="AH365" s="48">
        <v>9.4262295081967196</v>
      </c>
      <c r="AI365" s="48">
        <v>8.5365853658536608</v>
      </c>
      <c r="AJ365" s="48">
        <v>8.5714285714285694</v>
      </c>
      <c r="AK365" s="48">
        <v>8.6206896551724093</v>
      </c>
      <c r="AL365" s="48">
        <v>6.7415730337078603</v>
      </c>
    </row>
    <row r="366" spans="2:38" x14ac:dyDescent="0.35">
      <c r="B366" s="10">
        <v>360</v>
      </c>
      <c r="C366" s="47" t="s">
        <v>554</v>
      </c>
      <c r="D366" s="48">
        <v>6.6666666666666696</v>
      </c>
      <c r="E366" s="48">
        <v>5.6603773584905701</v>
      </c>
      <c r="F366" s="48">
        <v>5.5555555555555598</v>
      </c>
      <c r="G366" s="48">
        <v>7.7625570776255701</v>
      </c>
      <c r="H366" s="48">
        <v>6.7901234567901199</v>
      </c>
      <c r="I366" s="48">
        <v>5</v>
      </c>
      <c r="J366" s="48">
        <v>16.981132075471699</v>
      </c>
      <c r="K366" s="48">
        <v>15.5555555555556</v>
      </c>
      <c r="L366" s="48">
        <v>11.415525114155299</v>
      </c>
      <c r="M366" s="48">
        <v>6.7901234567901199</v>
      </c>
      <c r="N366" s="48">
        <v>1.6666666666666701</v>
      </c>
      <c r="O366" s="48">
        <v>8.4905660377358494</v>
      </c>
      <c r="P366" s="48">
        <v>12.2222222222222</v>
      </c>
      <c r="Q366" s="48">
        <v>10.5022831050228</v>
      </c>
      <c r="R366" s="48">
        <v>6.1728395061728403</v>
      </c>
      <c r="S366" s="48">
        <v>8.3333333333333304</v>
      </c>
      <c r="T366" s="48">
        <v>6.6037735849056602</v>
      </c>
      <c r="U366" s="48">
        <v>7.2222222222222197</v>
      </c>
      <c r="V366" s="48">
        <v>5.0228310502283096</v>
      </c>
      <c r="W366" s="48">
        <v>8.0246913580246897</v>
      </c>
      <c r="X366" s="48">
        <v>5</v>
      </c>
      <c r="Y366" s="48">
        <v>7.5471698113207504</v>
      </c>
      <c r="Z366" s="48">
        <v>5.5555555555555598</v>
      </c>
      <c r="AA366" s="48">
        <v>7.3059360730593603</v>
      </c>
      <c r="AB366" s="48">
        <v>9.8765432098765409</v>
      </c>
      <c r="AC366" s="48">
        <v>13.3333333333333</v>
      </c>
      <c r="AD366" s="48">
        <v>22.641509433962302</v>
      </c>
      <c r="AE366" s="48">
        <v>22.2222222222222</v>
      </c>
      <c r="AF366" s="48">
        <v>19.634703196347001</v>
      </c>
      <c r="AG366" s="48">
        <v>16.049382716049401</v>
      </c>
      <c r="AH366" s="48">
        <v>6.6666666666666696</v>
      </c>
      <c r="AI366" s="48">
        <v>10.377358490565999</v>
      </c>
      <c r="AJ366" s="48">
        <v>12.7777777777778</v>
      </c>
      <c r="AK366" s="48">
        <v>12.328767123287699</v>
      </c>
      <c r="AL366" s="48">
        <v>8.6419753086419693</v>
      </c>
    </row>
    <row r="367" spans="2:38" x14ac:dyDescent="0.35">
      <c r="B367" s="10">
        <v>361</v>
      </c>
      <c r="C367" s="47" t="s">
        <v>392</v>
      </c>
      <c r="D367" s="48">
        <v>5.3571428571428603</v>
      </c>
      <c r="E367" s="48">
        <v>10.8108108108108</v>
      </c>
      <c r="F367" s="48">
        <v>10.6060606060606</v>
      </c>
      <c r="G367" s="48">
        <v>7.8774617067833699</v>
      </c>
      <c r="H367" s="48">
        <v>6.4257028112449799</v>
      </c>
      <c r="I367" s="48">
        <v>7.1428571428571397</v>
      </c>
      <c r="J367" s="48">
        <v>17.1171171171171</v>
      </c>
      <c r="K367" s="48">
        <v>14.3939393939394</v>
      </c>
      <c r="L367" s="48">
        <v>9.1903719912472592</v>
      </c>
      <c r="M367" s="48">
        <v>6.4257028112449799</v>
      </c>
      <c r="N367" s="48">
        <v>5.3571428571428603</v>
      </c>
      <c r="O367" s="48">
        <v>16.2162162162162</v>
      </c>
      <c r="P367" s="48">
        <v>8.7121212121212093</v>
      </c>
      <c r="Q367" s="48">
        <v>7.4398249452954097</v>
      </c>
      <c r="R367" s="48">
        <v>5.2208835341365498</v>
      </c>
      <c r="S367" s="48">
        <v>0</v>
      </c>
      <c r="T367" s="48">
        <v>7.20720720720721</v>
      </c>
      <c r="U367" s="48">
        <v>6.4393939393939403</v>
      </c>
      <c r="V367" s="48">
        <v>3.9387308533916801</v>
      </c>
      <c r="W367" s="48">
        <v>3.8152610441767099</v>
      </c>
      <c r="X367" s="48">
        <v>10.714285714285699</v>
      </c>
      <c r="Y367" s="48">
        <v>9.9099099099099099</v>
      </c>
      <c r="Z367" s="48">
        <v>9.8484848484848495</v>
      </c>
      <c r="AA367" s="48">
        <v>6.7833698030634597</v>
      </c>
      <c r="AB367" s="48">
        <v>4.01606425702811</v>
      </c>
      <c r="AC367" s="48">
        <v>19.6428571428571</v>
      </c>
      <c r="AD367" s="48">
        <v>36.036036036036002</v>
      </c>
      <c r="AE367" s="48">
        <v>25.7575757575758</v>
      </c>
      <c r="AF367" s="48">
        <v>17.286652078774601</v>
      </c>
      <c r="AG367" s="48">
        <v>13.654618473895599</v>
      </c>
      <c r="AH367" s="48">
        <v>7.1428571428571397</v>
      </c>
      <c r="AI367" s="48">
        <v>15.315315315315299</v>
      </c>
      <c r="AJ367" s="48">
        <v>12.8787878787879</v>
      </c>
      <c r="AK367" s="48">
        <v>8.97155361050328</v>
      </c>
      <c r="AL367" s="48">
        <v>6.0240963855421699</v>
      </c>
    </row>
    <row r="368" spans="2:38" x14ac:dyDescent="0.35">
      <c r="B368" s="10">
        <v>362</v>
      </c>
      <c r="C368" s="47" t="s">
        <v>144</v>
      </c>
      <c r="D368" s="48">
        <v>0</v>
      </c>
      <c r="E368" s="48">
        <v>2.6315789473684199</v>
      </c>
      <c r="F368" s="48">
        <v>2.4390243902439002</v>
      </c>
      <c r="G368" s="48">
        <v>10.526315789473699</v>
      </c>
      <c r="H368" s="48">
        <v>2.8571428571428599</v>
      </c>
      <c r="I368" s="48">
        <v>6.25</v>
      </c>
      <c r="J368" s="48">
        <v>5.71428571428571</v>
      </c>
      <c r="K368" s="48">
        <v>2.4390243902439002</v>
      </c>
      <c r="L368" s="48">
        <v>5.2631578947368398</v>
      </c>
      <c r="M368" s="48">
        <v>0</v>
      </c>
      <c r="N368" s="48">
        <v>9.375</v>
      </c>
      <c r="O368" s="48">
        <v>0</v>
      </c>
      <c r="P368" s="48">
        <v>2.4390243902439002</v>
      </c>
      <c r="Q368" s="48">
        <v>10.526315789473699</v>
      </c>
      <c r="R368" s="48">
        <v>0</v>
      </c>
      <c r="S368" s="48">
        <v>0</v>
      </c>
      <c r="T368" s="48">
        <v>2.5641025641025599</v>
      </c>
      <c r="U368" s="48">
        <v>0</v>
      </c>
      <c r="V368" s="48">
        <v>0</v>
      </c>
      <c r="W368" s="48">
        <v>0</v>
      </c>
      <c r="X368" s="48">
        <v>3.125</v>
      </c>
      <c r="Y368" s="48">
        <v>2.7777777777777799</v>
      </c>
      <c r="Z368" s="48">
        <v>0</v>
      </c>
      <c r="AA368" s="48">
        <v>0</v>
      </c>
      <c r="AB368" s="48">
        <v>0</v>
      </c>
      <c r="AC368" s="48">
        <v>12.5</v>
      </c>
      <c r="AD368" s="48">
        <v>9.0909090909090899</v>
      </c>
      <c r="AE368" s="48">
        <v>2.4390243902439002</v>
      </c>
      <c r="AF368" s="48">
        <v>21.052631578947398</v>
      </c>
      <c r="AG368" s="48">
        <v>2.8571428571428599</v>
      </c>
      <c r="AH368" s="48">
        <v>6.25</v>
      </c>
      <c r="AI368" s="48">
        <v>2.8571428571428599</v>
      </c>
      <c r="AJ368" s="48">
        <v>2.4390243902439002</v>
      </c>
      <c r="AK368" s="48">
        <v>5.2631578947368398</v>
      </c>
      <c r="AL368" s="48">
        <v>0</v>
      </c>
    </row>
    <row r="369" spans="2:38" x14ac:dyDescent="0.35">
      <c r="B369" s="10">
        <v>363</v>
      </c>
      <c r="C369" s="47" t="s">
        <v>405</v>
      </c>
      <c r="D369" s="48">
        <v>13.548387096774199</v>
      </c>
      <c r="E369" s="48">
        <v>5.0505050505050502</v>
      </c>
      <c r="F369" s="48">
        <v>8.1339712918660307</v>
      </c>
      <c r="G369" s="48">
        <v>4.14201183431953</v>
      </c>
      <c r="H369" s="48">
        <v>6.25</v>
      </c>
      <c r="I369" s="48">
        <v>16.7741935483871</v>
      </c>
      <c r="J369" s="48">
        <v>6.0606060606060597</v>
      </c>
      <c r="K369" s="48">
        <v>11.004784688995199</v>
      </c>
      <c r="L369" s="48">
        <v>4.7337278106508904</v>
      </c>
      <c r="M369" s="48">
        <v>8.125</v>
      </c>
      <c r="N369" s="48">
        <v>13.548387096774199</v>
      </c>
      <c r="O369" s="48">
        <v>8.0808080808080796</v>
      </c>
      <c r="P369" s="48">
        <v>9.0909090909090899</v>
      </c>
      <c r="Q369" s="48">
        <v>6.2111801242236</v>
      </c>
      <c r="R369" s="48">
        <v>6.875</v>
      </c>
      <c r="S369" s="48">
        <v>3.87096774193548</v>
      </c>
      <c r="T369" s="48">
        <v>6.5656565656565702</v>
      </c>
      <c r="U369" s="48">
        <v>7.6555023923445003</v>
      </c>
      <c r="V369" s="48">
        <v>5.9171597633136104</v>
      </c>
      <c r="W369" s="48">
        <v>5.625</v>
      </c>
      <c r="X369" s="48">
        <v>10.322580645161301</v>
      </c>
      <c r="Y369" s="48">
        <v>5.5837563451776697</v>
      </c>
      <c r="Z369" s="48">
        <v>7.1770334928229698</v>
      </c>
      <c r="AA369" s="48">
        <v>1.7751479289940799</v>
      </c>
      <c r="AB369" s="48">
        <v>5.625</v>
      </c>
      <c r="AC369" s="48">
        <v>30.322580645161299</v>
      </c>
      <c r="AD369" s="48">
        <v>15.228426395939101</v>
      </c>
      <c r="AE369" s="48">
        <v>19.138755980861198</v>
      </c>
      <c r="AF369" s="48">
        <v>12.4223602484472</v>
      </c>
      <c r="AG369" s="48">
        <v>17.5</v>
      </c>
      <c r="AH369" s="48">
        <v>12.258064516129</v>
      </c>
      <c r="AI369" s="48">
        <v>6.5656565656565702</v>
      </c>
      <c r="AJ369" s="48">
        <v>11.9617224880383</v>
      </c>
      <c r="AK369" s="48">
        <v>6.5088757396449699</v>
      </c>
      <c r="AL369" s="48">
        <v>8.75</v>
      </c>
    </row>
    <row r="370" spans="2:38" ht="20.65" x14ac:dyDescent="0.35">
      <c r="B370" s="10">
        <v>364</v>
      </c>
      <c r="C370" s="47" t="s">
        <v>555</v>
      </c>
      <c r="D370" s="48">
        <v>7.8260869565217401</v>
      </c>
      <c r="E370" s="48">
        <v>9.0225563909774404</v>
      </c>
      <c r="F370" s="48">
        <v>5.92592592592593</v>
      </c>
      <c r="G370" s="48">
        <v>1.3071895424836599</v>
      </c>
      <c r="H370" s="48">
        <v>7.4712643678160902</v>
      </c>
      <c r="I370" s="48">
        <v>3.47826086956522</v>
      </c>
      <c r="J370" s="48">
        <v>3.7593984962406002</v>
      </c>
      <c r="K370" s="48">
        <v>5.1851851851851896</v>
      </c>
      <c r="L370" s="48">
        <v>4.5751633986928102</v>
      </c>
      <c r="M370" s="48">
        <v>5.1724137931034502</v>
      </c>
      <c r="N370" s="48">
        <v>6.0869565217391299</v>
      </c>
      <c r="O370" s="48">
        <v>5.2631578947368398</v>
      </c>
      <c r="P370" s="48">
        <v>4.4444444444444402</v>
      </c>
      <c r="Q370" s="48">
        <v>7.2368421052631602</v>
      </c>
      <c r="R370" s="48">
        <v>7.0588235294117601</v>
      </c>
      <c r="S370" s="48">
        <v>2.60869565217391</v>
      </c>
      <c r="T370" s="48">
        <v>2.2556390977443601</v>
      </c>
      <c r="U370" s="48">
        <v>2.9629629629629601</v>
      </c>
      <c r="V370" s="48">
        <v>1.3071895424836599</v>
      </c>
      <c r="W370" s="48">
        <v>4.5977011494252897</v>
      </c>
      <c r="X370" s="48">
        <v>3.47826086956522</v>
      </c>
      <c r="Y370" s="48">
        <v>6.7669172932330799</v>
      </c>
      <c r="Z370" s="48">
        <v>4.4444444444444402</v>
      </c>
      <c r="AA370" s="48">
        <v>1.9607843137254899</v>
      </c>
      <c r="AB370" s="48">
        <v>5.1724137931034502</v>
      </c>
      <c r="AC370" s="48">
        <v>13.0434782608696</v>
      </c>
      <c r="AD370" s="48">
        <v>14.285714285714301</v>
      </c>
      <c r="AE370" s="48">
        <v>14.814814814814801</v>
      </c>
      <c r="AF370" s="48">
        <v>10.526315789473699</v>
      </c>
      <c r="AG370" s="48">
        <v>16.470588235294102</v>
      </c>
      <c r="AH370" s="48">
        <v>6.9565217391304301</v>
      </c>
      <c r="AI370" s="48">
        <v>8.2706766917293209</v>
      </c>
      <c r="AJ370" s="48">
        <v>3.7037037037037002</v>
      </c>
      <c r="AK370" s="48">
        <v>4.5751633986928102</v>
      </c>
      <c r="AL370" s="48">
        <v>5.1724137931034502</v>
      </c>
    </row>
    <row r="371" spans="2:38" x14ac:dyDescent="0.35">
      <c r="B371" s="10">
        <v>365</v>
      </c>
      <c r="C371" s="47" t="s">
        <v>143</v>
      </c>
      <c r="D371" s="48">
        <v>7.8431372549019596</v>
      </c>
      <c r="E371" s="48">
        <v>15.8730158730159</v>
      </c>
      <c r="F371" s="48">
        <v>7.8125</v>
      </c>
      <c r="G371" s="48">
        <v>17.741935483871</v>
      </c>
      <c r="H371" s="48">
        <v>20.370370370370399</v>
      </c>
      <c r="I371" s="48">
        <v>3.9215686274509798</v>
      </c>
      <c r="J371" s="48">
        <v>6.3492063492063497</v>
      </c>
      <c r="K371" s="48">
        <v>6.25</v>
      </c>
      <c r="L371" s="48">
        <v>16.129032258064498</v>
      </c>
      <c r="M371" s="48">
        <v>9.2592592592592595</v>
      </c>
      <c r="N371" s="48">
        <v>1.9607843137254899</v>
      </c>
      <c r="O371" s="48">
        <v>9.5238095238095202</v>
      </c>
      <c r="P371" s="48">
        <v>6.25</v>
      </c>
      <c r="Q371" s="48">
        <v>11.290322580645199</v>
      </c>
      <c r="R371" s="48">
        <v>3.7037037037037002</v>
      </c>
      <c r="S371" s="48">
        <v>9.8039215686274499</v>
      </c>
      <c r="T371" s="48">
        <v>7.9365079365079403</v>
      </c>
      <c r="U371" s="48">
        <v>7.8125</v>
      </c>
      <c r="V371" s="48">
        <v>9.67741935483871</v>
      </c>
      <c r="W371" s="48">
        <v>16.6666666666667</v>
      </c>
      <c r="X371" s="48">
        <v>1.9607843137254899</v>
      </c>
      <c r="Y371" s="48">
        <v>14.285714285714301</v>
      </c>
      <c r="Z371" s="48">
        <v>9.375</v>
      </c>
      <c r="AA371" s="48">
        <v>20.9677419354839</v>
      </c>
      <c r="AB371" s="48">
        <v>3.7037037037037002</v>
      </c>
      <c r="AC371" s="48">
        <v>11.764705882352899</v>
      </c>
      <c r="AD371" s="48">
        <v>25.396825396825399</v>
      </c>
      <c r="AE371" s="48">
        <v>14.0625</v>
      </c>
      <c r="AF371" s="48">
        <v>32.258064516128997</v>
      </c>
      <c r="AG371" s="48">
        <v>33.3333333333333</v>
      </c>
      <c r="AH371" s="48">
        <v>7.8431372549019596</v>
      </c>
      <c r="AI371" s="48">
        <v>14.285714285714301</v>
      </c>
      <c r="AJ371" s="48">
        <v>9.375</v>
      </c>
      <c r="AK371" s="48">
        <v>17.741935483871</v>
      </c>
      <c r="AL371" s="48">
        <v>12.962962962962999</v>
      </c>
    </row>
    <row r="372" spans="2:38" x14ac:dyDescent="0.35">
      <c r="B372" s="10">
        <v>366</v>
      </c>
      <c r="C372" s="47" t="s">
        <v>423</v>
      </c>
      <c r="D372" s="48">
        <v>5.1282051282051304</v>
      </c>
      <c r="E372" s="48">
        <v>6.0606060606060597</v>
      </c>
      <c r="F372" s="48">
        <v>6.19469026548673</v>
      </c>
      <c r="G372" s="48">
        <v>13.5922330097087</v>
      </c>
      <c r="H372" s="48">
        <v>8.5470085470085504</v>
      </c>
      <c r="I372" s="48">
        <v>7.6923076923076898</v>
      </c>
      <c r="J372" s="48">
        <v>4.9180327868852496</v>
      </c>
      <c r="K372" s="48">
        <v>4.4247787610619502</v>
      </c>
      <c r="L372" s="48">
        <v>17.475728155339802</v>
      </c>
      <c r="M372" s="48">
        <v>9.4017094017094003</v>
      </c>
      <c r="N372" s="48">
        <v>7.0512820512820502</v>
      </c>
      <c r="O372" s="48">
        <v>7.9365079365079403</v>
      </c>
      <c r="P372" s="48">
        <v>7.9646017699114999</v>
      </c>
      <c r="Q372" s="48">
        <v>24.271844660194201</v>
      </c>
      <c r="R372" s="48">
        <v>12.8205128205128</v>
      </c>
      <c r="S372" s="48">
        <v>5.7692307692307701</v>
      </c>
      <c r="T372" s="48">
        <v>3.7313432835820901</v>
      </c>
      <c r="U372" s="48">
        <v>8.8495575221238898</v>
      </c>
      <c r="V372" s="48">
        <v>6.7961165048543704</v>
      </c>
      <c r="W372" s="48">
        <v>5.9829059829059803</v>
      </c>
      <c r="X372" s="48">
        <v>5.1282051282051304</v>
      </c>
      <c r="Y372" s="48">
        <v>6.0150375939849603</v>
      </c>
      <c r="Z372" s="48">
        <v>5.3097345132743401</v>
      </c>
      <c r="AA372" s="48">
        <v>15.5339805825243</v>
      </c>
      <c r="AB372" s="48">
        <v>5.9829059829059803</v>
      </c>
      <c r="AC372" s="48">
        <v>16.6666666666667</v>
      </c>
      <c r="AD372" s="48">
        <v>19.672131147540998</v>
      </c>
      <c r="AE372" s="48">
        <v>17.699115044247801</v>
      </c>
      <c r="AF372" s="48">
        <v>32.038834951456302</v>
      </c>
      <c r="AG372" s="48">
        <v>23.9316239316239</v>
      </c>
      <c r="AH372" s="48">
        <v>8.3333333333333304</v>
      </c>
      <c r="AI372" s="48">
        <v>6.4516129032258096</v>
      </c>
      <c r="AJ372" s="48">
        <v>7.0796460176991198</v>
      </c>
      <c r="AK372" s="48">
        <v>21.3592233009709</v>
      </c>
      <c r="AL372" s="48">
        <v>11.1111111111111</v>
      </c>
    </row>
    <row r="373" spans="2:38" x14ac:dyDescent="0.35">
      <c r="B373" s="10">
        <v>367</v>
      </c>
      <c r="C373" s="47" t="s">
        <v>192</v>
      </c>
      <c r="D373" s="48">
        <v>13.580246913580201</v>
      </c>
      <c r="E373" s="48">
        <v>5.1282051282051304</v>
      </c>
      <c r="F373" s="48">
        <v>6.1728395061728403</v>
      </c>
      <c r="G373" s="48">
        <v>8.4337349397590398</v>
      </c>
      <c r="H373" s="48">
        <v>4.8780487804878003</v>
      </c>
      <c r="I373" s="48">
        <v>9.8765432098765409</v>
      </c>
      <c r="J373" s="48">
        <v>1.2820512820512799</v>
      </c>
      <c r="K373" s="48">
        <v>8.6419753086419693</v>
      </c>
      <c r="L373" s="48">
        <v>10.8433734939759</v>
      </c>
      <c r="M373" s="48">
        <v>7.3170731707317103</v>
      </c>
      <c r="N373" s="48">
        <v>12.3456790123457</v>
      </c>
      <c r="O373" s="48">
        <v>2.5641025641025599</v>
      </c>
      <c r="P373" s="48">
        <v>6.1728395061728403</v>
      </c>
      <c r="Q373" s="48">
        <v>14.4578313253012</v>
      </c>
      <c r="R373" s="48">
        <v>4.8780487804878003</v>
      </c>
      <c r="S373" s="48">
        <v>2.4691358024691401</v>
      </c>
      <c r="T373" s="48">
        <v>0</v>
      </c>
      <c r="U373" s="48">
        <v>4.9382716049382704</v>
      </c>
      <c r="V373" s="48">
        <v>1.2048192771084301</v>
      </c>
      <c r="W373" s="48">
        <v>7.3170731707317103</v>
      </c>
      <c r="X373" s="48">
        <v>2.4691358024691401</v>
      </c>
      <c r="Y373" s="48">
        <v>3.8461538461538498</v>
      </c>
      <c r="Z373" s="48">
        <v>2.4691358024691401</v>
      </c>
      <c r="AA373" s="48">
        <v>0</v>
      </c>
      <c r="AB373" s="48">
        <v>2.4390243902439002</v>
      </c>
      <c r="AC373" s="48">
        <v>20.987654320987701</v>
      </c>
      <c r="AD373" s="48">
        <v>10.2564102564103</v>
      </c>
      <c r="AE373" s="48">
        <v>13.580246913580201</v>
      </c>
      <c r="AF373" s="48">
        <v>21.6867469879518</v>
      </c>
      <c r="AG373" s="48">
        <v>15.853658536585399</v>
      </c>
      <c r="AH373" s="48">
        <v>11.1111111111111</v>
      </c>
      <c r="AI373" s="48">
        <v>2.5641025641025599</v>
      </c>
      <c r="AJ373" s="48">
        <v>6.1728395061728403</v>
      </c>
      <c r="AK373" s="48">
        <v>9.6385542168674707</v>
      </c>
      <c r="AL373" s="48">
        <v>8.5365853658536608</v>
      </c>
    </row>
    <row r="374" spans="2:38" x14ac:dyDescent="0.35">
      <c r="B374" s="10">
        <v>368</v>
      </c>
      <c r="C374" s="47" t="s">
        <v>246</v>
      </c>
      <c r="D374" s="48">
        <v>10.1694915254237</v>
      </c>
      <c r="E374" s="48">
        <v>6.0439560439560402</v>
      </c>
      <c r="F374" s="48">
        <v>5.4187192118226601</v>
      </c>
      <c r="G374" s="48">
        <v>9.1836734693877595</v>
      </c>
      <c r="H374" s="48">
        <v>5.5865921787709496</v>
      </c>
      <c r="I374" s="48">
        <v>12.9943502824859</v>
      </c>
      <c r="J374" s="48">
        <v>8.1967213114754092</v>
      </c>
      <c r="K374" s="48">
        <v>5.4187192118226601</v>
      </c>
      <c r="L374" s="48">
        <v>8.1632653061224492</v>
      </c>
      <c r="M374" s="48">
        <v>10.614525139664799</v>
      </c>
      <c r="N374" s="48">
        <v>11.363636363636401</v>
      </c>
      <c r="O374" s="48">
        <v>8.2417582417582391</v>
      </c>
      <c r="P374" s="48">
        <v>7.9601990049751201</v>
      </c>
      <c r="Q374" s="48">
        <v>8.1632653061224492</v>
      </c>
      <c r="R374" s="48">
        <v>10.055865921787699</v>
      </c>
      <c r="S374" s="48">
        <v>9.0395480225988702</v>
      </c>
      <c r="T374" s="48">
        <v>7.0652173913043503</v>
      </c>
      <c r="U374" s="48">
        <v>5.9113300492610801</v>
      </c>
      <c r="V374" s="48">
        <v>4.0816326530612201</v>
      </c>
      <c r="W374" s="48">
        <v>8.9385474860335208</v>
      </c>
      <c r="X374" s="48">
        <v>12.4293785310734</v>
      </c>
      <c r="Y374" s="48">
        <v>8.8397790055248606</v>
      </c>
      <c r="Z374" s="48">
        <v>11.330049261083699</v>
      </c>
      <c r="AA374" s="48">
        <v>9.1836734693877595</v>
      </c>
      <c r="AB374" s="48">
        <v>6.7039106145251397</v>
      </c>
      <c r="AC374" s="48">
        <v>23.728813559321999</v>
      </c>
      <c r="AD374" s="48">
        <v>20.441988950276201</v>
      </c>
      <c r="AE374" s="48">
        <v>18.407960199005</v>
      </c>
      <c r="AF374" s="48">
        <v>20.408163265306101</v>
      </c>
      <c r="AG374" s="48">
        <v>22.905027932960898</v>
      </c>
      <c r="AH374" s="48">
        <v>14.1242937853107</v>
      </c>
      <c r="AI374" s="48">
        <v>10.4972375690608</v>
      </c>
      <c r="AJ374" s="48">
        <v>8.3743842364531993</v>
      </c>
      <c r="AK374" s="48">
        <v>10.2040816326531</v>
      </c>
      <c r="AL374" s="48">
        <v>11.731843575418999</v>
      </c>
    </row>
    <row r="375" spans="2:38" x14ac:dyDescent="0.35">
      <c r="B375" s="10">
        <v>369</v>
      </c>
      <c r="C375" s="47" t="s">
        <v>247</v>
      </c>
      <c r="D375" s="48">
        <v>2.6666666666666701</v>
      </c>
      <c r="E375" s="48">
        <v>4.4871794871794899</v>
      </c>
      <c r="F375" s="48">
        <v>11.320754716981099</v>
      </c>
      <c r="G375" s="48">
        <v>9.67741935483871</v>
      </c>
      <c r="H375" s="48">
        <v>3.9682539682539701</v>
      </c>
      <c r="I375" s="48">
        <v>9.3333333333333304</v>
      </c>
      <c r="J375" s="48">
        <v>3.9215686274509798</v>
      </c>
      <c r="K375" s="48">
        <v>6.9182389937106903</v>
      </c>
      <c r="L375" s="48">
        <v>7.5268817204301097</v>
      </c>
      <c r="M375" s="48">
        <v>8.7301587301587293</v>
      </c>
      <c r="N375" s="48">
        <v>6.1643835616438398</v>
      </c>
      <c r="O375" s="48">
        <v>2.5641025641025599</v>
      </c>
      <c r="P375" s="48">
        <v>8.4415584415584402</v>
      </c>
      <c r="Q375" s="48">
        <v>11.351351351351401</v>
      </c>
      <c r="R375" s="48">
        <v>6.3492063492063497</v>
      </c>
      <c r="S375" s="48">
        <v>3.3557046979865799</v>
      </c>
      <c r="T375" s="48">
        <v>2.5</v>
      </c>
      <c r="U375" s="48">
        <v>4.4025157232704402</v>
      </c>
      <c r="V375" s="48">
        <v>3.76344086021505</v>
      </c>
      <c r="W375" s="48">
        <v>3.17460317460317</v>
      </c>
      <c r="X375" s="48">
        <v>9.3959731543624194</v>
      </c>
      <c r="Y375" s="48">
        <v>3.2894736842105301</v>
      </c>
      <c r="Z375" s="48">
        <v>10.6918238993711</v>
      </c>
      <c r="AA375" s="48">
        <v>7.5268817204301097</v>
      </c>
      <c r="AB375" s="48">
        <v>5.5555555555555598</v>
      </c>
      <c r="AC375" s="48">
        <v>15.7534246575342</v>
      </c>
      <c r="AD375" s="48">
        <v>8.84353741496599</v>
      </c>
      <c r="AE375" s="48">
        <v>20.382165605095501</v>
      </c>
      <c r="AF375" s="48">
        <v>21.081081081081098</v>
      </c>
      <c r="AG375" s="48">
        <v>14.285714285714301</v>
      </c>
      <c r="AH375" s="48">
        <v>8.7248322147650992</v>
      </c>
      <c r="AI375" s="48">
        <v>4.6052631578947398</v>
      </c>
      <c r="AJ375" s="48">
        <v>9.6153846153846203</v>
      </c>
      <c r="AK375" s="48">
        <v>10.215053763440901</v>
      </c>
      <c r="AL375" s="48">
        <v>8.7301587301587293</v>
      </c>
    </row>
    <row r="376" spans="2:38" x14ac:dyDescent="0.35">
      <c r="B376" s="10">
        <v>370</v>
      </c>
      <c r="C376" s="47" t="s">
        <v>411</v>
      </c>
      <c r="D376" s="48">
        <v>14.0350877192982</v>
      </c>
      <c r="E376" s="48">
        <v>4.7619047619047601</v>
      </c>
      <c r="F376" s="48">
        <v>12.1951219512195</v>
      </c>
      <c r="G376" s="48">
        <v>20.270270270270299</v>
      </c>
      <c r="H376" s="48">
        <v>3.3898305084745801</v>
      </c>
      <c r="I376" s="48">
        <v>5.2631578947368398</v>
      </c>
      <c r="J376" s="48">
        <v>6.3492063492063497</v>
      </c>
      <c r="K376" s="48">
        <v>8.5365853658536608</v>
      </c>
      <c r="L376" s="48">
        <v>9.4594594594594597</v>
      </c>
      <c r="M376" s="48">
        <v>6.7796610169491496</v>
      </c>
      <c r="N376" s="48">
        <v>5.2631578947368398</v>
      </c>
      <c r="O376" s="48">
        <v>6.3492063492063497</v>
      </c>
      <c r="P376" s="48">
        <v>7.3170731707317103</v>
      </c>
      <c r="Q376" s="48">
        <v>9.4594594594594597</v>
      </c>
      <c r="R376" s="48">
        <v>8.4745762711864394</v>
      </c>
      <c r="S376" s="48">
        <v>10.526315789473699</v>
      </c>
      <c r="T376" s="48">
        <v>4.7619047619047601</v>
      </c>
      <c r="U376" s="48">
        <v>2.4390243902439002</v>
      </c>
      <c r="V376" s="48">
        <v>12.1621621621622</v>
      </c>
      <c r="W376" s="48">
        <v>8.4745762711864394</v>
      </c>
      <c r="X376" s="48">
        <v>8.7719298245614006</v>
      </c>
      <c r="Y376" s="48">
        <v>6.3492063492063497</v>
      </c>
      <c r="Z376" s="48">
        <v>2.4390243902439002</v>
      </c>
      <c r="AA376" s="48">
        <v>6.7567567567567597</v>
      </c>
      <c r="AB376" s="48">
        <v>3.3898305084745801</v>
      </c>
      <c r="AC376" s="48">
        <v>26.315789473684202</v>
      </c>
      <c r="AD376" s="48">
        <v>11.1111111111111</v>
      </c>
      <c r="AE376" s="48">
        <v>19.512195121951201</v>
      </c>
      <c r="AF376" s="48">
        <v>32.4324324324324</v>
      </c>
      <c r="AG376" s="48">
        <v>22.033898305084701</v>
      </c>
      <c r="AH376" s="48">
        <v>8.7719298245614006</v>
      </c>
      <c r="AI376" s="48">
        <v>7.9365079365079403</v>
      </c>
      <c r="AJ376" s="48">
        <v>7.3170731707317103</v>
      </c>
      <c r="AK376" s="48">
        <v>13.5135135135135</v>
      </c>
      <c r="AL376" s="48">
        <v>5.0847457627118704</v>
      </c>
    </row>
    <row r="377" spans="2:38" x14ac:dyDescent="0.35">
      <c r="B377" s="10">
        <v>371</v>
      </c>
      <c r="C377" s="47" t="s">
        <v>253</v>
      </c>
      <c r="D377" s="48">
        <v>1.2820512820512799</v>
      </c>
      <c r="E377" s="48">
        <v>1.8018018018018001</v>
      </c>
      <c r="F377" s="48">
        <v>0</v>
      </c>
      <c r="G377" s="48">
        <v>1.2345679012345701</v>
      </c>
      <c r="H377" s="48">
        <v>2.98507462686567</v>
      </c>
      <c r="I377" s="48">
        <v>0</v>
      </c>
      <c r="J377" s="48">
        <v>2.7027027027027</v>
      </c>
      <c r="K377" s="48">
        <v>0</v>
      </c>
      <c r="L377" s="48">
        <v>1.2345679012345701</v>
      </c>
      <c r="M377" s="48">
        <v>5.9701492537313401</v>
      </c>
      <c r="N377" s="48">
        <v>3.8461538461538498</v>
      </c>
      <c r="O377" s="48">
        <v>3.6697247706421998</v>
      </c>
      <c r="P377" s="48">
        <v>5.1282051282051304</v>
      </c>
      <c r="Q377" s="48">
        <v>3.7037037037037002</v>
      </c>
      <c r="R377" s="48">
        <v>5.9701492537313401</v>
      </c>
      <c r="S377" s="48">
        <v>2.5641025641025599</v>
      </c>
      <c r="T377" s="48">
        <v>3.6036036036036001</v>
      </c>
      <c r="U377" s="48">
        <v>0</v>
      </c>
      <c r="V377" s="48">
        <v>1.2345679012345701</v>
      </c>
      <c r="W377" s="48">
        <v>2.98507462686567</v>
      </c>
      <c r="X377" s="48">
        <v>3.8461538461538498</v>
      </c>
      <c r="Y377" s="48">
        <v>4.5045045045045002</v>
      </c>
      <c r="Z377" s="48">
        <v>2.5641025641025599</v>
      </c>
      <c r="AA377" s="48">
        <v>1.2345679012345701</v>
      </c>
      <c r="AB377" s="48">
        <v>1.4925373134328399</v>
      </c>
      <c r="AC377" s="48">
        <v>10.2564102564103</v>
      </c>
      <c r="AD377" s="48">
        <v>10.909090909090899</v>
      </c>
      <c r="AE377" s="48">
        <v>6.4102564102564097</v>
      </c>
      <c r="AF377" s="48">
        <v>6.1728395061728403</v>
      </c>
      <c r="AG377" s="48">
        <v>13.4328358208955</v>
      </c>
      <c r="AH377" s="48">
        <v>1.2820512820512799</v>
      </c>
      <c r="AI377" s="48">
        <v>3.6363636363636398</v>
      </c>
      <c r="AJ377" s="48">
        <v>1.2820512820512799</v>
      </c>
      <c r="AK377" s="48">
        <v>1.2345679012345701</v>
      </c>
      <c r="AL377" s="48">
        <v>4.4776119402985097</v>
      </c>
    </row>
    <row r="378" spans="2:38" x14ac:dyDescent="0.35">
      <c r="B378" s="10">
        <v>372</v>
      </c>
      <c r="C378" s="47" t="s">
        <v>556</v>
      </c>
      <c r="D378" s="48">
        <v>12.605042016806699</v>
      </c>
      <c r="E378" s="48">
        <v>4.4117647058823497</v>
      </c>
      <c r="F378" s="48">
        <v>6.9930069930069898</v>
      </c>
      <c r="G378" s="48">
        <v>10.144927536231901</v>
      </c>
      <c r="H378" s="48">
        <v>6.3636363636363598</v>
      </c>
      <c r="I378" s="48">
        <v>11.764705882352899</v>
      </c>
      <c r="J378" s="48">
        <v>3.6764705882352899</v>
      </c>
      <c r="K378" s="48">
        <v>4.8951048951048897</v>
      </c>
      <c r="L378" s="48">
        <v>10.144927536231901</v>
      </c>
      <c r="M378" s="48">
        <v>5.4545454545454497</v>
      </c>
      <c r="N378" s="48">
        <v>12.605042016806699</v>
      </c>
      <c r="O378" s="48">
        <v>3.6764705882352899</v>
      </c>
      <c r="P378" s="48">
        <v>4.8951048951048897</v>
      </c>
      <c r="Q378" s="48">
        <v>8.7591240875912408</v>
      </c>
      <c r="R378" s="48">
        <v>6.3636363636363598</v>
      </c>
      <c r="S378" s="48">
        <v>10.084033613445399</v>
      </c>
      <c r="T378" s="48">
        <v>5.8823529411764701</v>
      </c>
      <c r="U378" s="48">
        <v>6.9930069930069898</v>
      </c>
      <c r="V378" s="48">
        <v>9.4202898550724594</v>
      </c>
      <c r="W378" s="48">
        <v>4.5454545454545503</v>
      </c>
      <c r="X378" s="48">
        <v>12.605042016806699</v>
      </c>
      <c r="Y378" s="48">
        <v>9.5588235294117592</v>
      </c>
      <c r="Z378" s="48">
        <v>6.9930069930069898</v>
      </c>
      <c r="AA378" s="48">
        <v>8.6956521739130395</v>
      </c>
      <c r="AB378" s="48">
        <v>4.5454545454545503</v>
      </c>
      <c r="AC378" s="48">
        <v>27.731092436974802</v>
      </c>
      <c r="AD378" s="48">
        <v>19.852941176470601</v>
      </c>
      <c r="AE378" s="48">
        <v>15.384615384615399</v>
      </c>
      <c r="AF378" s="48">
        <v>21.167883211678799</v>
      </c>
      <c r="AG378" s="48">
        <v>16.363636363636399</v>
      </c>
      <c r="AH378" s="48">
        <v>15.966386554621799</v>
      </c>
      <c r="AI378" s="48">
        <v>5.8823529411764701</v>
      </c>
      <c r="AJ378" s="48">
        <v>8.3916083916083899</v>
      </c>
      <c r="AK378" s="48">
        <v>13.0434782608696</v>
      </c>
      <c r="AL378" s="48">
        <v>6.3636363636363598</v>
      </c>
    </row>
    <row r="379" spans="2:38" x14ac:dyDescent="0.35">
      <c r="B379" s="10">
        <v>373</v>
      </c>
      <c r="C379" s="47" t="s">
        <v>557</v>
      </c>
      <c r="D379" s="48">
        <v>7.4074074074074101</v>
      </c>
      <c r="E379" s="48">
        <v>10.891089108910901</v>
      </c>
      <c r="F379" s="48">
        <v>8.7912087912087902</v>
      </c>
      <c r="G379" s="48">
        <v>6.6666666666666696</v>
      </c>
      <c r="H379" s="48">
        <v>2.4691358024691401</v>
      </c>
      <c r="I379" s="48">
        <v>8.6419753086419693</v>
      </c>
      <c r="J379" s="48">
        <v>14.8514851485149</v>
      </c>
      <c r="K379" s="48">
        <v>5.4945054945054901</v>
      </c>
      <c r="L379" s="48">
        <v>4.4444444444444402</v>
      </c>
      <c r="M379" s="48">
        <v>2.4691358024691401</v>
      </c>
      <c r="N379" s="48">
        <v>8.6419753086419693</v>
      </c>
      <c r="O379" s="48">
        <v>14</v>
      </c>
      <c r="P379" s="48">
        <v>4.3956043956044004</v>
      </c>
      <c r="Q379" s="48">
        <v>5.6179775280898898</v>
      </c>
      <c r="R379" s="48">
        <v>1.2345679012345701</v>
      </c>
      <c r="S379" s="48">
        <v>7.4074074074074101</v>
      </c>
      <c r="T379" s="48">
        <v>11.881188118811901</v>
      </c>
      <c r="U379" s="48">
        <v>5.4945054945054901</v>
      </c>
      <c r="V379" s="48">
        <v>6.6666666666666696</v>
      </c>
      <c r="W379" s="48">
        <v>0</v>
      </c>
      <c r="X379" s="48">
        <v>16.049382716049401</v>
      </c>
      <c r="Y379" s="48">
        <v>18.8118811881188</v>
      </c>
      <c r="Z379" s="48">
        <v>12.0879120879121</v>
      </c>
      <c r="AA379" s="48">
        <v>6.6666666666666696</v>
      </c>
      <c r="AB379" s="48">
        <v>3.7037037037037002</v>
      </c>
      <c r="AC379" s="48">
        <v>22.2222222222222</v>
      </c>
      <c r="AD379" s="48">
        <v>34</v>
      </c>
      <c r="AE379" s="48">
        <v>20.879120879120901</v>
      </c>
      <c r="AF379" s="48">
        <v>17.7777777777778</v>
      </c>
      <c r="AG379" s="48">
        <v>7.4074074074074101</v>
      </c>
      <c r="AH379" s="48">
        <v>9.8765432098765409</v>
      </c>
      <c r="AI379" s="48">
        <v>17.821782178217799</v>
      </c>
      <c r="AJ379" s="48">
        <v>8.7912087912087902</v>
      </c>
      <c r="AK379" s="48">
        <v>7.7777777777777803</v>
      </c>
      <c r="AL379" s="48">
        <v>1.2345679012345701</v>
      </c>
    </row>
    <row r="380" spans="2:38" x14ac:dyDescent="0.35">
      <c r="B380" s="10">
        <v>374</v>
      </c>
      <c r="C380" s="47" t="s">
        <v>558</v>
      </c>
      <c r="D380" s="48">
        <v>4.5454545454545503</v>
      </c>
      <c r="E380" s="48">
        <v>6.1538461538461497</v>
      </c>
      <c r="F380" s="48">
        <v>5.1470588235294104</v>
      </c>
      <c r="G380" s="48">
        <v>6.8493150684931496</v>
      </c>
      <c r="H380" s="48">
        <v>5.5555555555555598</v>
      </c>
      <c r="I380" s="48">
        <v>7.2727272727272698</v>
      </c>
      <c r="J380" s="48">
        <v>2.3076923076923102</v>
      </c>
      <c r="K380" s="48">
        <v>5.8823529411764701</v>
      </c>
      <c r="L380" s="48">
        <v>9.5890410958904102</v>
      </c>
      <c r="M380" s="48">
        <v>11.1111111111111</v>
      </c>
      <c r="N380" s="48">
        <v>7.2727272727272698</v>
      </c>
      <c r="O380" s="48">
        <v>3.8461538461538498</v>
      </c>
      <c r="P380" s="48">
        <v>6.6176470588235299</v>
      </c>
      <c r="Q380" s="48">
        <v>6.8493150684931496</v>
      </c>
      <c r="R380" s="48">
        <v>10.1123595505618</v>
      </c>
      <c r="S380" s="48">
        <v>4.5454545454545503</v>
      </c>
      <c r="T380" s="48">
        <v>4.6153846153846203</v>
      </c>
      <c r="U380" s="48">
        <v>3.6764705882352899</v>
      </c>
      <c r="V380" s="48">
        <v>6.8965517241379297</v>
      </c>
      <c r="W380" s="48">
        <v>8.8888888888888893</v>
      </c>
      <c r="X380" s="48">
        <v>13.636363636363599</v>
      </c>
      <c r="Y380" s="48">
        <v>3.8461538461538498</v>
      </c>
      <c r="Z380" s="48">
        <v>8.0882352941176503</v>
      </c>
      <c r="AA380" s="48">
        <v>9.5890410958904102</v>
      </c>
      <c r="AB380" s="48">
        <v>8.8888888888888893</v>
      </c>
      <c r="AC380" s="48">
        <v>21.818181818181799</v>
      </c>
      <c r="AD380" s="48">
        <v>11.538461538461499</v>
      </c>
      <c r="AE380" s="48">
        <v>11.764705882352899</v>
      </c>
      <c r="AF380" s="48">
        <v>17.808219178082201</v>
      </c>
      <c r="AG380" s="48">
        <v>20.2247191011236</v>
      </c>
      <c r="AH380" s="48">
        <v>8.1818181818181799</v>
      </c>
      <c r="AI380" s="48">
        <v>4.6153846153846203</v>
      </c>
      <c r="AJ380" s="48">
        <v>8.8235294117647101</v>
      </c>
      <c r="AK380" s="48">
        <v>11.7241379310345</v>
      </c>
      <c r="AL380" s="48">
        <v>11.1111111111111</v>
      </c>
    </row>
    <row r="381" spans="2:38" x14ac:dyDescent="0.35">
      <c r="B381" s="10">
        <v>375</v>
      </c>
      <c r="C381" s="47" t="s">
        <v>559</v>
      </c>
      <c r="D381" s="48">
        <v>8.8888888888888893</v>
      </c>
      <c r="E381" s="48">
        <v>3.8461538461538498</v>
      </c>
      <c r="F381" s="48">
        <v>4.8192771084337398</v>
      </c>
      <c r="G381" s="48">
        <v>4.4692737430167604</v>
      </c>
      <c r="H381" s="48">
        <v>3.3333333333333299</v>
      </c>
      <c r="I381" s="48">
        <v>8.8888888888888893</v>
      </c>
      <c r="J381" s="48">
        <v>7.6923076923076898</v>
      </c>
      <c r="K381" s="48">
        <v>9.6385542168674707</v>
      </c>
      <c r="L381" s="48">
        <v>6.7039106145251397</v>
      </c>
      <c r="M381" s="48">
        <v>7.3333333333333304</v>
      </c>
      <c r="N381" s="48">
        <v>8.9552238805970106</v>
      </c>
      <c r="O381" s="48">
        <v>8.3333333333333304</v>
      </c>
      <c r="P381" s="48">
        <v>10.365853658536601</v>
      </c>
      <c r="Q381" s="48">
        <v>6.1452513966480398</v>
      </c>
      <c r="R381" s="48">
        <v>4.8275862068965498</v>
      </c>
      <c r="S381" s="48">
        <v>8.1481481481481506</v>
      </c>
      <c r="T381" s="48">
        <v>6.4102564102564097</v>
      </c>
      <c r="U381" s="48">
        <v>8.4337349397590398</v>
      </c>
      <c r="V381" s="48">
        <v>4.4943820224719104</v>
      </c>
      <c r="W381" s="48">
        <v>4</v>
      </c>
      <c r="X381" s="48">
        <v>11.1111111111111</v>
      </c>
      <c r="Y381" s="48">
        <v>8.9743589743589691</v>
      </c>
      <c r="Z381" s="48">
        <v>8.4337349397590398</v>
      </c>
      <c r="AA381" s="48">
        <v>6.1452513966480398</v>
      </c>
      <c r="AB381" s="48">
        <v>6</v>
      </c>
      <c r="AC381" s="48">
        <v>26.6666666666667</v>
      </c>
      <c r="AD381" s="48">
        <v>19.230769230769202</v>
      </c>
      <c r="AE381" s="48">
        <v>19.393939393939402</v>
      </c>
      <c r="AF381" s="48">
        <v>16.2921348314607</v>
      </c>
      <c r="AG381" s="48">
        <v>15.7534246575342</v>
      </c>
      <c r="AH381" s="48">
        <v>12.592592592592601</v>
      </c>
      <c r="AI381" s="48">
        <v>8.3333333333333304</v>
      </c>
      <c r="AJ381" s="48">
        <v>9.6969696969697008</v>
      </c>
      <c r="AK381" s="48">
        <v>7.2625698324022396</v>
      </c>
      <c r="AL381" s="48">
        <v>7.3333333333333304</v>
      </c>
    </row>
    <row r="382" spans="2:38" x14ac:dyDescent="0.35">
      <c r="B382" s="10">
        <v>376</v>
      </c>
      <c r="C382" s="47" t="s">
        <v>560</v>
      </c>
      <c r="D382" s="48">
        <v>6.5217391304347796</v>
      </c>
      <c r="E382" s="48">
        <v>13.580246913580201</v>
      </c>
      <c r="F382" s="48">
        <v>13.483146067415699</v>
      </c>
      <c r="G382" s="48">
        <v>28.409090909090899</v>
      </c>
      <c r="H382" s="48">
        <v>28.571428571428601</v>
      </c>
      <c r="I382" s="48">
        <v>11.9565217391304</v>
      </c>
      <c r="J382" s="48">
        <v>9.8765432098765409</v>
      </c>
      <c r="K382" s="48">
        <v>24.7191011235955</v>
      </c>
      <c r="L382" s="48">
        <v>25</v>
      </c>
      <c r="M382" s="48">
        <v>30.3571428571429</v>
      </c>
      <c r="N382" s="48">
        <v>14.285714285714301</v>
      </c>
      <c r="O382" s="48">
        <v>8.6419753086419693</v>
      </c>
      <c r="P382" s="48">
        <v>16.8539325842697</v>
      </c>
      <c r="Q382" s="48">
        <v>20.454545454545499</v>
      </c>
      <c r="R382" s="48">
        <v>19.6428571428571</v>
      </c>
      <c r="S382" s="48">
        <v>8.6956521739130395</v>
      </c>
      <c r="T382" s="48">
        <v>14.814814814814801</v>
      </c>
      <c r="U382" s="48">
        <v>17.977528089887599</v>
      </c>
      <c r="V382" s="48">
        <v>10.2272727272727</v>
      </c>
      <c r="W382" s="48">
        <v>23.214285714285701</v>
      </c>
      <c r="X382" s="48">
        <v>13.0434782608696</v>
      </c>
      <c r="Y382" s="48">
        <v>25.925925925925899</v>
      </c>
      <c r="Z382" s="48">
        <v>34.831460674157299</v>
      </c>
      <c r="AA382" s="48">
        <v>18.181818181818201</v>
      </c>
      <c r="AB382" s="48">
        <v>28.571428571428601</v>
      </c>
      <c r="AC382" s="48">
        <v>27.173913043478301</v>
      </c>
      <c r="AD382" s="48">
        <v>33.3333333333333</v>
      </c>
      <c r="AE382" s="48">
        <v>47.191011235955102</v>
      </c>
      <c r="AF382" s="48">
        <v>44.318181818181799</v>
      </c>
      <c r="AG382" s="48">
        <v>44.642857142857103</v>
      </c>
      <c r="AH382" s="48">
        <v>16.304347826087</v>
      </c>
      <c r="AI382" s="48">
        <v>16.049382716049401</v>
      </c>
      <c r="AJ382" s="48">
        <v>32.5842696629214</v>
      </c>
      <c r="AK382" s="48">
        <v>29.545454545454501</v>
      </c>
      <c r="AL382" s="48">
        <v>30.3571428571429</v>
      </c>
    </row>
    <row r="383" spans="2:38" x14ac:dyDescent="0.35">
      <c r="B383" s="10">
        <v>377</v>
      </c>
      <c r="C383" s="47" t="s">
        <v>561</v>
      </c>
      <c r="D383" s="48">
        <v>10.7843137254902</v>
      </c>
      <c r="E383" s="48">
        <v>3.7037037037037002</v>
      </c>
      <c r="F383" s="48">
        <v>0</v>
      </c>
      <c r="G383" s="48">
        <v>3.1914893617021298</v>
      </c>
      <c r="H383" s="48">
        <v>8.6538461538461497</v>
      </c>
      <c r="I383" s="48">
        <v>12.7450980392157</v>
      </c>
      <c r="J383" s="48">
        <v>3.7037037037037002</v>
      </c>
      <c r="K383" s="48">
        <v>1.0752688172042999</v>
      </c>
      <c r="L383" s="48">
        <v>6.3829787234042596</v>
      </c>
      <c r="M383" s="48">
        <v>8.6538461538461497</v>
      </c>
      <c r="N383" s="48">
        <v>13.4020618556701</v>
      </c>
      <c r="O383" s="48">
        <v>8.9743589743589691</v>
      </c>
      <c r="P383" s="48">
        <v>3.2258064516128999</v>
      </c>
      <c r="Q383" s="48">
        <v>6.3829787234042596</v>
      </c>
      <c r="R383" s="48">
        <v>9.6153846153846203</v>
      </c>
      <c r="S383" s="48">
        <v>8.8235294117647101</v>
      </c>
      <c r="T383" s="48">
        <v>0</v>
      </c>
      <c r="U383" s="48">
        <v>2.1505376344085998</v>
      </c>
      <c r="V383" s="48">
        <v>3.1914893617021298</v>
      </c>
      <c r="W383" s="48">
        <v>1.92307692307692</v>
      </c>
      <c r="X383" s="48">
        <v>11.764705882352899</v>
      </c>
      <c r="Y383" s="48">
        <v>4.9382716049382704</v>
      </c>
      <c r="Z383" s="48">
        <v>1.0752688172042999</v>
      </c>
      <c r="AA383" s="48">
        <v>1.0638297872340401</v>
      </c>
      <c r="AB383" s="48">
        <v>5.7692307692307701</v>
      </c>
      <c r="AC383" s="48">
        <v>29</v>
      </c>
      <c r="AD383" s="48">
        <v>12.8205128205128</v>
      </c>
      <c r="AE383" s="48">
        <v>5.3763440860215104</v>
      </c>
      <c r="AF383" s="48">
        <v>9.5744680851063801</v>
      </c>
      <c r="AG383" s="48">
        <v>17.307692307692299</v>
      </c>
      <c r="AH383" s="48">
        <v>16</v>
      </c>
      <c r="AI383" s="48">
        <v>6.1728395061728403</v>
      </c>
      <c r="AJ383" s="48">
        <v>1.0752688172042999</v>
      </c>
      <c r="AK383" s="48">
        <v>6.3829787234042596</v>
      </c>
      <c r="AL383" s="48">
        <v>9.6153846153846203</v>
      </c>
    </row>
    <row r="384" spans="2:38" x14ac:dyDescent="0.35">
      <c r="B384" s="10">
        <v>378</v>
      </c>
      <c r="C384" s="47" t="s">
        <v>269</v>
      </c>
      <c r="D384" s="48">
        <v>1.7543859649122799</v>
      </c>
      <c r="E384" s="48">
        <v>6.3492063492063497</v>
      </c>
      <c r="F384" s="48">
        <v>11.1111111111111</v>
      </c>
      <c r="G384" s="48">
        <v>8.7719298245614006</v>
      </c>
      <c r="H384" s="48">
        <v>4.0816326530612201</v>
      </c>
      <c r="I384" s="48">
        <v>7.0175438596491198</v>
      </c>
      <c r="J384" s="48">
        <v>6.3492063492063497</v>
      </c>
      <c r="K384" s="48">
        <v>9.2592592592592595</v>
      </c>
      <c r="L384" s="48">
        <v>7.0175438596491198</v>
      </c>
      <c r="M384" s="48">
        <v>4.0816326530612201</v>
      </c>
      <c r="N384" s="48">
        <v>10.526315789473699</v>
      </c>
      <c r="O384" s="48">
        <v>8.0645161290322598</v>
      </c>
      <c r="P384" s="48">
        <v>7.4074074074074101</v>
      </c>
      <c r="Q384" s="48">
        <v>15.789473684210501</v>
      </c>
      <c r="R384" s="48">
        <v>6.12244897959184</v>
      </c>
      <c r="S384" s="48">
        <v>1.7543859649122799</v>
      </c>
      <c r="T384" s="48">
        <v>7.9365079365079403</v>
      </c>
      <c r="U384" s="48">
        <v>5.5555555555555598</v>
      </c>
      <c r="V384" s="48">
        <v>1.7543859649122799</v>
      </c>
      <c r="W384" s="48">
        <v>2.0408163265306101</v>
      </c>
      <c r="X384" s="48">
        <v>1.7543859649122799</v>
      </c>
      <c r="Y384" s="48">
        <v>3.17460317460317</v>
      </c>
      <c r="Z384" s="48">
        <v>14.814814814814801</v>
      </c>
      <c r="AA384" s="48">
        <v>7.0175438596491198</v>
      </c>
      <c r="AB384" s="48">
        <v>2.0408163265306101</v>
      </c>
      <c r="AC384" s="48">
        <v>10.526315789473699</v>
      </c>
      <c r="AD384" s="48">
        <v>17.741935483871</v>
      </c>
      <c r="AE384" s="48">
        <v>25.925925925925899</v>
      </c>
      <c r="AF384" s="48">
        <v>19.2982456140351</v>
      </c>
      <c r="AG384" s="48">
        <v>8.1632653061224492</v>
      </c>
      <c r="AH384" s="48">
        <v>8.7719298245614006</v>
      </c>
      <c r="AI384" s="48">
        <v>6.3492063492063497</v>
      </c>
      <c r="AJ384" s="48">
        <v>12.962962962962999</v>
      </c>
      <c r="AK384" s="48">
        <v>10.526315789473699</v>
      </c>
      <c r="AL384" s="48">
        <v>4.0816326530612201</v>
      </c>
    </row>
    <row r="385" spans="2:38" x14ac:dyDescent="0.35">
      <c r="B385" s="10">
        <v>379</v>
      </c>
      <c r="C385" s="47" t="s">
        <v>301</v>
      </c>
      <c r="D385" s="48">
        <v>11.1111111111111</v>
      </c>
      <c r="E385" s="48">
        <v>8.3333333333333304</v>
      </c>
      <c r="F385" s="48">
        <v>8.99470899470899</v>
      </c>
      <c r="G385" s="48">
        <v>5.6603773584905701</v>
      </c>
      <c r="H385" s="48">
        <v>3.1914893617021298</v>
      </c>
      <c r="I385" s="48">
        <v>12.592592592592601</v>
      </c>
      <c r="J385" s="48">
        <v>5.3658536585365901</v>
      </c>
      <c r="K385" s="48">
        <v>8.4656084656084705</v>
      </c>
      <c r="L385" s="48">
        <v>4.2452830188679203</v>
      </c>
      <c r="M385" s="48">
        <v>5.31914893617021</v>
      </c>
      <c r="N385" s="48">
        <v>10.3703703703704</v>
      </c>
      <c r="O385" s="48">
        <v>5.8823529411764701</v>
      </c>
      <c r="P385" s="48">
        <v>9.5744680851063801</v>
      </c>
      <c r="Q385" s="48">
        <v>5.68720379146919</v>
      </c>
      <c r="R385" s="48">
        <v>5.31914893617021</v>
      </c>
      <c r="S385" s="48">
        <v>4.4444444444444402</v>
      </c>
      <c r="T385" s="48">
        <v>5.3658536585365901</v>
      </c>
      <c r="U385" s="48">
        <v>4.7619047619047601</v>
      </c>
      <c r="V385" s="48">
        <v>2.8301886792452802</v>
      </c>
      <c r="W385" s="48">
        <v>4.7872340425531901</v>
      </c>
      <c r="X385" s="48">
        <v>14.074074074074099</v>
      </c>
      <c r="Y385" s="48">
        <v>8.8235294117647101</v>
      </c>
      <c r="Z385" s="48">
        <v>9.5238095238095202</v>
      </c>
      <c r="AA385" s="48">
        <v>6.6037735849056602</v>
      </c>
      <c r="AB385" s="48">
        <v>6.3829787234042596</v>
      </c>
      <c r="AC385" s="48">
        <v>27.407407407407401</v>
      </c>
      <c r="AD385" s="48">
        <v>18.226600985221701</v>
      </c>
      <c r="AE385" s="48">
        <v>23.404255319148898</v>
      </c>
      <c r="AF385" s="48">
        <v>15.639810426540301</v>
      </c>
      <c r="AG385" s="48">
        <v>17.553191489361701</v>
      </c>
      <c r="AH385" s="48">
        <v>15.5555555555556</v>
      </c>
      <c r="AI385" s="48">
        <v>7.3529411764705896</v>
      </c>
      <c r="AJ385" s="48">
        <v>11.1111111111111</v>
      </c>
      <c r="AK385" s="48">
        <v>6.1320754716981103</v>
      </c>
      <c r="AL385" s="48">
        <v>5.31914893617021</v>
      </c>
    </row>
    <row r="386" spans="2:38" x14ac:dyDescent="0.35">
      <c r="B386" s="10">
        <v>380</v>
      </c>
      <c r="C386" s="47" t="s">
        <v>302</v>
      </c>
      <c r="D386" s="48">
        <v>6.9306930693069297</v>
      </c>
      <c r="E386" s="48">
        <v>5.2401746724890801</v>
      </c>
      <c r="F386" s="48">
        <v>5.3061224489795897</v>
      </c>
      <c r="G386" s="48">
        <v>7.3643410852713203</v>
      </c>
      <c r="H386" s="48">
        <v>6.2240663900414903</v>
      </c>
      <c r="I386" s="48">
        <v>4.9504950495049496</v>
      </c>
      <c r="J386" s="48">
        <v>3.5242290748898699</v>
      </c>
      <c r="K386" s="48">
        <v>9.3877551020408205</v>
      </c>
      <c r="L386" s="48">
        <v>7.3643410852713203</v>
      </c>
      <c r="M386" s="48">
        <v>5.8091286307053904</v>
      </c>
      <c r="N386" s="48">
        <v>6.5656565656565702</v>
      </c>
      <c r="O386" s="48">
        <v>5.3571428571428603</v>
      </c>
      <c r="P386" s="48">
        <v>12.8630705394191</v>
      </c>
      <c r="Q386" s="48">
        <v>6.58914728682171</v>
      </c>
      <c r="R386" s="48">
        <v>7.8838174273858899</v>
      </c>
      <c r="S386" s="48">
        <v>4.4554455445544496</v>
      </c>
      <c r="T386" s="48">
        <v>2.62008733624454</v>
      </c>
      <c r="U386" s="48">
        <v>4.4897959183673501</v>
      </c>
      <c r="V386" s="48">
        <v>5.4263565891472902</v>
      </c>
      <c r="W386" s="48">
        <v>2.0746887966804999</v>
      </c>
      <c r="X386" s="48">
        <v>4.4554455445544496</v>
      </c>
      <c r="Y386" s="48">
        <v>7.4235807860262</v>
      </c>
      <c r="Z386" s="48">
        <v>6.9387755102040796</v>
      </c>
      <c r="AA386" s="48">
        <v>6.9767441860465098</v>
      </c>
      <c r="AB386" s="48">
        <v>6.2240663900414903</v>
      </c>
      <c r="AC386" s="48">
        <v>16.0804020100502</v>
      </c>
      <c r="AD386" s="48">
        <v>14.4144144144144</v>
      </c>
      <c r="AE386" s="48">
        <v>19.341563786008201</v>
      </c>
      <c r="AF386" s="48">
        <v>17.441860465116299</v>
      </c>
      <c r="AG386" s="48">
        <v>16.182572614107901</v>
      </c>
      <c r="AH386" s="48">
        <v>5.9701492537313401</v>
      </c>
      <c r="AI386" s="48">
        <v>5.2401746724890801</v>
      </c>
      <c r="AJ386" s="48">
        <v>11.522633744856</v>
      </c>
      <c r="AK386" s="48">
        <v>8.1395348837209305</v>
      </c>
      <c r="AL386" s="48">
        <v>7.46887966804979</v>
      </c>
    </row>
    <row r="387" spans="2:38" x14ac:dyDescent="0.35">
      <c r="B387" s="10">
        <v>381</v>
      </c>
      <c r="C387" s="47" t="s">
        <v>303</v>
      </c>
      <c r="D387" s="48">
        <v>2.8571428571428599</v>
      </c>
      <c r="E387" s="48">
        <v>1.72413793103448</v>
      </c>
      <c r="F387" s="48">
        <v>2.5641025641025599</v>
      </c>
      <c r="G387" s="48">
        <v>6.25</v>
      </c>
      <c r="H387" s="48">
        <v>2.9126213592233001</v>
      </c>
      <c r="I387" s="48">
        <v>4.7619047619047601</v>
      </c>
      <c r="J387" s="48">
        <v>0.86206896551724099</v>
      </c>
      <c r="K387" s="48">
        <v>1.70940170940171</v>
      </c>
      <c r="L387" s="48">
        <v>3.90625</v>
      </c>
      <c r="M387" s="48">
        <v>5.8252427184466002</v>
      </c>
      <c r="N387" s="48">
        <v>4.7619047619047601</v>
      </c>
      <c r="O387" s="48">
        <v>2.60869565217391</v>
      </c>
      <c r="P387" s="48">
        <v>2.5641025641025599</v>
      </c>
      <c r="Q387" s="48">
        <v>3.30578512396694</v>
      </c>
      <c r="R387" s="48">
        <v>6.7961165048543704</v>
      </c>
      <c r="S387" s="48">
        <v>0.952380952380952</v>
      </c>
      <c r="T387" s="48">
        <v>0.86206896551724099</v>
      </c>
      <c r="U387" s="48">
        <v>2.5641025641025599</v>
      </c>
      <c r="V387" s="48">
        <v>6.25</v>
      </c>
      <c r="W387" s="48">
        <v>1.9607843137254899</v>
      </c>
      <c r="X387" s="48">
        <v>3.8095238095238102</v>
      </c>
      <c r="Y387" s="48">
        <v>3.4482758620689702</v>
      </c>
      <c r="Z387" s="48">
        <v>0.854700854700855</v>
      </c>
      <c r="AA387" s="48">
        <v>3.90625</v>
      </c>
      <c r="AB387" s="48">
        <v>2.9126213592233001</v>
      </c>
      <c r="AC387" s="48">
        <v>8.5714285714285694</v>
      </c>
      <c r="AD387" s="48">
        <v>6.9565217391304301</v>
      </c>
      <c r="AE387" s="48">
        <v>5.9829059829059803</v>
      </c>
      <c r="AF387" s="48">
        <v>13.934426229508199</v>
      </c>
      <c r="AG387" s="48">
        <v>10.7843137254902</v>
      </c>
      <c r="AH387" s="48">
        <v>4.7619047619047601</v>
      </c>
      <c r="AI387" s="48">
        <v>0.86206896551724099</v>
      </c>
      <c r="AJ387" s="48">
        <v>1.70940170940171</v>
      </c>
      <c r="AK387" s="48">
        <v>7.0866141732283499</v>
      </c>
      <c r="AL387" s="48">
        <v>6.7961165048543704</v>
      </c>
    </row>
    <row r="388" spans="2:38" x14ac:dyDescent="0.35">
      <c r="B388" s="10">
        <v>382</v>
      </c>
      <c r="C388" s="47" t="s">
        <v>415</v>
      </c>
      <c r="D388" s="48">
        <v>12.307692307692299</v>
      </c>
      <c r="E388" s="48">
        <v>20</v>
      </c>
      <c r="F388" s="48">
        <v>12.5</v>
      </c>
      <c r="G388" s="48">
        <v>9.0909090909090899</v>
      </c>
      <c r="H388" s="48">
        <v>0</v>
      </c>
      <c r="I388" s="48">
        <v>6.1538461538461497</v>
      </c>
      <c r="J388" s="48">
        <v>18.181818181818201</v>
      </c>
      <c r="K388" s="48">
        <v>9.7222222222222197</v>
      </c>
      <c r="L388" s="48">
        <v>11.1111111111111</v>
      </c>
      <c r="M388" s="48">
        <v>0</v>
      </c>
      <c r="N388" s="48">
        <v>12.698412698412699</v>
      </c>
      <c r="O388" s="48">
        <v>18.181818181818201</v>
      </c>
      <c r="P388" s="48">
        <v>15.2777777777778</v>
      </c>
      <c r="Q388" s="48">
        <v>3.8461538461538498</v>
      </c>
      <c r="R388" s="48">
        <v>0</v>
      </c>
      <c r="S388" s="48">
        <v>20.3125</v>
      </c>
      <c r="T388" s="48">
        <v>5.4545454545454497</v>
      </c>
      <c r="U388" s="48">
        <v>11.1111111111111</v>
      </c>
      <c r="V388" s="48">
        <v>11.764705882352899</v>
      </c>
      <c r="W388" s="48">
        <v>10</v>
      </c>
      <c r="X388" s="48">
        <v>20</v>
      </c>
      <c r="Y388" s="48">
        <v>12.7272727272727</v>
      </c>
      <c r="Z388" s="48">
        <v>6.9444444444444402</v>
      </c>
      <c r="AA388" s="48">
        <v>10.909090909090899</v>
      </c>
      <c r="AB388" s="48">
        <v>0</v>
      </c>
      <c r="AC388" s="48">
        <v>39.682539682539698</v>
      </c>
      <c r="AD388" s="48">
        <v>30.909090909090899</v>
      </c>
      <c r="AE388" s="48">
        <v>29.1666666666667</v>
      </c>
      <c r="AF388" s="48">
        <v>25.925925925925899</v>
      </c>
      <c r="AG388" s="48">
        <v>10</v>
      </c>
      <c r="AH388" s="48">
        <v>21.875</v>
      </c>
      <c r="AI388" s="48">
        <v>20</v>
      </c>
      <c r="AJ388" s="48">
        <v>11.1111111111111</v>
      </c>
      <c r="AK388" s="48">
        <v>15.094339622641501</v>
      </c>
      <c r="AL388" s="48">
        <v>0</v>
      </c>
    </row>
    <row r="389" spans="2:38" x14ac:dyDescent="0.35">
      <c r="B389" s="10">
        <v>383</v>
      </c>
      <c r="C389" s="47" t="s">
        <v>562</v>
      </c>
      <c r="D389" s="48">
        <v>5.6179775280898898</v>
      </c>
      <c r="E389" s="48">
        <v>7.3529411764705896</v>
      </c>
      <c r="F389" s="48">
        <v>8.2191780821917799</v>
      </c>
      <c r="G389" s="48">
        <v>14.130434782608701</v>
      </c>
      <c r="H389" s="48">
        <v>7.8651685393258397</v>
      </c>
      <c r="I389" s="48">
        <v>1.1235955056179801</v>
      </c>
      <c r="J389" s="48">
        <v>3.3333333333333299</v>
      </c>
      <c r="K389" s="48">
        <v>6.8493150684931496</v>
      </c>
      <c r="L389" s="48">
        <v>14.130434782608701</v>
      </c>
      <c r="M389" s="48">
        <v>10.1123595505618</v>
      </c>
      <c r="N389" s="48">
        <v>4.4943820224719104</v>
      </c>
      <c r="O389" s="48">
        <v>5.9701492537313401</v>
      </c>
      <c r="P389" s="48">
        <v>8.2191780821917799</v>
      </c>
      <c r="Q389" s="48">
        <v>13.1868131868132</v>
      </c>
      <c r="R389" s="48">
        <v>7.8651685393258397</v>
      </c>
      <c r="S389" s="48">
        <v>6.7415730337078603</v>
      </c>
      <c r="T389" s="48">
        <v>9.67741935483871</v>
      </c>
      <c r="U389" s="48">
        <v>5.4794520547945202</v>
      </c>
      <c r="V389" s="48">
        <v>9.7826086956521703</v>
      </c>
      <c r="W389" s="48">
        <v>12.3595505617978</v>
      </c>
      <c r="X389" s="48">
        <v>6.7415730337078603</v>
      </c>
      <c r="Y389" s="48">
        <v>7.4626865671641802</v>
      </c>
      <c r="Z389" s="48">
        <v>4.10958904109589</v>
      </c>
      <c r="AA389" s="48">
        <v>8.6956521739130395</v>
      </c>
      <c r="AB389" s="48">
        <v>4.4943820224719104</v>
      </c>
      <c r="AC389" s="48">
        <v>13.483146067415699</v>
      </c>
      <c r="AD389" s="48">
        <v>22.2222222222222</v>
      </c>
      <c r="AE389" s="48">
        <v>19.178082191780799</v>
      </c>
      <c r="AF389" s="48">
        <v>25.274725274725299</v>
      </c>
      <c r="AG389" s="48">
        <v>22.471910112359499</v>
      </c>
      <c r="AH389" s="48">
        <v>6.7415730337078603</v>
      </c>
      <c r="AI389" s="48">
        <v>6.5573770491803298</v>
      </c>
      <c r="AJ389" s="48">
        <v>6.8493150684931496</v>
      </c>
      <c r="AK389" s="48">
        <v>16.304347826087</v>
      </c>
      <c r="AL389" s="48">
        <v>11.235955056179799</v>
      </c>
    </row>
    <row r="390" spans="2:38" ht="20.65" x14ac:dyDescent="0.35">
      <c r="B390" s="10">
        <v>384</v>
      </c>
      <c r="C390" s="47" t="s">
        <v>563</v>
      </c>
      <c r="D390" s="48">
        <v>7.4074074074074101</v>
      </c>
      <c r="E390" s="48">
        <v>14.285714285714301</v>
      </c>
      <c r="F390" s="48">
        <v>4.3478260869565197</v>
      </c>
      <c r="G390" s="48">
        <v>4.9382716049382704</v>
      </c>
      <c r="H390" s="48">
        <v>7.1246819338422398</v>
      </c>
      <c r="I390" s="48">
        <v>3.7037037037037002</v>
      </c>
      <c r="J390" s="48">
        <v>4.7619047619047601</v>
      </c>
      <c r="K390" s="48">
        <v>8.6956521739130395</v>
      </c>
      <c r="L390" s="48">
        <v>4.9382716049382704</v>
      </c>
      <c r="M390" s="48">
        <v>12.7226463104326</v>
      </c>
      <c r="N390" s="48">
        <v>3.7037037037037002</v>
      </c>
      <c r="O390" s="48">
        <v>4.7619047619047601</v>
      </c>
      <c r="P390" s="48">
        <v>4.3478260869565197</v>
      </c>
      <c r="Q390" s="48">
        <v>7.4074074074074101</v>
      </c>
      <c r="R390" s="48">
        <v>7.16112531969309</v>
      </c>
      <c r="S390" s="48">
        <v>7.4074074074074101</v>
      </c>
      <c r="T390" s="48">
        <v>0</v>
      </c>
      <c r="U390" s="48">
        <v>4.3478260869565197</v>
      </c>
      <c r="V390" s="48">
        <v>1.2345679012345701</v>
      </c>
      <c r="W390" s="48">
        <v>8.1632653061224492</v>
      </c>
      <c r="X390" s="48">
        <v>3.7037037037037002</v>
      </c>
      <c r="Y390" s="48">
        <v>9.5238095238095202</v>
      </c>
      <c r="Z390" s="48">
        <v>4.3478260869565197</v>
      </c>
      <c r="AA390" s="48">
        <v>6.1728395061728403</v>
      </c>
      <c r="AB390" s="48">
        <v>10.687022900763401</v>
      </c>
      <c r="AC390" s="48">
        <v>11.1111111111111</v>
      </c>
      <c r="AD390" s="48">
        <v>14.285714285714301</v>
      </c>
      <c r="AE390" s="48">
        <v>17.3913043478261</v>
      </c>
      <c r="AF390" s="48">
        <v>14.814814814814801</v>
      </c>
      <c r="AG390" s="48">
        <v>23.214285714285701</v>
      </c>
      <c r="AH390" s="48">
        <v>7.4074074074074101</v>
      </c>
      <c r="AI390" s="48">
        <v>9.5238095238095202</v>
      </c>
      <c r="AJ390" s="48">
        <v>8.6956521739130395</v>
      </c>
      <c r="AK390" s="48">
        <v>3.7037037037037002</v>
      </c>
      <c r="AL390" s="48">
        <v>13.0102040816327</v>
      </c>
    </row>
    <row r="391" spans="2:38" x14ac:dyDescent="0.35">
      <c r="B391" s="10">
        <v>385</v>
      </c>
      <c r="C391" s="47" t="s">
        <v>270</v>
      </c>
      <c r="D391" s="48">
        <v>8.6021505376344098</v>
      </c>
      <c r="E391" s="48">
        <v>14.7826086956522</v>
      </c>
      <c r="F391" s="48">
        <v>2.60869565217391</v>
      </c>
      <c r="G391" s="48">
        <v>5.7377049180327901</v>
      </c>
      <c r="H391" s="48">
        <v>3.3333333333333299</v>
      </c>
      <c r="I391" s="48">
        <v>9.67741935483871</v>
      </c>
      <c r="J391" s="48">
        <v>15.6521739130435</v>
      </c>
      <c r="K391" s="48">
        <v>13.0434782608696</v>
      </c>
      <c r="L391" s="48">
        <v>8.1967213114754092</v>
      </c>
      <c r="M391" s="48">
        <v>4.1666666666666696</v>
      </c>
      <c r="N391" s="48">
        <v>9.67741935483871</v>
      </c>
      <c r="O391" s="48">
        <v>17.3913043478261</v>
      </c>
      <c r="P391" s="48">
        <v>6.9565217391304301</v>
      </c>
      <c r="Q391" s="48">
        <v>9.0163934426229506</v>
      </c>
      <c r="R391" s="48">
        <v>7.5</v>
      </c>
      <c r="S391" s="48">
        <v>5.3763440860215104</v>
      </c>
      <c r="T391" s="48">
        <v>12.173913043478301</v>
      </c>
      <c r="U391" s="48">
        <v>6.0869565217391299</v>
      </c>
      <c r="V391" s="48">
        <v>8.1967213114754092</v>
      </c>
      <c r="W391" s="48">
        <v>2.5</v>
      </c>
      <c r="X391" s="48">
        <v>5.3763440860215104</v>
      </c>
      <c r="Y391" s="48">
        <v>8.6956521739130395</v>
      </c>
      <c r="Z391" s="48">
        <v>5.2173913043478297</v>
      </c>
      <c r="AA391" s="48">
        <v>4.9180327868852496</v>
      </c>
      <c r="AB391" s="48">
        <v>3.3333333333333299</v>
      </c>
      <c r="AC391" s="48">
        <v>13.9784946236559</v>
      </c>
      <c r="AD391" s="48">
        <v>33.913043478260903</v>
      </c>
      <c r="AE391" s="48">
        <v>20</v>
      </c>
      <c r="AF391" s="48">
        <v>21.311475409836099</v>
      </c>
      <c r="AG391" s="48">
        <v>15.8333333333333</v>
      </c>
      <c r="AH391" s="48">
        <v>10.752688172042999</v>
      </c>
      <c r="AI391" s="48">
        <v>20</v>
      </c>
      <c r="AJ391" s="48">
        <v>9.5652173913043494</v>
      </c>
      <c r="AK391" s="48">
        <v>8.1967213114754092</v>
      </c>
      <c r="AL391" s="48">
        <v>4.1666666666666696</v>
      </c>
    </row>
    <row r="392" spans="2:38" x14ac:dyDescent="0.35">
      <c r="B392" s="10">
        <v>386</v>
      </c>
      <c r="C392" s="47" t="s">
        <v>406</v>
      </c>
      <c r="D392" s="48">
        <v>8.6734693877550999</v>
      </c>
      <c r="E392" s="48">
        <v>11.1675126903553</v>
      </c>
      <c r="F392" s="48">
        <v>6.1611374407582904</v>
      </c>
      <c r="G392" s="48">
        <v>9.5693779904306204</v>
      </c>
      <c r="H392" s="48">
        <v>9.1743119266054993</v>
      </c>
      <c r="I392" s="48">
        <v>9.1836734693877595</v>
      </c>
      <c r="J392" s="48">
        <v>12.1827411167513</v>
      </c>
      <c r="K392" s="48">
        <v>9.0047393364928894</v>
      </c>
      <c r="L392" s="48">
        <v>6.2200956937798999</v>
      </c>
      <c r="M392" s="48">
        <v>8.2568807339449606</v>
      </c>
      <c r="N392" s="48">
        <v>10.2040816326531</v>
      </c>
      <c r="O392" s="48">
        <v>13.5678391959799</v>
      </c>
      <c r="P392" s="48">
        <v>7.5829383886255899</v>
      </c>
      <c r="Q392" s="48">
        <v>8.2125603864734291</v>
      </c>
      <c r="R392" s="48">
        <v>10.0917431192661</v>
      </c>
      <c r="S392" s="48">
        <v>6.12244897959184</v>
      </c>
      <c r="T392" s="48">
        <v>7.5376884422110502</v>
      </c>
      <c r="U392" s="48">
        <v>6.6350710900473899</v>
      </c>
      <c r="V392" s="48">
        <v>9.5693779904306204</v>
      </c>
      <c r="W392" s="48">
        <v>6.4220183486238502</v>
      </c>
      <c r="X392" s="48">
        <v>8.6734693877550999</v>
      </c>
      <c r="Y392" s="48">
        <v>7.6530612244898002</v>
      </c>
      <c r="Z392" s="48">
        <v>5.68720379146919</v>
      </c>
      <c r="AA392" s="48">
        <v>9.0909090909090899</v>
      </c>
      <c r="AB392" s="48">
        <v>4.5871559633027497</v>
      </c>
      <c r="AC392" s="48">
        <v>24.4897959183673</v>
      </c>
      <c r="AD392" s="48">
        <v>22.051282051282101</v>
      </c>
      <c r="AE392" s="48">
        <v>20.853080568720401</v>
      </c>
      <c r="AF392" s="48">
        <v>20.289855072463801</v>
      </c>
      <c r="AG392" s="48">
        <v>24.7706422018349</v>
      </c>
      <c r="AH392" s="48">
        <v>11.2244897959184</v>
      </c>
      <c r="AI392" s="48">
        <v>13.197969543147201</v>
      </c>
      <c r="AJ392" s="48">
        <v>9.0047393364928894</v>
      </c>
      <c r="AK392" s="48">
        <v>11.004784688995199</v>
      </c>
      <c r="AL392" s="48">
        <v>8.2568807339449606</v>
      </c>
    </row>
    <row r="393" spans="2:38" x14ac:dyDescent="0.35">
      <c r="B393" s="10">
        <v>387</v>
      </c>
      <c r="C393" s="47" t="s">
        <v>173</v>
      </c>
      <c r="D393" s="48">
        <v>17.0731707317073</v>
      </c>
      <c r="E393" s="48">
        <v>14.893617021276601</v>
      </c>
      <c r="F393" s="48">
        <v>10.909090909090899</v>
      </c>
      <c r="G393" s="48">
        <v>17.307692307692299</v>
      </c>
      <c r="H393" s="48">
        <v>17.307692307692299</v>
      </c>
      <c r="I393" s="48">
        <v>2.4390243902439002</v>
      </c>
      <c r="J393" s="48">
        <v>4.2553191489361701</v>
      </c>
      <c r="K393" s="48">
        <v>7.2727272727272698</v>
      </c>
      <c r="L393" s="48">
        <v>9.6153846153846203</v>
      </c>
      <c r="M393" s="48">
        <v>7.6923076923076898</v>
      </c>
      <c r="N393" s="48">
        <v>4.8780487804878003</v>
      </c>
      <c r="O393" s="48">
        <v>12.7659574468085</v>
      </c>
      <c r="P393" s="48">
        <v>7.2727272727272698</v>
      </c>
      <c r="Q393" s="48">
        <v>13.461538461538501</v>
      </c>
      <c r="R393" s="48">
        <v>13.461538461538501</v>
      </c>
      <c r="S393" s="48">
        <v>7.3170731707317103</v>
      </c>
      <c r="T393" s="48">
        <v>12.5</v>
      </c>
      <c r="U393" s="48">
        <v>10.909090909090899</v>
      </c>
      <c r="V393" s="48">
        <v>11.538461538461499</v>
      </c>
      <c r="W393" s="48">
        <v>9.6153846153846203</v>
      </c>
      <c r="X393" s="48">
        <v>12.1951219512195</v>
      </c>
      <c r="Y393" s="48">
        <v>14.5833333333333</v>
      </c>
      <c r="Z393" s="48">
        <v>9.0909090909090899</v>
      </c>
      <c r="AA393" s="48">
        <v>9.6153846153846203</v>
      </c>
      <c r="AB393" s="48">
        <v>21.153846153846199</v>
      </c>
      <c r="AC393" s="48">
        <v>29.268292682926798</v>
      </c>
      <c r="AD393" s="48">
        <v>31.914893617021299</v>
      </c>
      <c r="AE393" s="48">
        <v>20</v>
      </c>
      <c r="AF393" s="48">
        <v>28.846153846153801</v>
      </c>
      <c r="AG393" s="48">
        <v>32.692307692307701</v>
      </c>
      <c r="AH393" s="48">
        <v>12.1951219512195</v>
      </c>
      <c r="AI393" s="48">
        <v>13.0434782608696</v>
      </c>
      <c r="AJ393" s="48">
        <v>9.0909090909090899</v>
      </c>
      <c r="AK393" s="48">
        <v>13.461538461538501</v>
      </c>
      <c r="AL393" s="48">
        <v>19.230769230769202</v>
      </c>
    </row>
    <row r="394" spans="2:38" x14ac:dyDescent="0.35">
      <c r="B394" s="10">
        <v>388</v>
      </c>
      <c r="C394" s="47" t="s">
        <v>289</v>
      </c>
      <c r="D394" s="48">
        <v>7.1005917159763303</v>
      </c>
      <c r="E394" s="48">
        <v>7.6388888888888902</v>
      </c>
      <c r="F394" s="48">
        <v>2.5641025641025599</v>
      </c>
      <c r="G394" s="48">
        <v>3.6231884057971002</v>
      </c>
      <c r="H394" s="48">
        <v>6.4516129032258096</v>
      </c>
      <c r="I394" s="48">
        <v>7.1005917159763303</v>
      </c>
      <c r="J394" s="48">
        <v>4.8611111111111098</v>
      </c>
      <c r="K394" s="48">
        <v>4.4871794871794899</v>
      </c>
      <c r="L394" s="48">
        <v>5.0724637681159397</v>
      </c>
      <c r="M394" s="48">
        <v>7.0967741935483897</v>
      </c>
      <c r="N394" s="48">
        <v>7.6923076923076898</v>
      </c>
      <c r="O394" s="48">
        <v>4.1666666666666696</v>
      </c>
      <c r="P394" s="48">
        <v>5.7692307692307701</v>
      </c>
      <c r="Q394" s="48">
        <v>7.2992700729926998</v>
      </c>
      <c r="R394" s="48">
        <v>6.4516129032258096</v>
      </c>
      <c r="S394" s="48">
        <v>4.14201183431953</v>
      </c>
      <c r="T394" s="48">
        <v>5.5172413793103496</v>
      </c>
      <c r="U394" s="48">
        <v>3.8461538461538498</v>
      </c>
      <c r="V394" s="48">
        <v>1.4492753623188399</v>
      </c>
      <c r="W394" s="48">
        <v>6.4516129032258096</v>
      </c>
      <c r="X394" s="48">
        <v>3.55029585798817</v>
      </c>
      <c r="Y394" s="48">
        <v>5.5172413793103496</v>
      </c>
      <c r="Z394" s="48">
        <v>1.92307692307692</v>
      </c>
      <c r="AA394" s="48">
        <v>5.7971014492753596</v>
      </c>
      <c r="AB394" s="48">
        <v>9.67741935483871</v>
      </c>
      <c r="AC394" s="48">
        <v>18.3431952662722</v>
      </c>
      <c r="AD394" s="48">
        <v>13.1944444444444</v>
      </c>
      <c r="AE394" s="48">
        <v>9.6153846153846203</v>
      </c>
      <c r="AF394" s="48">
        <v>14.5985401459854</v>
      </c>
      <c r="AG394" s="48">
        <v>18.064516129032299</v>
      </c>
      <c r="AH394" s="48">
        <v>7.1005917159763303</v>
      </c>
      <c r="AI394" s="48">
        <v>6.25</v>
      </c>
      <c r="AJ394" s="48">
        <v>5.7692307692307701</v>
      </c>
      <c r="AK394" s="48">
        <v>5.0724637681159397</v>
      </c>
      <c r="AL394" s="48">
        <v>9.0322580645161299</v>
      </c>
    </row>
    <row r="395" spans="2:38" x14ac:dyDescent="0.35">
      <c r="B395" s="10">
        <v>389</v>
      </c>
      <c r="C395" s="47" t="s">
        <v>290</v>
      </c>
      <c r="D395" s="48">
        <v>5.0847457627118704</v>
      </c>
      <c r="E395" s="48">
        <v>0.91743119266055095</v>
      </c>
      <c r="F395" s="48">
        <v>5.5118110236220499</v>
      </c>
      <c r="G395" s="48">
        <v>4.3478260869565197</v>
      </c>
      <c r="H395" s="48">
        <v>6.5217391304347796</v>
      </c>
      <c r="I395" s="48">
        <v>5.9322033898305104</v>
      </c>
      <c r="J395" s="48">
        <v>1.8348623853210999</v>
      </c>
      <c r="K395" s="48">
        <v>7.0866141732283499</v>
      </c>
      <c r="L395" s="48">
        <v>6.5217391304347796</v>
      </c>
      <c r="M395" s="48">
        <v>5.4347826086956497</v>
      </c>
      <c r="N395" s="48">
        <v>8.4745762711864394</v>
      </c>
      <c r="O395" s="48">
        <v>3.6697247706421998</v>
      </c>
      <c r="P395" s="48">
        <v>4.8</v>
      </c>
      <c r="Q395" s="48">
        <v>7.6086956521739104</v>
      </c>
      <c r="R395" s="48">
        <v>9.7826086956521703</v>
      </c>
      <c r="S395" s="48">
        <v>2.5423728813559299</v>
      </c>
      <c r="T395" s="48">
        <v>2.75229357798165</v>
      </c>
      <c r="U395" s="48">
        <v>6.2992125984251999</v>
      </c>
      <c r="V395" s="48">
        <v>4.3478260869565197</v>
      </c>
      <c r="W395" s="48">
        <v>3.2608695652173898</v>
      </c>
      <c r="X395" s="48">
        <v>3.3898305084745801</v>
      </c>
      <c r="Y395" s="48">
        <v>1.8348623853210999</v>
      </c>
      <c r="Z395" s="48">
        <v>4.7244094488188999</v>
      </c>
      <c r="AA395" s="48">
        <v>7.6086956521739104</v>
      </c>
      <c r="AB395" s="48">
        <v>2.1739130434782599</v>
      </c>
      <c r="AC395" s="48">
        <v>14.4067796610169</v>
      </c>
      <c r="AD395" s="48">
        <v>6.4220183486238502</v>
      </c>
      <c r="AE395" s="48">
        <v>14.285714285714301</v>
      </c>
      <c r="AF395" s="48">
        <v>14.130434782608701</v>
      </c>
      <c r="AG395" s="48">
        <v>14.130434782608701</v>
      </c>
      <c r="AH395" s="48">
        <v>5.0847457627118704</v>
      </c>
      <c r="AI395" s="48">
        <v>2.75229357798165</v>
      </c>
      <c r="AJ395" s="48">
        <v>7.1428571428571397</v>
      </c>
      <c r="AK395" s="48">
        <v>6.5217391304347796</v>
      </c>
      <c r="AL395" s="48">
        <v>7.6086956521739104</v>
      </c>
    </row>
    <row r="396" spans="2:38" x14ac:dyDescent="0.35">
      <c r="B396" s="10">
        <v>390</v>
      </c>
      <c r="C396" s="47" t="s">
        <v>291</v>
      </c>
      <c r="D396" s="48">
        <v>7.2727272727272698</v>
      </c>
      <c r="E396" s="48">
        <v>8.7912087912087902</v>
      </c>
      <c r="F396" s="48">
        <v>7.8947368421052602</v>
      </c>
      <c r="G396" s="48">
        <v>5.3333333333333304</v>
      </c>
      <c r="H396" s="48">
        <v>5.0505050505050502</v>
      </c>
      <c r="I396" s="48">
        <v>9.0909090909090899</v>
      </c>
      <c r="J396" s="48">
        <v>1.0989010989011001</v>
      </c>
      <c r="K396" s="48">
        <v>6.1403508771929802</v>
      </c>
      <c r="L396" s="48">
        <v>5.3333333333333304</v>
      </c>
      <c r="M396" s="48">
        <v>7.0707070707070701</v>
      </c>
      <c r="N396" s="48">
        <v>9.0909090909090899</v>
      </c>
      <c r="O396" s="48">
        <v>1.0989010989011001</v>
      </c>
      <c r="P396" s="48">
        <v>4.3859649122807003</v>
      </c>
      <c r="Q396" s="48">
        <v>5.3333333333333304</v>
      </c>
      <c r="R396" s="48">
        <v>8.0808080808080796</v>
      </c>
      <c r="S396" s="48">
        <v>2.7272727272727302</v>
      </c>
      <c r="T396" s="48">
        <v>0</v>
      </c>
      <c r="U396" s="48">
        <v>0.87719298245613997</v>
      </c>
      <c r="V396" s="48">
        <v>4</v>
      </c>
      <c r="W396" s="48">
        <v>5.0505050505050502</v>
      </c>
      <c r="X396" s="48">
        <v>3.6363636363636398</v>
      </c>
      <c r="Y396" s="48">
        <v>3.2967032967033001</v>
      </c>
      <c r="Z396" s="48">
        <v>6.1403508771929802</v>
      </c>
      <c r="AA396" s="48">
        <v>6.6666666666666696</v>
      </c>
      <c r="AB396" s="48">
        <v>5.0505050505050502</v>
      </c>
      <c r="AC396" s="48">
        <v>15.454545454545499</v>
      </c>
      <c r="AD396" s="48">
        <v>12.0879120879121</v>
      </c>
      <c r="AE396" s="48">
        <v>14.0350877192982</v>
      </c>
      <c r="AF396" s="48">
        <v>13.3333333333333</v>
      </c>
      <c r="AG396" s="48">
        <v>13.1313131313131</v>
      </c>
      <c r="AH396" s="48">
        <v>9.0909090909090899</v>
      </c>
      <c r="AI396" s="48">
        <v>1.0989010989011001</v>
      </c>
      <c r="AJ396" s="48">
        <v>6.1403508771929802</v>
      </c>
      <c r="AK396" s="48">
        <v>5.3333333333333304</v>
      </c>
      <c r="AL396" s="48">
        <v>7.0707070707070701</v>
      </c>
    </row>
    <row r="397" spans="2:38" x14ac:dyDescent="0.35">
      <c r="B397" s="10">
        <v>391</v>
      </c>
      <c r="C397" s="47" t="s">
        <v>564</v>
      </c>
      <c r="D397" s="48">
        <v>6.1349693251533699</v>
      </c>
      <c r="E397" s="48">
        <v>7.1090047393364904</v>
      </c>
      <c r="F397" s="48">
        <v>11.7370892018779</v>
      </c>
      <c r="G397" s="48">
        <v>17.050691244239601</v>
      </c>
      <c r="H397" s="48">
        <v>10.3448275862069</v>
      </c>
      <c r="I397" s="48">
        <v>9.2592592592592595</v>
      </c>
      <c r="J397" s="48">
        <v>4.2654028436019003</v>
      </c>
      <c r="K397" s="48">
        <v>15.0234741784038</v>
      </c>
      <c r="L397" s="48">
        <v>13.824884792626699</v>
      </c>
      <c r="M397" s="48">
        <v>14.285714285714301</v>
      </c>
      <c r="N397" s="48">
        <v>9.2592592592592595</v>
      </c>
      <c r="O397" s="48">
        <v>3.9024390243902398</v>
      </c>
      <c r="P397" s="48">
        <v>9.8591549295774605</v>
      </c>
      <c r="Q397" s="48">
        <v>12.9032258064516</v>
      </c>
      <c r="R397" s="48">
        <v>12.3762376237624</v>
      </c>
      <c r="S397" s="48">
        <v>10.493827160493799</v>
      </c>
      <c r="T397" s="48">
        <v>10.4265402843602</v>
      </c>
      <c r="U397" s="48">
        <v>15.0234741784038</v>
      </c>
      <c r="V397" s="48">
        <v>17.050691244239601</v>
      </c>
      <c r="W397" s="48">
        <v>15.2709359605911</v>
      </c>
      <c r="X397" s="48">
        <v>12.8834355828221</v>
      </c>
      <c r="Y397" s="48">
        <v>13.270142180094799</v>
      </c>
      <c r="Z397" s="48">
        <v>16.901408450704199</v>
      </c>
      <c r="AA397" s="48">
        <v>14.746543778801801</v>
      </c>
      <c r="AB397" s="48">
        <v>18.226600985221701</v>
      </c>
      <c r="AC397" s="48">
        <v>25.153374233128801</v>
      </c>
      <c r="AD397" s="48">
        <v>23.6714975845411</v>
      </c>
      <c r="AE397" s="48">
        <v>30.5164319248826</v>
      </c>
      <c r="AF397" s="48">
        <v>33.640552995391701</v>
      </c>
      <c r="AG397" s="48">
        <v>30.693069306930699</v>
      </c>
      <c r="AH397" s="48">
        <v>13.4969325153374</v>
      </c>
      <c r="AI397" s="48">
        <v>10.526315789473699</v>
      </c>
      <c r="AJ397" s="48">
        <v>18.779342723004699</v>
      </c>
      <c r="AK397" s="48">
        <v>20.7373271889401</v>
      </c>
      <c r="AL397" s="48">
        <v>17.241379310344801</v>
      </c>
    </row>
    <row r="398" spans="2:38" x14ac:dyDescent="0.35">
      <c r="B398" s="10">
        <v>392</v>
      </c>
      <c r="C398" s="47" t="s">
        <v>565</v>
      </c>
      <c r="D398" s="48">
        <v>7.3770491803278704</v>
      </c>
      <c r="E398" s="48">
        <v>7.7419354838709697</v>
      </c>
      <c r="F398" s="48">
        <v>10.2362204724409</v>
      </c>
      <c r="G398" s="48">
        <v>16.528925619834698</v>
      </c>
      <c r="H398" s="48">
        <v>12.1495327102804</v>
      </c>
      <c r="I398" s="48">
        <v>13.1147540983607</v>
      </c>
      <c r="J398" s="48">
        <v>9.0322580645161299</v>
      </c>
      <c r="K398" s="48">
        <v>13.3858267716535</v>
      </c>
      <c r="L398" s="48">
        <v>18.181818181818201</v>
      </c>
      <c r="M398" s="48">
        <v>17.757009345794401</v>
      </c>
      <c r="N398" s="48">
        <v>9.0163934426229506</v>
      </c>
      <c r="O398" s="48">
        <v>3.2258064516128999</v>
      </c>
      <c r="P398" s="48">
        <v>8.7301587301587293</v>
      </c>
      <c r="Q398" s="48">
        <v>14.876033057851201</v>
      </c>
      <c r="R398" s="48">
        <v>16.822429906542101</v>
      </c>
      <c r="S398" s="48">
        <v>13.223140495867799</v>
      </c>
      <c r="T398" s="48">
        <v>7.7922077922077904</v>
      </c>
      <c r="U398" s="48">
        <v>14.9606299212598</v>
      </c>
      <c r="V398" s="48">
        <v>18.181818181818201</v>
      </c>
      <c r="W398" s="48">
        <v>14.953271028037401</v>
      </c>
      <c r="X398" s="48">
        <v>18.8524590163934</v>
      </c>
      <c r="Y398" s="48">
        <v>12.258064516129</v>
      </c>
      <c r="Z398" s="48">
        <v>21.259842519685002</v>
      </c>
      <c r="AA398" s="48">
        <v>21.4876033057851</v>
      </c>
      <c r="AB398" s="48">
        <v>16.822429906542101</v>
      </c>
      <c r="AC398" s="48">
        <v>31.967213114754099</v>
      </c>
      <c r="AD398" s="48">
        <v>18.064516129032299</v>
      </c>
      <c r="AE398" s="48">
        <v>36.507936507936499</v>
      </c>
      <c r="AF398" s="48">
        <v>33.057851239669397</v>
      </c>
      <c r="AG398" s="48">
        <v>34.5794392523364</v>
      </c>
      <c r="AH398" s="48">
        <v>16.393442622950801</v>
      </c>
      <c r="AI398" s="48">
        <v>12.258064516129</v>
      </c>
      <c r="AJ398" s="48">
        <v>18.110236220472402</v>
      </c>
      <c r="AK398" s="48">
        <v>23.9669421487603</v>
      </c>
      <c r="AL398" s="48">
        <v>20.5607476635514</v>
      </c>
    </row>
    <row r="399" spans="2:38" x14ac:dyDescent="0.35">
      <c r="B399" s="10">
        <v>393</v>
      </c>
      <c r="C399" s="47" t="s">
        <v>566</v>
      </c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</row>
    <row r="400" spans="2:38" x14ac:dyDescent="0.35">
      <c r="B400" s="10">
        <v>394</v>
      </c>
      <c r="C400" s="47" t="s">
        <v>151</v>
      </c>
      <c r="D400" s="48">
        <v>4</v>
      </c>
      <c r="E400" s="48">
        <v>8.9285714285714306</v>
      </c>
      <c r="F400" s="48">
        <v>5.2631578947368398</v>
      </c>
      <c r="G400" s="48">
        <v>5.4054054054054097</v>
      </c>
      <c r="H400" s="48">
        <v>9.7560975609756095</v>
      </c>
      <c r="I400" s="48">
        <v>6</v>
      </c>
      <c r="J400" s="48">
        <v>1.78571428571429</v>
      </c>
      <c r="K400" s="48">
        <v>2.6315789473684199</v>
      </c>
      <c r="L400" s="48">
        <v>13.5135135135135</v>
      </c>
      <c r="M400" s="48">
        <v>14.634146341463399</v>
      </c>
      <c r="N400" s="48">
        <v>10</v>
      </c>
      <c r="O400" s="48">
        <v>1.8181818181818199</v>
      </c>
      <c r="P400" s="48">
        <v>10.526315789473699</v>
      </c>
      <c r="Q400" s="48">
        <v>8.1081081081081106</v>
      </c>
      <c r="R400" s="48">
        <v>7.3170731707317103</v>
      </c>
      <c r="S400" s="48">
        <v>2</v>
      </c>
      <c r="T400" s="48">
        <v>0</v>
      </c>
      <c r="U400" s="48">
        <v>10.526315789473699</v>
      </c>
      <c r="V400" s="48">
        <v>2.7027027027027</v>
      </c>
      <c r="W400" s="48">
        <v>2.4390243902439002</v>
      </c>
      <c r="X400" s="48">
        <v>2</v>
      </c>
      <c r="Y400" s="48">
        <v>3.5714285714285698</v>
      </c>
      <c r="Z400" s="48">
        <v>2.6315789473684199</v>
      </c>
      <c r="AA400" s="48">
        <v>10.8108108108108</v>
      </c>
      <c r="AB400" s="48">
        <v>9.7560975609756095</v>
      </c>
      <c r="AC400" s="48">
        <v>14</v>
      </c>
      <c r="AD400" s="48">
        <v>12.5</v>
      </c>
      <c r="AE400" s="48">
        <v>21.052631578947398</v>
      </c>
      <c r="AF400" s="48">
        <v>18.918918918918902</v>
      </c>
      <c r="AG400" s="48">
        <v>24.390243902439</v>
      </c>
      <c r="AH400" s="48">
        <v>6</v>
      </c>
      <c r="AI400" s="48">
        <v>3.6363636363636398</v>
      </c>
      <c r="AJ400" s="48">
        <v>7.8947368421052602</v>
      </c>
      <c r="AK400" s="48">
        <v>10.8108108108108</v>
      </c>
      <c r="AL400" s="48">
        <v>9.7560975609756095</v>
      </c>
    </row>
    <row r="401" spans="2:38" x14ac:dyDescent="0.35">
      <c r="B401" s="10">
        <v>395</v>
      </c>
      <c r="C401" s="47" t="s">
        <v>567</v>
      </c>
      <c r="D401" s="48">
        <v>6.0606060606060597</v>
      </c>
      <c r="E401" s="48">
        <v>8.8785046728972006</v>
      </c>
      <c r="F401" s="48">
        <v>10.994764397905801</v>
      </c>
      <c r="G401" s="48">
        <v>10.526315789473699</v>
      </c>
      <c r="H401" s="48">
        <v>14.285714285714301</v>
      </c>
      <c r="I401" s="48">
        <v>5.5555555555555598</v>
      </c>
      <c r="J401" s="48">
        <v>7.9812206572770004</v>
      </c>
      <c r="K401" s="48">
        <v>11.5183246073298</v>
      </c>
      <c r="L401" s="48">
        <v>8.6124401913875595</v>
      </c>
      <c r="M401" s="48">
        <v>12.1693121693122</v>
      </c>
      <c r="N401" s="48">
        <v>7.7720207253886002</v>
      </c>
      <c r="O401" s="48">
        <v>7.9812206572770004</v>
      </c>
      <c r="P401" s="48">
        <v>10.6382978723404</v>
      </c>
      <c r="Q401" s="48">
        <v>9.5693779904306204</v>
      </c>
      <c r="R401" s="48">
        <v>14.285714285714301</v>
      </c>
      <c r="S401" s="48">
        <v>8.0808080808080796</v>
      </c>
      <c r="T401" s="48">
        <v>9.7674418604651194</v>
      </c>
      <c r="U401" s="48">
        <v>8.9005235602094199</v>
      </c>
      <c r="V401" s="48">
        <v>7.1770334928229698</v>
      </c>
      <c r="W401" s="48">
        <v>7.9365079365079403</v>
      </c>
      <c r="X401" s="48">
        <v>5.0761421319797</v>
      </c>
      <c r="Y401" s="48">
        <v>9.7674418604651194</v>
      </c>
      <c r="Z401" s="48">
        <v>6.2827225130890003</v>
      </c>
      <c r="AA401" s="48">
        <v>8.1339712918660307</v>
      </c>
      <c r="AB401" s="48">
        <v>4.7619047619047601</v>
      </c>
      <c r="AC401" s="48">
        <v>17.1875</v>
      </c>
      <c r="AD401" s="48">
        <v>23.696682464455002</v>
      </c>
      <c r="AE401" s="48">
        <v>23.8095238095238</v>
      </c>
      <c r="AF401" s="48">
        <v>23.444976076555001</v>
      </c>
      <c r="AG401" s="48">
        <v>24.867724867724899</v>
      </c>
      <c r="AH401" s="48">
        <v>8.5858585858585794</v>
      </c>
      <c r="AI401" s="48">
        <v>11.214953271028</v>
      </c>
      <c r="AJ401" s="48">
        <v>12.105263157894701</v>
      </c>
      <c r="AK401" s="48">
        <v>12.4401913875598</v>
      </c>
      <c r="AL401" s="48">
        <v>15.343915343915301</v>
      </c>
    </row>
    <row r="402" spans="2:38" x14ac:dyDescent="0.35">
      <c r="B402" s="10">
        <v>396</v>
      </c>
      <c r="C402" s="47" t="s">
        <v>219</v>
      </c>
      <c r="D402" s="48">
        <v>1.5463917525773201</v>
      </c>
      <c r="E402" s="48">
        <v>1.6877637130801699</v>
      </c>
      <c r="F402" s="48">
        <v>2.0833333333333299</v>
      </c>
      <c r="G402" s="48">
        <v>1.875</v>
      </c>
      <c r="H402" s="48">
        <v>3.3333333333333299</v>
      </c>
      <c r="I402" s="48">
        <v>5.6701030927835099</v>
      </c>
      <c r="J402" s="48">
        <v>3.8135593220339001</v>
      </c>
      <c r="K402" s="48">
        <v>6.7708333333333304</v>
      </c>
      <c r="L402" s="48">
        <v>1.25</v>
      </c>
      <c r="M402" s="48">
        <v>3.3333333333333299</v>
      </c>
      <c r="N402" s="48">
        <v>6.1855670103092804</v>
      </c>
      <c r="O402" s="48">
        <v>3.79746835443038</v>
      </c>
      <c r="P402" s="48">
        <v>5.7291666666666696</v>
      </c>
      <c r="Q402" s="48">
        <v>1.88679245283019</v>
      </c>
      <c r="R402" s="48">
        <v>4.0268456375838904</v>
      </c>
      <c r="S402" s="48">
        <v>1.5463917525773201</v>
      </c>
      <c r="T402" s="48">
        <v>0.84388185654008396</v>
      </c>
      <c r="U402" s="48">
        <v>1.04712041884817</v>
      </c>
      <c r="V402" s="48">
        <v>0</v>
      </c>
      <c r="W402" s="48">
        <v>3.3333333333333299</v>
      </c>
      <c r="X402" s="48">
        <v>1.0309278350515501</v>
      </c>
      <c r="Y402" s="48">
        <v>2.1097046413502101</v>
      </c>
      <c r="Z402" s="48">
        <v>2.0833333333333299</v>
      </c>
      <c r="AA402" s="48">
        <v>1.875</v>
      </c>
      <c r="AB402" s="48">
        <v>2</v>
      </c>
      <c r="AC402" s="48">
        <v>9.7938144329896897</v>
      </c>
      <c r="AD402" s="48">
        <v>8.4745762711864394</v>
      </c>
      <c r="AE402" s="48">
        <v>9.4240837696335102</v>
      </c>
      <c r="AF402" s="48">
        <v>5.0314465408805003</v>
      </c>
      <c r="AG402" s="48">
        <v>10.067114093959701</v>
      </c>
      <c r="AH402" s="48">
        <v>5.1546391752577296</v>
      </c>
      <c r="AI402" s="48">
        <v>3.3755274261603399</v>
      </c>
      <c r="AJ402" s="48">
        <v>5.7291666666666696</v>
      </c>
      <c r="AK402" s="48">
        <v>1.875</v>
      </c>
      <c r="AL402" s="48">
        <v>4</v>
      </c>
    </row>
    <row r="403" spans="2:38" x14ac:dyDescent="0.35">
      <c r="B403" s="10">
        <v>397</v>
      </c>
      <c r="C403" s="47" t="s">
        <v>373</v>
      </c>
      <c r="D403" s="48">
        <v>6.4516129032258096</v>
      </c>
      <c r="E403" s="48">
        <v>2.6666666666666701</v>
      </c>
      <c r="F403" s="48">
        <v>3.7037037037037002</v>
      </c>
      <c r="G403" s="48">
        <v>6.6037735849056602</v>
      </c>
      <c r="H403" s="48">
        <v>6.4935064935064899</v>
      </c>
      <c r="I403" s="48">
        <v>12.9032258064516</v>
      </c>
      <c r="J403" s="48">
        <v>2.7027027027027</v>
      </c>
      <c r="K403" s="48">
        <v>8.6419753086419693</v>
      </c>
      <c r="L403" s="48">
        <v>6.6037735849056602</v>
      </c>
      <c r="M403" s="48">
        <v>3.8961038961039001</v>
      </c>
      <c r="N403" s="48">
        <v>8.0645161290322598</v>
      </c>
      <c r="O403" s="48">
        <v>2.7027027027027</v>
      </c>
      <c r="P403" s="48">
        <v>6.1728395061728403</v>
      </c>
      <c r="Q403" s="48">
        <v>3.7735849056603801</v>
      </c>
      <c r="R403" s="48">
        <v>1.2987012987013</v>
      </c>
      <c r="S403" s="48">
        <v>3.2258064516128999</v>
      </c>
      <c r="T403" s="48">
        <v>4</v>
      </c>
      <c r="U403" s="48">
        <v>3.7037037037037002</v>
      </c>
      <c r="V403" s="48">
        <v>2.8301886792452802</v>
      </c>
      <c r="W403" s="48">
        <v>1.2987012987013</v>
      </c>
      <c r="X403" s="48">
        <v>9.67741935483871</v>
      </c>
      <c r="Y403" s="48">
        <v>5.4054054054054097</v>
      </c>
      <c r="Z403" s="48">
        <v>3.7037037037037002</v>
      </c>
      <c r="AA403" s="48">
        <v>4.7169811320754702</v>
      </c>
      <c r="AB403" s="48">
        <v>2.5974025974026</v>
      </c>
      <c r="AC403" s="48">
        <v>17.741935483871</v>
      </c>
      <c r="AD403" s="48">
        <v>8.1081081081081106</v>
      </c>
      <c r="AE403" s="48">
        <v>16.049382716049401</v>
      </c>
      <c r="AF403" s="48">
        <v>13.207547169811299</v>
      </c>
      <c r="AG403" s="48">
        <v>10.3896103896104</v>
      </c>
      <c r="AH403" s="48">
        <v>11.290322580645199</v>
      </c>
      <c r="AI403" s="48">
        <v>2.7027027027027</v>
      </c>
      <c r="AJ403" s="48">
        <v>4.9382716049382704</v>
      </c>
      <c r="AK403" s="48">
        <v>7.5471698113207504</v>
      </c>
      <c r="AL403" s="48">
        <v>2.5974025974026</v>
      </c>
    </row>
    <row r="404" spans="2:38" x14ac:dyDescent="0.35">
      <c r="B404" s="10">
        <v>398</v>
      </c>
      <c r="C404" s="47" t="s">
        <v>568</v>
      </c>
      <c r="D404" s="48">
        <v>9.9337748344370898</v>
      </c>
      <c r="E404" s="48">
        <v>9.7701149425287408</v>
      </c>
      <c r="F404" s="48">
        <v>11.3095238095238</v>
      </c>
      <c r="G404" s="48">
        <v>3.6082474226804102</v>
      </c>
      <c r="H404" s="48">
        <v>4.4334975369458096</v>
      </c>
      <c r="I404" s="48">
        <v>3.9735099337748299</v>
      </c>
      <c r="J404" s="48">
        <v>6.3218390804597702</v>
      </c>
      <c r="K404" s="48">
        <v>7.7380952380952399</v>
      </c>
      <c r="L404" s="48">
        <v>6.7010309278350499</v>
      </c>
      <c r="M404" s="48">
        <v>4.9261083743842402</v>
      </c>
      <c r="N404" s="48">
        <v>10.596026490066199</v>
      </c>
      <c r="O404" s="48">
        <v>6.35838150289017</v>
      </c>
      <c r="P404" s="48">
        <v>8.3333333333333304</v>
      </c>
      <c r="Q404" s="48">
        <v>7.7319587628865998</v>
      </c>
      <c r="R404" s="48">
        <v>6.4039408866995098</v>
      </c>
      <c r="S404" s="48">
        <v>3.9735099337748299</v>
      </c>
      <c r="T404" s="48">
        <v>9.1954022988505706</v>
      </c>
      <c r="U404" s="48">
        <v>7.7380952380952399</v>
      </c>
      <c r="V404" s="48">
        <v>3.6082474226804102</v>
      </c>
      <c r="W404" s="48">
        <v>5.4187192118226601</v>
      </c>
      <c r="X404" s="48">
        <v>5.9602649006622501</v>
      </c>
      <c r="Y404" s="48">
        <v>10.3448275862069</v>
      </c>
      <c r="Z404" s="48">
        <v>5.3571428571428603</v>
      </c>
      <c r="AA404" s="48">
        <v>4.1237113402061896</v>
      </c>
      <c r="AB404" s="48">
        <v>5.4187192118226601</v>
      </c>
      <c r="AC404" s="48">
        <v>22.5165562913907</v>
      </c>
      <c r="AD404" s="48">
        <v>19.075144508670501</v>
      </c>
      <c r="AE404" s="48">
        <v>19.047619047619001</v>
      </c>
      <c r="AF404" s="48">
        <v>13.9175257731959</v>
      </c>
      <c r="AG404" s="48">
        <v>13.7931034482759</v>
      </c>
      <c r="AH404" s="48">
        <v>7.9470198675496704</v>
      </c>
      <c r="AI404" s="48">
        <v>12.0689655172414</v>
      </c>
      <c r="AJ404" s="48">
        <v>10.714285714285699</v>
      </c>
      <c r="AK404" s="48">
        <v>7.2164948453608204</v>
      </c>
      <c r="AL404" s="48">
        <v>7.3891625615763497</v>
      </c>
    </row>
    <row r="405" spans="2:38" x14ac:dyDescent="0.35">
      <c r="B405" s="10">
        <v>399</v>
      </c>
      <c r="C405" s="47" t="s">
        <v>569</v>
      </c>
      <c r="D405" s="48">
        <v>12.612612612612599</v>
      </c>
      <c r="E405" s="48">
        <v>10.738255033557</v>
      </c>
      <c r="F405" s="48">
        <v>10.2739726027397</v>
      </c>
      <c r="G405" s="48">
        <v>12.269938650306701</v>
      </c>
      <c r="H405" s="48">
        <v>13.636363636363599</v>
      </c>
      <c r="I405" s="48">
        <v>17.1171171171171</v>
      </c>
      <c r="J405" s="48">
        <v>13.4228187919463</v>
      </c>
      <c r="K405" s="48">
        <v>11.6438356164384</v>
      </c>
      <c r="L405" s="48">
        <v>7.9754601226993902</v>
      </c>
      <c r="M405" s="48">
        <v>11.363636363636401</v>
      </c>
      <c r="N405" s="48">
        <v>18.018018018018001</v>
      </c>
      <c r="O405" s="48">
        <v>10.067114093959701</v>
      </c>
      <c r="P405" s="48">
        <v>15.7534246575342</v>
      </c>
      <c r="Q405" s="48">
        <v>8.5889570552147205</v>
      </c>
      <c r="R405" s="48">
        <v>13.636363636363599</v>
      </c>
      <c r="S405" s="48">
        <v>7.20720720720721</v>
      </c>
      <c r="T405" s="48">
        <v>8.7248322147650992</v>
      </c>
      <c r="U405" s="48">
        <v>13.605442176870699</v>
      </c>
      <c r="V405" s="48">
        <v>5.5214723926380396</v>
      </c>
      <c r="W405" s="48">
        <v>9.8484848484848495</v>
      </c>
      <c r="X405" s="48">
        <v>9.0090090090090094</v>
      </c>
      <c r="Y405" s="48">
        <v>9.3959731543624194</v>
      </c>
      <c r="Z405" s="48">
        <v>9.5238095238095202</v>
      </c>
      <c r="AA405" s="48">
        <v>5.5214723926380396</v>
      </c>
      <c r="AB405" s="48">
        <v>6.8181818181818201</v>
      </c>
      <c r="AC405" s="48">
        <v>32.4324324324324</v>
      </c>
      <c r="AD405" s="48">
        <v>24.161073825503401</v>
      </c>
      <c r="AE405" s="48">
        <v>26.712328767123299</v>
      </c>
      <c r="AF405" s="48">
        <v>19.631901840490801</v>
      </c>
      <c r="AG405" s="48">
        <v>31.060606060606101</v>
      </c>
      <c r="AH405" s="48">
        <v>18.018018018018001</v>
      </c>
      <c r="AI405" s="48">
        <v>15.4362416107383</v>
      </c>
      <c r="AJ405" s="48">
        <v>14.965986394557801</v>
      </c>
      <c r="AK405" s="48">
        <v>9.8159509202454007</v>
      </c>
      <c r="AL405" s="48">
        <v>14.3939393939394</v>
      </c>
    </row>
    <row r="406" spans="2:38" x14ac:dyDescent="0.35">
      <c r="B406" s="10">
        <v>400</v>
      </c>
      <c r="C406" s="47" t="s">
        <v>377</v>
      </c>
      <c r="D406" s="48">
        <v>7.0422535211267601</v>
      </c>
      <c r="E406" s="48">
        <v>3.9215686274509798</v>
      </c>
      <c r="F406" s="48">
        <v>5</v>
      </c>
      <c r="G406" s="48">
        <v>3.7037037037037002</v>
      </c>
      <c r="H406" s="48">
        <v>1.6806722689075599</v>
      </c>
      <c r="I406" s="48">
        <v>9.8591549295774605</v>
      </c>
      <c r="J406" s="48">
        <v>10.7843137254902</v>
      </c>
      <c r="K406" s="48">
        <v>6.4285714285714297</v>
      </c>
      <c r="L406" s="48">
        <v>8.8888888888888893</v>
      </c>
      <c r="M406" s="48">
        <v>1.6806722689075599</v>
      </c>
      <c r="N406" s="48">
        <v>5.6338028169014098</v>
      </c>
      <c r="O406" s="48">
        <v>5.9405940594059397</v>
      </c>
      <c r="P406" s="48">
        <v>6.4285714285714297</v>
      </c>
      <c r="Q406" s="48">
        <v>8.1481481481481506</v>
      </c>
      <c r="R406" s="48">
        <v>5.8823529411764701</v>
      </c>
      <c r="S406" s="48">
        <v>0</v>
      </c>
      <c r="T406" s="48">
        <v>6.8627450980392197</v>
      </c>
      <c r="U406" s="48">
        <v>2.8571428571428599</v>
      </c>
      <c r="V406" s="48">
        <v>1.4925373134328399</v>
      </c>
      <c r="W406" s="48">
        <v>3.3613445378151301</v>
      </c>
      <c r="X406" s="48">
        <v>2.8169014084507</v>
      </c>
      <c r="Y406" s="48">
        <v>9.8039215686274499</v>
      </c>
      <c r="Z406" s="48">
        <v>4.28571428571429</v>
      </c>
      <c r="AA406" s="48">
        <v>3.7037037037037002</v>
      </c>
      <c r="AB406" s="48">
        <v>3.3613445378151301</v>
      </c>
      <c r="AC406" s="48">
        <v>15.492957746478901</v>
      </c>
      <c r="AD406" s="48">
        <v>19.801980198019798</v>
      </c>
      <c r="AE406" s="48">
        <v>14.285714285714301</v>
      </c>
      <c r="AF406" s="48">
        <v>17.037037037036999</v>
      </c>
      <c r="AG406" s="48">
        <v>10.084033613445399</v>
      </c>
      <c r="AH406" s="48">
        <v>7.0422535211267601</v>
      </c>
      <c r="AI406" s="48">
        <v>8.8235294117647101</v>
      </c>
      <c r="AJ406" s="48">
        <v>5</v>
      </c>
      <c r="AK406" s="48">
        <v>5.1851851851851896</v>
      </c>
      <c r="AL406" s="48">
        <v>4.2016806722689104</v>
      </c>
    </row>
    <row r="407" spans="2:38" x14ac:dyDescent="0.35">
      <c r="B407" s="10">
        <v>401</v>
      </c>
      <c r="C407" s="47" t="s">
        <v>149</v>
      </c>
      <c r="D407" s="48">
        <v>8.1395348837209305</v>
      </c>
      <c r="E407" s="48">
        <v>10.7692307692308</v>
      </c>
      <c r="F407" s="48">
        <v>20.370370370370399</v>
      </c>
      <c r="G407" s="48">
        <v>11.538461538461499</v>
      </c>
      <c r="H407" s="48">
        <v>12.5</v>
      </c>
      <c r="I407" s="48">
        <v>9.3023255813953494</v>
      </c>
      <c r="J407" s="48">
        <v>16.923076923076898</v>
      </c>
      <c r="K407" s="48">
        <v>24.074074074074101</v>
      </c>
      <c r="L407" s="48">
        <v>11.538461538461499</v>
      </c>
      <c r="M407" s="48">
        <v>21.875</v>
      </c>
      <c r="N407" s="48">
        <v>10.4651162790698</v>
      </c>
      <c r="O407" s="48">
        <v>10.7692307692308</v>
      </c>
      <c r="P407" s="48">
        <v>16.6666666666667</v>
      </c>
      <c r="Q407" s="48">
        <v>12.8205128205128</v>
      </c>
      <c r="R407" s="48">
        <v>17.460317460317501</v>
      </c>
      <c r="S407" s="48">
        <v>8.0459770114942497</v>
      </c>
      <c r="T407" s="48">
        <v>13.846153846153801</v>
      </c>
      <c r="U407" s="48">
        <v>12.962962962962999</v>
      </c>
      <c r="V407" s="48">
        <v>16.6666666666667</v>
      </c>
      <c r="W407" s="48">
        <v>15.625</v>
      </c>
      <c r="X407" s="48">
        <v>4.5977011494252897</v>
      </c>
      <c r="Y407" s="48">
        <v>18.461538461538499</v>
      </c>
      <c r="Z407" s="48">
        <v>18.518518518518501</v>
      </c>
      <c r="AA407" s="48">
        <v>11.538461538461499</v>
      </c>
      <c r="AB407" s="48">
        <v>9.375</v>
      </c>
      <c r="AC407" s="48">
        <v>24.418604651162799</v>
      </c>
      <c r="AD407" s="48">
        <v>32.307692307692299</v>
      </c>
      <c r="AE407" s="48">
        <v>37.037037037037003</v>
      </c>
      <c r="AF407" s="48">
        <v>26.923076923076898</v>
      </c>
      <c r="AG407" s="48">
        <v>31.746031746031701</v>
      </c>
      <c r="AH407" s="48">
        <v>9.3023255813953494</v>
      </c>
      <c r="AI407" s="48">
        <v>16.923076923076898</v>
      </c>
      <c r="AJ407" s="48">
        <v>24.074074074074101</v>
      </c>
      <c r="AK407" s="48">
        <v>17.948717948717899</v>
      </c>
      <c r="AL407" s="48">
        <v>25</v>
      </c>
    </row>
    <row r="408" spans="2:38" x14ac:dyDescent="0.35">
      <c r="B408" s="10">
        <v>402</v>
      </c>
      <c r="C408" s="47" t="s">
        <v>570</v>
      </c>
      <c r="D408" s="48">
        <v>7.1428571428571397</v>
      </c>
      <c r="E408" s="48">
        <v>11.9402985074627</v>
      </c>
      <c r="F408" s="48">
        <v>13.846153846153801</v>
      </c>
      <c r="G408" s="48">
        <v>10.909090909090899</v>
      </c>
      <c r="H408" s="48">
        <v>20.370370370370399</v>
      </c>
      <c r="I408" s="48">
        <v>10.714285714285699</v>
      </c>
      <c r="J408" s="48">
        <v>14.9253731343284</v>
      </c>
      <c r="K408" s="48">
        <v>16.923076923076898</v>
      </c>
      <c r="L408" s="48">
        <v>12.7272727272727</v>
      </c>
      <c r="M408" s="48">
        <v>24.074074074074101</v>
      </c>
      <c r="N408" s="48">
        <v>14.285714285714301</v>
      </c>
      <c r="O408" s="48">
        <v>14.9253731343284</v>
      </c>
      <c r="P408" s="48">
        <v>20</v>
      </c>
      <c r="Q408" s="48">
        <v>14.545454545454501</v>
      </c>
      <c r="R408" s="48">
        <v>9.2592592592592595</v>
      </c>
      <c r="S408" s="48">
        <v>7.1428571428571397</v>
      </c>
      <c r="T408" s="48">
        <v>10.4477611940298</v>
      </c>
      <c r="U408" s="48">
        <v>12.307692307692299</v>
      </c>
      <c r="V408" s="48">
        <v>5.4545454545454497</v>
      </c>
      <c r="W408" s="48">
        <v>5.5555555555555598</v>
      </c>
      <c r="X408" s="48">
        <v>1.78571428571429</v>
      </c>
      <c r="Y408" s="48">
        <v>13.4328358208955</v>
      </c>
      <c r="Z408" s="48">
        <v>15.384615384615399</v>
      </c>
      <c r="AA408" s="48">
        <v>7.2727272727272698</v>
      </c>
      <c r="AB408" s="48">
        <v>14.814814814814801</v>
      </c>
      <c r="AC408" s="48">
        <v>25</v>
      </c>
      <c r="AD408" s="48">
        <v>25.373134328358201</v>
      </c>
      <c r="AE408" s="48">
        <v>38.461538461538503</v>
      </c>
      <c r="AF408" s="48">
        <v>23.636363636363601</v>
      </c>
      <c r="AG408" s="48">
        <v>35.185185185185198</v>
      </c>
      <c r="AH408" s="48">
        <v>8.9285714285714306</v>
      </c>
      <c r="AI408" s="48">
        <v>16.417910447761201</v>
      </c>
      <c r="AJ408" s="48">
        <v>20</v>
      </c>
      <c r="AK408" s="48">
        <v>12.7272727272727</v>
      </c>
      <c r="AL408" s="48">
        <v>18.518518518518501</v>
      </c>
    </row>
    <row r="409" spans="2:38" x14ac:dyDescent="0.35">
      <c r="B409" s="10">
        <v>403</v>
      </c>
      <c r="C409" s="47" t="s">
        <v>422</v>
      </c>
      <c r="D409" s="48">
        <v>9.4736842105263204</v>
      </c>
      <c r="E409" s="48">
        <v>6.5573770491803298</v>
      </c>
      <c r="F409" s="48">
        <v>8.8652482269503494</v>
      </c>
      <c r="G409" s="48">
        <v>13.901345291479799</v>
      </c>
      <c r="H409" s="48">
        <v>10.504201680672301</v>
      </c>
      <c r="I409" s="48">
        <v>11.578947368421099</v>
      </c>
      <c r="J409" s="48">
        <v>9.1999999999999993</v>
      </c>
      <c r="K409" s="48">
        <v>11.3475177304965</v>
      </c>
      <c r="L409" s="48">
        <v>15.695067264574</v>
      </c>
      <c r="M409" s="48">
        <v>7.98319327731092</v>
      </c>
      <c r="N409" s="48">
        <v>11.1702127659574</v>
      </c>
      <c r="O409" s="48">
        <v>6.0240963855421699</v>
      </c>
      <c r="P409" s="48">
        <v>10.6382978723404</v>
      </c>
      <c r="Q409" s="48">
        <v>14.349775784753399</v>
      </c>
      <c r="R409" s="48">
        <v>7.5630252100840298</v>
      </c>
      <c r="S409" s="48">
        <v>12.6315789473684</v>
      </c>
      <c r="T409" s="48">
        <v>9.5617529880478092</v>
      </c>
      <c r="U409" s="48">
        <v>8.1560283687943294</v>
      </c>
      <c r="V409" s="48">
        <v>13.901345291479799</v>
      </c>
      <c r="W409" s="48">
        <v>9.2827004219409304</v>
      </c>
      <c r="X409" s="48">
        <v>13.157894736842101</v>
      </c>
      <c r="Y409" s="48">
        <v>8.0971659919028305</v>
      </c>
      <c r="Z409" s="48">
        <v>9.2198581560283692</v>
      </c>
      <c r="AA409" s="48">
        <v>11.2107623318386</v>
      </c>
      <c r="AB409" s="48">
        <v>9.2436974789915993</v>
      </c>
      <c r="AC409" s="48">
        <v>29.100529100529101</v>
      </c>
      <c r="AD409" s="48">
        <v>21.224489795918402</v>
      </c>
      <c r="AE409" s="48">
        <v>22.695035460992901</v>
      </c>
      <c r="AF409" s="48">
        <v>29.147982062780301</v>
      </c>
      <c r="AG409" s="48">
        <v>20.168067226890798</v>
      </c>
      <c r="AH409" s="48">
        <v>13.6842105263158</v>
      </c>
      <c r="AI409" s="48">
        <v>10.1214574898785</v>
      </c>
      <c r="AJ409" s="48">
        <v>13.8297872340426</v>
      </c>
      <c r="AK409" s="48">
        <v>17.937219730941699</v>
      </c>
      <c r="AL409" s="48">
        <v>10.126582278480999</v>
      </c>
    </row>
    <row r="410" spans="2:38" x14ac:dyDescent="0.35">
      <c r="B410" s="10">
        <v>404</v>
      </c>
      <c r="C410" s="47" t="s">
        <v>571</v>
      </c>
      <c r="D410" s="48">
        <v>10.243902439024399</v>
      </c>
      <c r="E410" s="48">
        <v>9.0909090909090899</v>
      </c>
      <c r="F410" s="48">
        <v>14.3459915611814</v>
      </c>
      <c r="G410" s="48">
        <v>22.457627118644101</v>
      </c>
      <c r="H410" s="48">
        <v>12.5714285714286</v>
      </c>
      <c r="I410" s="48">
        <v>10.243902439024399</v>
      </c>
      <c r="J410" s="48">
        <v>14.344262295082</v>
      </c>
      <c r="K410" s="48">
        <v>18.9873417721519</v>
      </c>
      <c r="L410" s="48">
        <v>19.915254237288099</v>
      </c>
      <c r="M410" s="48">
        <v>14.285714285714301</v>
      </c>
      <c r="N410" s="48">
        <v>8.3333333333333304</v>
      </c>
      <c r="O410" s="48">
        <v>8.4388185654008403</v>
      </c>
      <c r="P410" s="48">
        <v>18.9873417721519</v>
      </c>
      <c r="Q410" s="48">
        <v>15.677966101694899</v>
      </c>
      <c r="R410" s="48">
        <v>13.714285714285699</v>
      </c>
      <c r="S410" s="48">
        <v>12.1951219512195</v>
      </c>
      <c r="T410" s="48">
        <v>13.223140495867799</v>
      </c>
      <c r="U410" s="48">
        <v>15.611814345991601</v>
      </c>
      <c r="V410" s="48">
        <v>21.610169491525401</v>
      </c>
      <c r="W410" s="48">
        <v>16</v>
      </c>
      <c r="X410" s="48">
        <v>12.6829268292683</v>
      </c>
      <c r="Y410" s="48">
        <v>12.7049180327869</v>
      </c>
      <c r="Z410" s="48">
        <v>18.5654008438819</v>
      </c>
      <c r="AA410" s="48">
        <v>23.728813559321999</v>
      </c>
      <c r="AB410" s="48">
        <v>12.5714285714286</v>
      </c>
      <c r="AC410" s="48">
        <v>23.902439024390201</v>
      </c>
      <c r="AD410" s="48">
        <v>27.848101265822802</v>
      </c>
      <c r="AE410" s="48">
        <v>38.818565400843902</v>
      </c>
      <c r="AF410" s="48">
        <v>40.254237288135599</v>
      </c>
      <c r="AG410" s="48">
        <v>31.428571428571399</v>
      </c>
      <c r="AH410" s="48">
        <v>12.2549019607843</v>
      </c>
      <c r="AI410" s="48">
        <v>12.809917355371899</v>
      </c>
      <c r="AJ410" s="48">
        <v>22.7848101265823</v>
      </c>
      <c r="AK410" s="48">
        <v>26.694915254237301</v>
      </c>
      <c r="AL410" s="48">
        <v>18.285714285714299</v>
      </c>
    </row>
    <row r="411" spans="2:38" x14ac:dyDescent="0.35">
      <c r="B411" s="10">
        <v>405</v>
      </c>
      <c r="C411" s="47" t="s">
        <v>572</v>
      </c>
      <c r="D411" s="48">
        <v>2.2727272727272698</v>
      </c>
      <c r="E411" s="48">
        <v>8.3333333333333304</v>
      </c>
      <c r="F411" s="48">
        <v>9.5238095238095202</v>
      </c>
      <c r="G411" s="48">
        <v>8.8888888888888893</v>
      </c>
      <c r="H411" s="48">
        <v>9.5238095238095202</v>
      </c>
      <c r="I411" s="48">
        <v>6.8181818181818201</v>
      </c>
      <c r="J411" s="48">
        <v>8.3333333333333304</v>
      </c>
      <c r="K411" s="48">
        <v>4.7619047619047601</v>
      </c>
      <c r="L411" s="48">
        <v>8.8888888888888893</v>
      </c>
      <c r="M411" s="48">
        <v>2.38095238095238</v>
      </c>
      <c r="N411" s="48">
        <v>6.8181818181818201</v>
      </c>
      <c r="O411" s="48">
        <v>5</v>
      </c>
      <c r="P411" s="48">
        <v>11.9047619047619</v>
      </c>
      <c r="Q411" s="48">
        <v>11.1111111111111</v>
      </c>
      <c r="R411" s="48">
        <v>7.1428571428571397</v>
      </c>
      <c r="S411" s="48">
        <v>4.5454545454545503</v>
      </c>
      <c r="T411" s="48">
        <v>3.3333333333333299</v>
      </c>
      <c r="U411" s="48">
        <v>4.7619047619047601</v>
      </c>
      <c r="V411" s="48">
        <v>6.6666666666666696</v>
      </c>
      <c r="W411" s="48">
        <v>7.1428571428571397</v>
      </c>
      <c r="X411" s="48">
        <v>0</v>
      </c>
      <c r="Y411" s="48">
        <v>5</v>
      </c>
      <c r="Z411" s="48">
        <v>7.1428571428571397</v>
      </c>
      <c r="AA411" s="48">
        <v>4.4444444444444402</v>
      </c>
      <c r="AB411" s="48">
        <v>0</v>
      </c>
      <c r="AC411" s="48">
        <v>13.636363636363599</v>
      </c>
      <c r="AD411" s="48">
        <v>20</v>
      </c>
      <c r="AE411" s="48">
        <v>19.047619047619001</v>
      </c>
      <c r="AF411" s="48">
        <v>15.5555555555556</v>
      </c>
      <c r="AG411" s="48">
        <v>11.9047619047619</v>
      </c>
      <c r="AH411" s="48">
        <v>4.5454545454545503</v>
      </c>
      <c r="AI411" s="48">
        <v>8.3333333333333304</v>
      </c>
      <c r="AJ411" s="48">
        <v>9.5238095238095202</v>
      </c>
      <c r="AK411" s="48">
        <v>11.1111111111111</v>
      </c>
      <c r="AL411" s="48">
        <v>9.5238095238095202</v>
      </c>
    </row>
    <row r="412" spans="2:38" x14ac:dyDescent="0.35">
      <c r="B412" s="10">
        <v>406</v>
      </c>
      <c r="C412" s="47" t="s">
        <v>573</v>
      </c>
      <c r="D412" s="48">
        <v>8.1300813008130106</v>
      </c>
      <c r="E412" s="48">
        <v>6.1643835616438398</v>
      </c>
      <c r="F412" s="48">
        <v>6.0810810810810798</v>
      </c>
      <c r="G412" s="48">
        <v>11.818181818181801</v>
      </c>
      <c r="H412" s="48">
        <v>7.1428571428571397</v>
      </c>
      <c r="I412" s="48">
        <v>9.7560975609756095</v>
      </c>
      <c r="J412" s="48">
        <v>3.4246575342465801</v>
      </c>
      <c r="K412" s="48">
        <v>2.0408163265306101</v>
      </c>
      <c r="L412" s="48">
        <v>6.3636363636363598</v>
      </c>
      <c r="M412" s="48">
        <v>14.285714285714301</v>
      </c>
      <c r="N412" s="48">
        <v>8.1300813008130106</v>
      </c>
      <c r="O412" s="48">
        <v>4.7945205479452104</v>
      </c>
      <c r="P412" s="48">
        <v>3.40136054421769</v>
      </c>
      <c r="Q412" s="48">
        <v>4.5454545454545503</v>
      </c>
      <c r="R412" s="48">
        <v>12.3711340206186</v>
      </c>
      <c r="S412" s="48">
        <v>8.9430894308943092</v>
      </c>
      <c r="T412" s="48">
        <v>2.7397260273972601</v>
      </c>
      <c r="U412" s="48">
        <v>4.7619047619047601</v>
      </c>
      <c r="V412" s="48">
        <v>3.6363636363636398</v>
      </c>
      <c r="W412" s="48">
        <v>8.1632653061224492</v>
      </c>
      <c r="X412" s="48">
        <v>8.9430894308943092</v>
      </c>
      <c r="Y412" s="48">
        <v>5.4794520547945202</v>
      </c>
      <c r="Z412" s="48">
        <v>5.4421768707483</v>
      </c>
      <c r="AA412" s="48">
        <v>5.4545454545454497</v>
      </c>
      <c r="AB412" s="48">
        <v>7.1428571428571397</v>
      </c>
      <c r="AC412" s="48">
        <v>18.699186991869901</v>
      </c>
      <c r="AD412" s="48">
        <v>13.698630136986299</v>
      </c>
      <c r="AE412" s="48">
        <v>14.965986394557801</v>
      </c>
      <c r="AF412" s="48">
        <v>16.363636363636399</v>
      </c>
      <c r="AG412" s="48">
        <v>21.428571428571399</v>
      </c>
      <c r="AH412" s="48">
        <v>11.3821138211382</v>
      </c>
      <c r="AI412" s="48">
        <v>5.4794520547945202</v>
      </c>
      <c r="AJ412" s="48">
        <v>4.7619047619047601</v>
      </c>
      <c r="AK412" s="48">
        <v>9.0909090909090899</v>
      </c>
      <c r="AL412" s="48">
        <v>12.3711340206186</v>
      </c>
    </row>
    <row r="413" spans="2:38" x14ac:dyDescent="0.35">
      <c r="B413" s="10">
        <v>407</v>
      </c>
      <c r="C413" s="47" t="s">
        <v>399</v>
      </c>
      <c r="D413" s="48">
        <v>14.893617021276601</v>
      </c>
      <c r="E413" s="48">
        <v>6.25</v>
      </c>
      <c r="F413" s="48">
        <v>4.7872340425531901</v>
      </c>
      <c r="G413" s="48">
        <v>9.4444444444444393</v>
      </c>
      <c r="H413" s="48">
        <v>10.322580645161301</v>
      </c>
      <c r="I413" s="48">
        <v>12.056737588652499</v>
      </c>
      <c r="J413" s="48">
        <v>10.9677419354839</v>
      </c>
      <c r="K413" s="48">
        <v>9.5744680851063801</v>
      </c>
      <c r="L413" s="48">
        <v>8.3333333333333304</v>
      </c>
      <c r="M413" s="48">
        <v>10.322580645161301</v>
      </c>
      <c r="N413" s="48">
        <v>8.5106382978723403</v>
      </c>
      <c r="O413" s="48">
        <v>7.5</v>
      </c>
      <c r="P413" s="48">
        <v>5.3475935828876997</v>
      </c>
      <c r="Q413" s="48">
        <v>10</v>
      </c>
      <c r="R413" s="48">
        <v>8.3870967741935498</v>
      </c>
      <c r="S413" s="48">
        <v>7.8014184397163104</v>
      </c>
      <c r="T413" s="48">
        <v>3.125</v>
      </c>
      <c r="U413" s="48">
        <v>3.7234042553191502</v>
      </c>
      <c r="V413" s="48">
        <v>3.8888888888888902</v>
      </c>
      <c r="W413" s="48">
        <v>10.322580645161301</v>
      </c>
      <c r="X413" s="48">
        <v>11.3475177304965</v>
      </c>
      <c r="Y413" s="48">
        <v>7.5</v>
      </c>
      <c r="Z413" s="48">
        <v>3.1914893617021298</v>
      </c>
      <c r="AA413" s="48">
        <v>5.5555555555555598</v>
      </c>
      <c r="AB413" s="48">
        <v>6.4516129032258096</v>
      </c>
      <c r="AC413" s="48">
        <v>24.822695035460999</v>
      </c>
      <c r="AD413" s="48">
        <v>21.935483870967701</v>
      </c>
      <c r="AE413" s="48">
        <v>15.4255319148936</v>
      </c>
      <c r="AF413" s="48">
        <v>20</v>
      </c>
      <c r="AG413" s="48">
        <v>19.354838709677399</v>
      </c>
      <c r="AH413" s="48">
        <v>16.312056737588701</v>
      </c>
      <c r="AI413" s="48">
        <v>8.75</v>
      </c>
      <c r="AJ413" s="48">
        <v>5.8823529411764701</v>
      </c>
      <c r="AK413" s="48">
        <v>11.1111111111111</v>
      </c>
      <c r="AL413" s="48">
        <v>10.9677419354839</v>
      </c>
    </row>
    <row r="414" spans="2:38" x14ac:dyDescent="0.35">
      <c r="B414" s="10">
        <v>408</v>
      </c>
      <c r="C414" s="47" t="s">
        <v>111</v>
      </c>
      <c r="D414" s="48">
        <v>7.6923076923076898</v>
      </c>
      <c r="E414" s="48">
        <v>7.4074074074074101</v>
      </c>
      <c r="F414" s="48">
        <v>0</v>
      </c>
      <c r="G414" s="48">
        <v>10</v>
      </c>
      <c r="H414" s="48">
        <v>3.8461538461538498</v>
      </c>
      <c r="I414" s="48">
        <v>7.6923076923076898</v>
      </c>
      <c r="J414" s="48">
        <v>7.4074074074074101</v>
      </c>
      <c r="K414" s="48">
        <v>0</v>
      </c>
      <c r="L414" s="48">
        <v>4</v>
      </c>
      <c r="M414" s="48">
        <v>9.6153846153846203</v>
      </c>
      <c r="N414" s="48">
        <v>3.8461538461538498</v>
      </c>
      <c r="O414" s="48">
        <v>3.7735849056603801</v>
      </c>
      <c r="P414" s="48">
        <v>1.6949152542372901</v>
      </c>
      <c r="Q414" s="48">
        <v>8.1632653061224492</v>
      </c>
      <c r="R414" s="48">
        <v>11.538461538461499</v>
      </c>
      <c r="S414" s="48">
        <v>1.92307692307692</v>
      </c>
      <c r="T414" s="48">
        <v>3.7037037037037002</v>
      </c>
      <c r="U414" s="48">
        <v>1.6949152542372901</v>
      </c>
      <c r="V414" s="48">
        <v>4</v>
      </c>
      <c r="W414" s="48">
        <v>1.92307692307692</v>
      </c>
      <c r="X414" s="48">
        <v>5.7692307692307701</v>
      </c>
      <c r="Y414" s="48">
        <v>3.7037037037037002</v>
      </c>
      <c r="Z414" s="48">
        <v>3.3898305084745801</v>
      </c>
      <c r="AA414" s="48">
        <v>4</v>
      </c>
      <c r="AB414" s="48">
        <v>5.7692307692307701</v>
      </c>
      <c r="AC414" s="48">
        <v>9.6153846153846203</v>
      </c>
      <c r="AD414" s="48">
        <v>15.094339622641501</v>
      </c>
      <c r="AE414" s="48">
        <v>6.7796610169491496</v>
      </c>
      <c r="AF414" s="48">
        <v>16.326530612244898</v>
      </c>
      <c r="AG414" s="48">
        <v>19.230769230769202</v>
      </c>
      <c r="AH414" s="48">
        <v>7.6923076923076898</v>
      </c>
      <c r="AI414" s="48">
        <v>7.4074074074074101</v>
      </c>
      <c r="AJ414" s="48">
        <v>0</v>
      </c>
      <c r="AK414" s="48">
        <v>6</v>
      </c>
      <c r="AL414" s="48">
        <v>9.6153846153846203</v>
      </c>
    </row>
    <row r="415" spans="2:38" x14ac:dyDescent="0.35">
      <c r="B415" s="10">
        <v>409</v>
      </c>
      <c r="C415" s="47" t="s">
        <v>407</v>
      </c>
      <c r="D415" s="48">
        <v>10.194174757281599</v>
      </c>
      <c r="E415" s="48">
        <v>12.0418848167539</v>
      </c>
      <c r="F415" s="48">
        <v>8.6206896551724093</v>
      </c>
      <c r="G415" s="48">
        <v>10</v>
      </c>
      <c r="H415" s="48">
        <v>6.3953488372093004</v>
      </c>
      <c r="I415" s="48">
        <v>9.7087378640776691</v>
      </c>
      <c r="J415" s="48">
        <v>7.8534031413612597</v>
      </c>
      <c r="K415" s="48">
        <v>10.3448275862069</v>
      </c>
      <c r="L415" s="48">
        <v>10.476190476190499</v>
      </c>
      <c r="M415" s="48">
        <v>4.0697674418604697</v>
      </c>
      <c r="N415" s="48">
        <v>9.7087378640776691</v>
      </c>
      <c r="O415" s="48">
        <v>7.8534031413612597</v>
      </c>
      <c r="P415" s="48">
        <v>10.919540229885101</v>
      </c>
      <c r="Q415" s="48">
        <v>7.6555023923445003</v>
      </c>
      <c r="R415" s="48">
        <v>5.2325581395348797</v>
      </c>
      <c r="S415" s="48">
        <v>2.4154589371980699</v>
      </c>
      <c r="T415" s="48">
        <v>6.2827225130890003</v>
      </c>
      <c r="U415" s="48">
        <v>6.3218390804597702</v>
      </c>
      <c r="V415" s="48">
        <v>5.2380952380952399</v>
      </c>
      <c r="W415" s="48">
        <v>2.9069767441860499</v>
      </c>
      <c r="X415" s="48">
        <v>12.077294685990299</v>
      </c>
      <c r="Y415" s="48">
        <v>7.8534031413612597</v>
      </c>
      <c r="Z415" s="48">
        <v>6.3218390804597702</v>
      </c>
      <c r="AA415" s="48">
        <v>8.0952380952380896</v>
      </c>
      <c r="AB415" s="48">
        <v>4.6511627906976702</v>
      </c>
      <c r="AC415" s="48">
        <v>27.184466019417499</v>
      </c>
      <c r="AD415" s="48">
        <v>20.9424083769633</v>
      </c>
      <c r="AE415" s="48">
        <v>23.5632183908046</v>
      </c>
      <c r="AF415" s="48">
        <v>22.380952380952401</v>
      </c>
      <c r="AG415" s="48">
        <v>15.116279069767399</v>
      </c>
      <c r="AH415" s="48">
        <v>11.1650485436893</v>
      </c>
      <c r="AI415" s="48">
        <v>9.9476439790575899</v>
      </c>
      <c r="AJ415" s="48">
        <v>12.643678160919499</v>
      </c>
      <c r="AK415" s="48">
        <v>11.4285714285714</v>
      </c>
      <c r="AL415" s="48">
        <v>4.6511627906976702</v>
      </c>
    </row>
    <row r="416" spans="2:38" x14ac:dyDescent="0.35">
      <c r="B416" s="10">
        <v>410</v>
      </c>
      <c r="C416" s="47" t="s">
        <v>189</v>
      </c>
      <c r="D416" s="48">
        <v>8.5714285714285694</v>
      </c>
      <c r="E416" s="48">
        <v>10.975609756097599</v>
      </c>
      <c r="F416" s="48">
        <v>6.9444444444444402</v>
      </c>
      <c r="G416" s="48">
        <v>11.538461538461499</v>
      </c>
      <c r="H416" s="48">
        <v>11.8279569892473</v>
      </c>
      <c r="I416" s="48">
        <v>1.4285714285714299</v>
      </c>
      <c r="J416" s="48">
        <v>9.7560975609756095</v>
      </c>
      <c r="K416" s="48">
        <v>11.1111111111111</v>
      </c>
      <c r="L416" s="48">
        <v>7.6923076923076898</v>
      </c>
      <c r="M416" s="48">
        <v>12.9032258064516</v>
      </c>
      <c r="N416" s="48">
        <v>3.0303030303030298</v>
      </c>
      <c r="O416" s="48">
        <v>12.1951219512195</v>
      </c>
      <c r="P416" s="48">
        <v>9.7222222222222197</v>
      </c>
      <c r="Q416" s="48">
        <v>9.0909090909090899</v>
      </c>
      <c r="R416" s="48">
        <v>12.9032258064516</v>
      </c>
      <c r="S416" s="48">
        <v>7.1428571428571397</v>
      </c>
      <c r="T416" s="48">
        <v>4.8780487804878003</v>
      </c>
      <c r="U416" s="48">
        <v>6.9444444444444402</v>
      </c>
      <c r="V416" s="48">
        <v>3.8461538461538498</v>
      </c>
      <c r="W416" s="48">
        <v>4.3010752688171996</v>
      </c>
      <c r="X416" s="48">
        <v>7.1428571428571397</v>
      </c>
      <c r="Y416" s="48">
        <v>4.8780487804878003</v>
      </c>
      <c r="Z416" s="48">
        <v>6.9444444444444402</v>
      </c>
      <c r="AA416" s="48">
        <v>7.6923076923076898</v>
      </c>
      <c r="AB416" s="48">
        <v>12.9032258064516</v>
      </c>
      <c r="AC416" s="48">
        <v>16.417910447761201</v>
      </c>
      <c r="AD416" s="48">
        <v>19.512195121951201</v>
      </c>
      <c r="AE416" s="48">
        <v>20.8333333333333</v>
      </c>
      <c r="AF416" s="48">
        <v>23.076923076923102</v>
      </c>
      <c r="AG416" s="48">
        <v>25.806451612903199</v>
      </c>
      <c r="AH416" s="48">
        <v>7.1428571428571397</v>
      </c>
      <c r="AI416" s="48">
        <v>9.7560975609756095</v>
      </c>
      <c r="AJ416" s="48">
        <v>9.7222222222222197</v>
      </c>
      <c r="AK416" s="48">
        <v>9.0909090909090899</v>
      </c>
      <c r="AL416" s="48">
        <v>12.9032258064516</v>
      </c>
    </row>
    <row r="417" spans="2:38" x14ac:dyDescent="0.35">
      <c r="B417" s="10">
        <v>411</v>
      </c>
      <c r="C417" s="47" t="s">
        <v>574</v>
      </c>
      <c r="D417" s="48">
        <v>5.2980132450331103</v>
      </c>
      <c r="E417" s="48">
        <v>2.7777777777777799</v>
      </c>
      <c r="F417" s="48">
        <v>7.1823204419889501</v>
      </c>
      <c r="G417" s="48">
        <v>6.7307692307692299</v>
      </c>
      <c r="H417" s="48">
        <v>8.6124401913875595</v>
      </c>
      <c r="I417" s="48">
        <v>7.9470198675496704</v>
      </c>
      <c r="J417" s="48">
        <v>4.6296296296296298</v>
      </c>
      <c r="K417" s="48">
        <v>4.9723756906077297</v>
      </c>
      <c r="L417" s="48">
        <v>4.3269230769230802</v>
      </c>
      <c r="M417" s="48">
        <v>11.4832535885167</v>
      </c>
      <c r="N417" s="48">
        <v>5.9602649006622501</v>
      </c>
      <c r="O417" s="48">
        <v>5.1643192488262901</v>
      </c>
      <c r="P417" s="48">
        <v>3.9548022598870101</v>
      </c>
      <c r="Q417" s="48">
        <v>6.2801932367149798</v>
      </c>
      <c r="R417" s="48">
        <v>7.2115384615384599</v>
      </c>
      <c r="S417" s="48">
        <v>5.2980132450331103</v>
      </c>
      <c r="T417" s="48">
        <v>1.8518518518518501</v>
      </c>
      <c r="U417" s="48">
        <v>4.9723756906077297</v>
      </c>
      <c r="V417" s="48">
        <v>3.3653846153846199</v>
      </c>
      <c r="W417" s="48">
        <v>6.2200956937798999</v>
      </c>
      <c r="X417" s="48">
        <v>7.2847682119205297</v>
      </c>
      <c r="Y417" s="48">
        <v>3.24074074074074</v>
      </c>
      <c r="Z417" s="48">
        <v>5.5248618784530397</v>
      </c>
      <c r="AA417" s="48">
        <v>4.8076923076923102</v>
      </c>
      <c r="AB417" s="48">
        <v>5.7416267942583703</v>
      </c>
      <c r="AC417" s="48">
        <v>18.5430463576159</v>
      </c>
      <c r="AD417" s="48">
        <v>11.7370892018779</v>
      </c>
      <c r="AE417" s="48">
        <v>16.9491525423729</v>
      </c>
      <c r="AF417" s="48">
        <v>14.4230769230769</v>
      </c>
      <c r="AG417" s="48">
        <v>21.153846153846199</v>
      </c>
      <c r="AH417" s="48">
        <v>7.9470198675496704</v>
      </c>
      <c r="AI417" s="48">
        <v>3.7037037037037002</v>
      </c>
      <c r="AJ417" s="48">
        <v>6.6298342541436499</v>
      </c>
      <c r="AK417" s="48">
        <v>5.7971014492753596</v>
      </c>
      <c r="AL417" s="48">
        <v>10.047846889952201</v>
      </c>
    </row>
    <row r="418" spans="2:38" x14ac:dyDescent="0.35">
      <c r="B418" s="10">
        <v>412</v>
      </c>
      <c r="C418" s="47" t="s">
        <v>575</v>
      </c>
      <c r="D418" s="48">
        <v>8.3870967741935498</v>
      </c>
      <c r="E418" s="48">
        <v>6.4864864864864904</v>
      </c>
      <c r="F418" s="48">
        <v>6.8965517241379297</v>
      </c>
      <c r="G418" s="48">
        <v>12.244897959183699</v>
      </c>
      <c r="H418" s="48">
        <v>9.3023255813953494</v>
      </c>
      <c r="I418" s="48">
        <v>7.0967741935483897</v>
      </c>
      <c r="J418" s="48">
        <v>6.4864864864864904</v>
      </c>
      <c r="K418" s="48">
        <v>10.3448275862069</v>
      </c>
      <c r="L418" s="48">
        <v>10.2040816326531</v>
      </c>
      <c r="M418" s="48">
        <v>10.077519379845</v>
      </c>
      <c r="N418" s="48">
        <v>8.4415584415584402</v>
      </c>
      <c r="O418" s="48">
        <v>7.5675675675675702</v>
      </c>
      <c r="P418" s="48">
        <v>4.2553191489361701</v>
      </c>
      <c r="Q418" s="48">
        <v>9.5890410958904102</v>
      </c>
      <c r="R418" s="48">
        <v>4.6875</v>
      </c>
      <c r="S418" s="48">
        <v>5.8064516129032304</v>
      </c>
      <c r="T418" s="48">
        <v>5.9782608695652204</v>
      </c>
      <c r="U418" s="48">
        <v>6.2068965517241397</v>
      </c>
      <c r="V418" s="48">
        <v>6.12244897959184</v>
      </c>
      <c r="W418" s="48">
        <v>8.5271317829457391</v>
      </c>
      <c r="X418" s="48">
        <v>5.8064516129032304</v>
      </c>
      <c r="Y418" s="48">
        <v>5.9782608695652204</v>
      </c>
      <c r="Z418" s="48">
        <v>9.6551724137930997</v>
      </c>
      <c r="AA418" s="48">
        <v>8.84353741496599</v>
      </c>
      <c r="AB418" s="48">
        <v>6.9767441860465098</v>
      </c>
      <c r="AC418" s="48">
        <v>16.883116883116902</v>
      </c>
      <c r="AD418" s="48">
        <v>17.8378378378378</v>
      </c>
      <c r="AE418" s="48">
        <v>22.695035460992901</v>
      </c>
      <c r="AF418" s="48">
        <v>25.170068027210899</v>
      </c>
      <c r="AG418" s="48">
        <v>21.875</v>
      </c>
      <c r="AH418" s="48">
        <v>8.3870967741935498</v>
      </c>
      <c r="AI418" s="48">
        <v>9.2391304347826093</v>
      </c>
      <c r="AJ418" s="48">
        <v>6.8965517241379297</v>
      </c>
      <c r="AK418" s="48">
        <v>13.605442176870699</v>
      </c>
      <c r="AL418" s="48">
        <v>11.6279069767442</v>
      </c>
    </row>
    <row r="419" spans="2:38" x14ac:dyDescent="0.35">
      <c r="B419" s="10">
        <v>413</v>
      </c>
      <c r="C419" s="47" t="s">
        <v>576</v>
      </c>
      <c r="D419" s="48">
        <v>0</v>
      </c>
      <c r="E419" s="48">
        <v>0</v>
      </c>
      <c r="F419" s="48">
        <v>21.739130434782599</v>
      </c>
      <c r="G419" s="48">
        <v>0</v>
      </c>
      <c r="H419" s="48">
        <v>5</v>
      </c>
      <c r="I419" s="48">
        <v>0</v>
      </c>
      <c r="J419" s="48">
        <v>0</v>
      </c>
      <c r="K419" s="48">
        <v>8.6956521739130395</v>
      </c>
      <c r="L419" s="48">
        <v>3.125</v>
      </c>
      <c r="M419" s="48">
        <v>5</v>
      </c>
      <c r="N419" s="48">
        <v>0</v>
      </c>
      <c r="O419" s="48">
        <v>0</v>
      </c>
      <c r="P419" s="48">
        <v>13.0434782608696</v>
      </c>
      <c r="Q419" s="48">
        <v>3.125</v>
      </c>
      <c r="R419" s="48">
        <v>5</v>
      </c>
      <c r="S419" s="48">
        <v>0</v>
      </c>
      <c r="T419" s="48">
        <v>0</v>
      </c>
      <c r="U419" s="48">
        <v>8.6956521739130395</v>
      </c>
      <c r="V419" s="48">
        <v>0</v>
      </c>
      <c r="W419" s="48">
        <v>5</v>
      </c>
      <c r="X419" s="48">
        <v>0</v>
      </c>
      <c r="Y419" s="48">
        <v>0</v>
      </c>
      <c r="Z419" s="48">
        <v>8.6956521739130395</v>
      </c>
      <c r="AA419" s="48">
        <v>9.375</v>
      </c>
      <c r="AB419" s="48">
        <v>5</v>
      </c>
      <c r="AC419" s="48">
        <v>0</v>
      </c>
      <c r="AD419" s="48">
        <v>0</v>
      </c>
      <c r="AE419" s="48">
        <v>21.739130434782599</v>
      </c>
      <c r="AF419" s="48">
        <v>12.5</v>
      </c>
      <c r="AG419" s="48">
        <v>20</v>
      </c>
      <c r="AH419" s="48">
        <v>0</v>
      </c>
      <c r="AI419" s="48">
        <v>0</v>
      </c>
      <c r="AJ419" s="48">
        <v>13.0434782608696</v>
      </c>
      <c r="AK419" s="48">
        <v>3.125</v>
      </c>
      <c r="AL419" s="48">
        <v>5</v>
      </c>
    </row>
    <row r="420" spans="2:38" x14ac:dyDescent="0.35">
      <c r="B420" s="10">
        <v>414</v>
      </c>
      <c r="C420" s="47" t="s">
        <v>577</v>
      </c>
      <c r="D420" s="48">
        <v>16.6666666666667</v>
      </c>
      <c r="E420" s="48">
        <v>4.1666666666666696</v>
      </c>
      <c r="F420" s="48">
        <v>5.5555555555555598</v>
      </c>
      <c r="G420" s="48">
        <v>3.5714285714285698</v>
      </c>
      <c r="H420" s="48">
        <v>1.5873015873015901</v>
      </c>
      <c r="I420" s="48">
        <v>11.9047619047619</v>
      </c>
      <c r="J420" s="48">
        <v>6.25</v>
      </c>
      <c r="K420" s="48">
        <v>7.4074074074074101</v>
      </c>
      <c r="L420" s="48">
        <v>8.3333333333333304</v>
      </c>
      <c r="M420" s="48">
        <v>12.698412698412699</v>
      </c>
      <c r="N420" s="48">
        <v>7.1428571428571397</v>
      </c>
      <c r="O420" s="48">
        <v>4.1666666666666696</v>
      </c>
      <c r="P420" s="48">
        <v>11.1111111111111</v>
      </c>
      <c r="Q420" s="48">
        <v>11.9047619047619</v>
      </c>
      <c r="R420" s="48">
        <v>11.1111111111111</v>
      </c>
      <c r="S420" s="48">
        <v>2.38095238095238</v>
      </c>
      <c r="T420" s="48">
        <v>2.0833333333333299</v>
      </c>
      <c r="U420" s="48">
        <v>9.2592592592592595</v>
      </c>
      <c r="V420" s="48">
        <v>11.9047619047619</v>
      </c>
      <c r="W420" s="48">
        <v>4.7619047619047601</v>
      </c>
      <c r="X420" s="48">
        <v>11.9047619047619</v>
      </c>
      <c r="Y420" s="48">
        <v>10.4166666666667</v>
      </c>
      <c r="Z420" s="48">
        <v>12.962962962962999</v>
      </c>
      <c r="AA420" s="48">
        <v>11.9047619047619</v>
      </c>
      <c r="AB420" s="48">
        <v>1.5873015873015901</v>
      </c>
      <c r="AC420" s="48">
        <v>21.428571428571399</v>
      </c>
      <c r="AD420" s="48">
        <v>16.6666666666667</v>
      </c>
      <c r="AE420" s="48">
        <v>22.2222222222222</v>
      </c>
      <c r="AF420" s="48">
        <v>21.428571428571399</v>
      </c>
      <c r="AG420" s="48">
        <v>17.460317460317501</v>
      </c>
      <c r="AH420" s="48">
        <v>11.9047619047619</v>
      </c>
      <c r="AI420" s="48">
        <v>4.1666666666666696</v>
      </c>
      <c r="AJ420" s="48">
        <v>11.1111111111111</v>
      </c>
      <c r="AK420" s="48">
        <v>13.0952380952381</v>
      </c>
      <c r="AL420" s="48">
        <v>9.5238095238095202</v>
      </c>
    </row>
    <row r="421" spans="2:38" x14ac:dyDescent="0.35">
      <c r="B421" s="10">
        <v>415</v>
      </c>
      <c r="C421" s="47" t="s">
        <v>186</v>
      </c>
      <c r="D421" s="48">
        <v>11.764705882352899</v>
      </c>
      <c r="E421" s="48">
        <v>0</v>
      </c>
      <c r="F421" s="48"/>
      <c r="G421" s="48">
        <v>0</v>
      </c>
      <c r="H421" s="48">
        <v>7.1428571428571397</v>
      </c>
      <c r="I421" s="48">
        <v>17.647058823529399</v>
      </c>
      <c r="J421" s="48">
        <v>0</v>
      </c>
      <c r="K421" s="48"/>
      <c r="L421" s="48">
        <v>0</v>
      </c>
      <c r="M421" s="48">
        <v>7.1428571428571397</v>
      </c>
      <c r="N421" s="48">
        <v>11.764705882352899</v>
      </c>
      <c r="O421" s="48">
        <v>3.8461538461538498</v>
      </c>
      <c r="P421" s="48"/>
      <c r="Q421" s="48">
        <v>0</v>
      </c>
      <c r="R421" s="48">
        <v>7.1428571428571397</v>
      </c>
      <c r="S421" s="48">
        <v>0</v>
      </c>
      <c r="T421" s="48">
        <v>0</v>
      </c>
      <c r="U421" s="48"/>
      <c r="V421" s="48">
        <v>3.7037037037037002</v>
      </c>
      <c r="W421" s="48">
        <v>3.5714285714285698</v>
      </c>
      <c r="X421" s="48">
        <v>17.647058823529399</v>
      </c>
      <c r="Y421" s="48">
        <v>3.8461538461538498</v>
      </c>
      <c r="Z421" s="48"/>
      <c r="AA421" s="48">
        <v>3.7037037037037002</v>
      </c>
      <c r="AB421" s="48">
        <v>0</v>
      </c>
      <c r="AC421" s="48">
        <v>35.294117647058798</v>
      </c>
      <c r="AD421" s="48">
        <v>7.6923076923076898</v>
      </c>
      <c r="AE421" s="48"/>
      <c r="AF421" s="48">
        <v>7.4074074074074101</v>
      </c>
      <c r="AG421" s="48">
        <v>17.8571428571429</v>
      </c>
      <c r="AH421" s="48">
        <v>23.529411764705898</v>
      </c>
      <c r="AI421" s="48">
        <v>0</v>
      </c>
      <c r="AJ421" s="48"/>
      <c r="AK421" s="48">
        <v>0</v>
      </c>
      <c r="AL421" s="48">
        <v>7.1428571428571397</v>
      </c>
    </row>
    <row r="422" spans="2:38" x14ac:dyDescent="0.35">
      <c r="B422" s="10">
        <v>416</v>
      </c>
      <c r="C422" s="47" t="s">
        <v>578</v>
      </c>
      <c r="D422" s="48"/>
      <c r="E422" s="48"/>
      <c r="F422" s="48">
        <v>5</v>
      </c>
      <c r="G422" s="48">
        <v>6.4516129032258096</v>
      </c>
      <c r="H422" s="48">
        <v>4.4444444444444402</v>
      </c>
      <c r="I422" s="48"/>
      <c r="J422" s="48"/>
      <c r="K422" s="48">
        <v>10</v>
      </c>
      <c r="L422" s="48">
        <v>3.2258064516128999</v>
      </c>
      <c r="M422" s="48">
        <v>6.6666666666666696</v>
      </c>
      <c r="N422" s="48"/>
      <c r="O422" s="48"/>
      <c r="P422" s="48">
        <v>10</v>
      </c>
      <c r="Q422" s="48">
        <v>6.4516129032258096</v>
      </c>
      <c r="R422" s="48">
        <v>6.6666666666666696</v>
      </c>
      <c r="S422" s="48"/>
      <c r="T422" s="48"/>
      <c r="U422" s="48">
        <v>5</v>
      </c>
      <c r="V422" s="48">
        <v>3.2258064516128999</v>
      </c>
      <c r="W422" s="48">
        <v>4.4444444444444402</v>
      </c>
      <c r="X422" s="48"/>
      <c r="Y422" s="48"/>
      <c r="Z422" s="48">
        <v>10</v>
      </c>
      <c r="AA422" s="48">
        <v>6.4516129032258096</v>
      </c>
      <c r="AB422" s="48">
        <v>2.2222222222222201</v>
      </c>
      <c r="AC422" s="48"/>
      <c r="AD422" s="48"/>
      <c r="AE422" s="48">
        <v>15</v>
      </c>
      <c r="AF422" s="48">
        <v>12.9032258064516</v>
      </c>
      <c r="AG422" s="48">
        <v>17.7777777777778</v>
      </c>
      <c r="AH422" s="48"/>
      <c r="AI422" s="48"/>
      <c r="AJ422" s="48">
        <v>10</v>
      </c>
      <c r="AK422" s="48">
        <v>3.2258064516128999</v>
      </c>
      <c r="AL422" s="48">
        <v>4.4444444444444402</v>
      </c>
    </row>
    <row r="423" spans="2:38" x14ac:dyDescent="0.35">
      <c r="B423" s="10">
        <v>417</v>
      </c>
      <c r="C423" s="47" t="s">
        <v>579</v>
      </c>
      <c r="D423" s="48"/>
      <c r="E423" s="48"/>
      <c r="F423" s="48">
        <v>6.6666666666666696</v>
      </c>
      <c r="G423" s="48">
        <v>13.3333333333333</v>
      </c>
      <c r="H423" s="48">
        <v>0</v>
      </c>
      <c r="I423" s="48"/>
      <c r="J423" s="48"/>
      <c r="K423" s="48">
        <v>0</v>
      </c>
      <c r="L423" s="48">
        <v>6.6666666666666696</v>
      </c>
      <c r="M423" s="48">
        <v>8.3333333333333304</v>
      </c>
      <c r="N423" s="48"/>
      <c r="O423" s="48"/>
      <c r="P423" s="48">
        <v>0</v>
      </c>
      <c r="Q423" s="48">
        <v>6.6666666666666696</v>
      </c>
      <c r="R423" s="48">
        <v>4.1666666666666696</v>
      </c>
      <c r="S423" s="48"/>
      <c r="T423" s="48"/>
      <c r="U423" s="48">
        <v>6.6666666666666696</v>
      </c>
      <c r="V423" s="48">
        <v>0</v>
      </c>
      <c r="W423" s="48">
        <v>8.3333333333333304</v>
      </c>
      <c r="X423" s="48"/>
      <c r="Y423" s="48"/>
      <c r="Z423" s="48">
        <v>20</v>
      </c>
      <c r="AA423" s="48">
        <v>13.3333333333333</v>
      </c>
      <c r="AB423" s="48">
        <v>4.1666666666666696</v>
      </c>
      <c r="AC423" s="48"/>
      <c r="AD423" s="48"/>
      <c r="AE423" s="48">
        <v>20</v>
      </c>
      <c r="AF423" s="48">
        <v>20</v>
      </c>
      <c r="AG423" s="48">
        <v>16.6666666666667</v>
      </c>
      <c r="AH423" s="48"/>
      <c r="AI423" s="48"/>
      <c r="AJ423" s="48">
        <v>13.3333333333333</v>
      </c>
      <c r="AK423" s="48">
        <v>6.6666666666666696</v>
      </c>
      <c r="AL423" s="48">
        <v>8.3333333333333304</v>
      </c>
    </row>
    <row r="424" spans="2:38" x14ac:dyDescent="0.35">
      <c r="B424" s="10">
        <v>418</v>
      </c>
      <c r="C424" s="47" t="s">
        <v>81</v>
      </c>
      <c r="D424" s="48">
        <v>1.4925373134328399</v>
      </c>
      <c r="E424" s="48">
        <v>5.8823529411764701</v>
      </c>
      <c r="F424" s="48">
        <v>6.3291139240506302</v>
      </c>
      <c r="G424" s="48">
        <v>18.571428571428601</v>
      </c>
      <c r="H424" s="48">
        <v>7.1428571428571397</v>
      </c>
      <c r="I424" s="48">
        <v>2.98507462686567</v>
      </c>
      <c r="J424" s="48">
        <v>1.4925373134328399</v>
      </c>
      <c r="K424" s="48">
        <v>0</v>
      </c>
      <c r="L424" s="48">
        <v>10</v>
      </c>
      <c r="M424" s="48">
        <v>7.1428571428571397</v>
      </c>
      <c r="N424" s="48">
        <v>5.9701492537313401</v>
      </c>
      <c r="O424" s="48">
        <v>1.47058823529412</v>
      </c>
      <c r="P424" s="48">
        <v>2.5316455696202498</v>
      </c>
      <c r="Q424" s="48">
        <v>10</v>
      </c>
      <c r="R424" s="48">
        <v>7.1428571428571397</v>
      </c>
      <c r="S424" s="48">
        <v>5.9701492537313401</v>
      </c>
      <c r="T424" s="48">
        <v>1.47058823529412</v>
      </c>
      <c r="U424" s="48">
        <v>2.5316455696202498</v>
      </c>
      <c r="V424" s="48">
        <v>7.1428571428571397</v>
      </c>
      <c r="W424" s="48">
        <v>7.1428571428571397</v>
      </c>
      <c r="X424" s="48">
        <v>7.4626865671641802</v>
      </c>
      <c r="Y424" s="48">
        <v>4.4117647058823497</v>
      </c>
      <c r="Z424" s="48">
        <v>1.26582278481013</v>
      </c>
      <c r="AA424" s="48">
        <v>8.5714285714285694</v>
      </c>
      <c r="AB424" s="48">
        <v>7.1428571428571397</v>
      </c>
      <c r="AC424" s="48">
        <v>10.4477611940298</v>
      </c>
      <c r="AD424" s="48">
        <v>10.4477611940298</v>
      </c>
      <c r="AE424" s="48">
        <v>11.3924050632911</v>
      </c>
      <c r="AF424" s="48">
        <v>25.714285714285701</v>
      </c>
      <c r="AG424" s="48">
        <v>19.6428571428571</v>
      </c>
      <c r="AH424" s="48">
        <v>5.9701492537313401</v>
      </c>
      <c r="AI424" s="48">
        <v>4.4117647058823497</v>
      </c>
      <c r="AJ424" s="48">
        <v>1.26582278481013</v>
      </c>
      <c r="AK424" s="48">
        <v>12.8571428571429</v>
      </c>
      <c r="AL424" s="48">
        <v>7.1428571428571397</v>
      </c>
    </row>
    <row r="425" spans="2:38" x14ac:dyDescent="0.35">
      <c r="B425" s="10">
        <v>419</v>
      </c>
      <c r="C425" s="47" t="s">
        <v>346</v>
      </c>
      <c r="D425" s="48">
        <v>13.654618473895599</v>
      </c>
      <c r="E425" s="48">
        <v>21.1640211640212</v>
      </c>
      <c r="F425" s="48">
        <v>17.410714285714299</v>
      </c>
      <c r="G425" s="48">
        <v>11.788617886178899</v>
      </c>
      <c r="H425" s="48">
        <v>9.7087378640776691</v>
      </c>
      <c r="I425" s="48">
        <v>9.6385542168674707</v>
      </c>
      <c r="J425" s="48">
        <v>20.634920634920601</v>
      </c>
      <c r="K425" s="48">
        <v>16.071428571428601</v>
      </c>
      <c r="L425" s="48">
        <v>16.6666666666667</v>
      </c>
      <c r="M425" s="48">
        <v>9.7087378640776691</v>
      </c>
      <c r="N425" s="48">
        <v>11.693548387096801</v>
      </c>
      <c r="O425" s="48">
        <v>16.577540106951901</v>
      </c>
      <c r="P425" s="48">
        <v>10.762331838565</v>
      </c>
      <c r="Q425" s="48">
        <v>10.612244897959201</v>
      </c>
      <c r="R425" s="48">
        <v>5.4187192118226601</v>
      </c>
      <c r="S425" s="48">
        <v>9.6385542168674707</v>
      </c>
      <c r="T425" s="48">
        <v>14.285714285714301</v>
      </c>
      <c r="U425" s="48">
        <v>11.160714285714301</v>
      </c>
      <c r="V425" s="48">
        <v>13.469387755102</v>
      </c>
      <c r="W425" s="48">
        <v>12.6829268292683</v>
      </c>
      <c r="X425" s="48">
        <v>22.088353413654598</v>
      </c>
      <c r="Y425" s="48">
        <v>24.3386243386243</v>
      </c>
      <c r="Z425" s="48">
        <v>19.6428571428571</v>
      </c>
      <c r="AA425" s="48">
        <v>17.5510204081633</v>
      </c>
      <c r="AB425" s="48">
        <v>16.990291262135901</v>
      </c>
      <c r="AC425" s="48">
        <v>33.870967741935502</v>
      </c>
      <c r="AD425" s="48">
        <v>44.148936170212799</v>
      </c>
      <c r="AE425" s="48">
        <v>33.035714285714299</v>
      </c>
      <c r="AF425" s="48">
        <v>34.426229508196698</v>
      </c>
      <c r="AG425" s="48">
        <v>27.804878048780498</v>
      </c>
      <c r="AH425" s="48">
        <v>16.0642570281125</v>
      </c>
      <c r="AI425" s="48">
        <v>27.127659574468101</v>
      </c>
      <c r="AJ425" s="48">
        <v>20.179372197309402</v>
      </c>
      <c r="AK425" s="48">
        <v>17.959183673469401</v>
      </c>
      <c r="AL425" s="48">
        <v>12.7450980392157</v>
      </c>
    </row>
    <row r="426" spans="2:38" x14ac:dyDescent="0.35">
      <c r="B426" s="10">
        <v>420</v>
      </c>
      <c r="C426" s="47" t="s">
        <v>347</v>
      </c>
      <c r="D426" s="48">
        <v>12.7659574468085</v>
      </c>
      <c r="E426" s="48">
        <v>16.2790697674419</v>
      </c>
      <c r="F426" s="48">
        <v>8.0459770114942497</v>
      </c>
      <c r="G426" s="48">
        <v>12</v>
      </c>
      <c r="H426" s="48">
        <v>11.764705882352899</v>
      </c>
      <c r="I426" s="48">
        <v>10.6382978723404</v>
      </c>
      <c r="J426" s="48">
        <v>18.604651162790699</v>
      </c>
      <c r="K426" s="48">
        <v>9.1954022988505706</v>
      </c>
      <c r="L426" s="48">
        <v>14.8571428571429</v>
      </c>
      <c r="M426" s="48">
        <v>13.071895424836599</v>
      </c>
      <c r="N426" s="48">
        <v>16.312056737588701</v>
      </c>
      <c r="O426" s="48">
        <v>18.8976377952756</v>
      </c>
      <c r="P426" s="48">
        <v>5.2023121387283204</v>
      </c>
      <c r="Q426" s="48">
        <v>8.5714285714285694</v>
      </c>
      <c r="R426" s="48">
        <v>7.18954248366013</v>
      </c>
      <c r="S426" s="48">
        <v>9.9290780141843999</v>
      </c>
      <c r="T426" s="48">
        <v>8.5271317829457391</v>
      </c>
      <c r="U426" s="48">
        <v>4.0229885057471302</v>
      </c>
      <c r="V426" s="48">
        <v>12.5714285714286</v>
      </c>
      <c r="W426" s="48">
        <v>14.379084967320299</v>
      </c>
      <c r="X426" s="48">
        <v>20.5673758865248</v>
      </c>
      <c r="Y426" s="48">
        <v>17.829457364341099</v>
      </c>
      <c r="Z426" s="48">
        <v>15.517241379310301</v>
      </c>
      <c r="AA426" s="48">
        <v>18.8571428571429</v>
      </c>
      <c r="AB426" s="48">
        <v>19.6078431372549</v>
      </c>
      <c r="AC426" s="48">
        <v>34.042553191489397</v>
      </c>
      <c r="AD426" s="48">
        <v>37.007874015748001</v>
      </c>
      <c r="AE426" s="48">
        <v>21.3872832369942</v>
      </c>
      <c r="AF426" s="48">
        <v>29.714285714285701</v>
      </c>
      <c r="AG426" s="48">
        <v>34.640522875816998</v>
      </c>
      <c r="AH426" s="48">
        <v>15.6028368794326</v>
      </c>
      <c r="AI426" s="48">
        <v>20.155038759689901</v>
      </c>
      <c r="AJ426" s="48">
        <v>9.7701149425287408</v>
      </c>
      <c r="AK426" s="48">
        <v>17.1428571428571</v>
      </c>
      <c r="AL426" s="48">
        <v>18.300653594771202</v>
      </c>
    </row>
    <row r="427" spans="2:38" x14ac:dyDescent="0.35">
      <c r="B427" s="10">
        <v>421</v>
      </c>
      <c r="C427" s="47" t="s">
        <v>362</v>
      </c>
      <c r="D427" s="48">
        <v>11.1111111111111</v>
      </c>
      <c r="E427" s="48">
        <v>12.280701754386</v>
      </c>
      <c r="F427" s="48">
        <v>18.260869565217401</v>
      </c>
      <c r="G427" s="48">
        <v>17.602996254681599</v>
      </c>
      <c r="H427" s="48">
        <v>12.048192771084301</v>
      </c>
      <c r="I427" s="48">
        <v>11.1111111111111</v>
      </c>
      <c r="J427" s="48">
        <v>10.1321585903084</v>
      </c>
      <c r="K427" s="48">
        <v>21.739130434782599</v>
      </c>
      <c r="L427" s="48">
        <v>19.850187265917601</v>
      </c>
      <c r="M427" s="48">
        <v>18.0722891566265</v>
      </c>
      <c r="N427" s="48">
        <v>7.6923076923076898</v>
      </c>
      <c r="O427" s="48">
        <v>10.2222222222222</v>
      </c>
      <c r="P427" s="48">
        <v>12.227074235807899</v>
      </c>
      <c r="Q427" s="48">
        <v>12.7340823970037</v>
      </c>
      <c r="R427" s="48">
        <v>8.0321285140562306</v>
      </c>
      <c r="S427" s="48">
        <v>15.384615384615399</v>
      </c>
      <c r="T427" s="48">
        <v>9.2105263157894708</v>
      </c>
      <c r="U427" s="48">
        <v>20</v>
      </c>
      <c r="V427" s="48">
        <v>16.1048689138577</v>
      </c>
      <c r="W427" s="48">
        <v>15.2610441767068</v>
      </c>
      <c r="X427" s="48">
        <v>25.213675213675199</v>
      </c>
      <c r="Y427" s="48">
        <v>18.859649122806999</v>
      </c>
      <c r="Z427" s="48">
        <v>22.173913043478301</v>
      </c>
      <c r="AA427" s="48">
        <v>26.217228464419499</v>
      </c>
      <c r="AB427" s="48">
        <v>20.481927710843401</v>
      </c>
      <c r="AC427" s="48">
        <v>36.752136752136799</v>
      </c>
      <c r="AD427" s="48">
        <v>32.4444444444444</v>
      </c>
      <c r="AE427" s="48">
        <v>37.554585152838399</v>
      </c>
      <c r="AF427" s="48">
        <v>41.5730337078652</v>
      </c>
      <c r="AG427" s="48">
        <v>34.939759036144601</v>
      </c>
      <c r="AH427" s="48">
        <v>19.230769230769202</v>
      </c>
      <c r="AI427" s="48">
        <v>16.6666666666667</v>
      </c>
      <c r="AJ427" s="48">
        <v>26.521739130434799</v>
      </c>
      <c r="AK427" s="48">
        <v>24.344569288389501</v>
      </c>
      <c r="AL427" s="48">
        <v>20.080321285140599</v>
      </c>
    </row>
    <row r="428" spans="2:38" x14ac:dyDescent="0.35">
      <c r="B428" s="10">
        <v>422</v>
      </c>
      <c r="C428" s="47" t="s">
        <v>363</v>
      </c>
      <c r="D428" s="48">
        <v>6.0913705583756403</v>
      </c>
      <c r="E428" s="48">
        <v>13.9896373056995</v>
      </c>
      <c r="F428" s="48">
        <v>14.9425287356322</v>
      </c>
      <c r="G428" s="48">
        <v>15.841584158415801</v>
      </c>
      <c r="H428" s="48">
        <v>10.3896103896104</v>
      </c>
      <c r="I428" s="48">
        <v>10.1522842639594</v>
      </c>
      <c r="J428" s="48">
        <v>18.134715025906701</v>
      </c>
      <c r="K428" s="48">
        <v>16.6666666666667</v>
      </c>
      <c r="L428" s="48">
        <v>14.356435643564399</v>
      </c>
      <c r="M428" s="48">
        <v>16.883116883116902</v>
      </c>
      <c r="N428" s="48">
        <v>7.6530612244898002</v>
      </c>
      <c r="O428" s="48">
        <v>10.880829015544</v>
      </c>
      <c r="P428" s="48">
        <v>12.643678160919499</v>
      </c>
      <c r="Q428" s="48">
        <v>12.3762376237624</v>
      </c>
      <c r="R428" s="48">
        <v>7.2368421052631602</v>
      </c>
      <c r="S428" s="48">
        <v>10.1522842639594</v>
      </c>
      <c r="T428" s="48">
        <v>9.2783505154639201</v>
      </c>
      <c r="U428" s="48">
        <v>13.2183908045977</v>
      </c>
      <c r="V428" s="48">
        <v>10.3960396039604</v>
      </c>
      <c r="W428" s="48">
        <v>10.457516339869301</v>
      </c>
      <c r="X428" s="48">
        <v>21.938775510204099</v>
      </c>
      <c r="Y428" s="48">
        <v>23.1958762886598</v>
      </c>
      <c r="Z428" s="48">
        <v>21.264367816092001</v>
      </c>
      <c r="AA428" s="48">
        <v>14.8514851485149</v>
      </c>
      <c r="AB428" s="48">
        <v>18.181818181818201</v>
      </c>
      <c r="AC428" s="48">
        <v>28.571428571428601</v>
      </c>
      <c r="AD428" s="48">
        <v>37.113402061855702</v>
      </c>
      <c r="AE428" s="48">
        <v>40.2298850574713</v>
      </c>
      <c r="AF428" s="48">
        <v>32.178217821782198</v>
      </c>
      <c r="AG428" s="48">
        <v>31.372549019607799</v>
      </c>
      <c r="AH428" s="48">
        <v>14.213197969543099</v>
      </c>
      <c r="AI428" s="48">
        <v>19.689119170984501</v>
      </c>
      <c r="AJ428" s="48">
        <v>21.839080459770098</v>
      </c>
      <c r="AK428" s="48">
        <v>16.8316831683168</v>
      </c>
      <c r="AL428" s="48">
        <v>16.883116883116902</v>
      </c>
    </row>
    <row r="429" spans="2:38" x14ac:dyDescent="0.35">
      <c r="B429" s="10">
        <v>423</v>
      </c>
      <c r="C429" s="47" t="s">
        <v>580</v>
      </c>
      <c r="D429" s="48">
        <v>16.6666666666667</v>
      </c>
      <c r="E429" s="48">
        <v>5.5555555555555598</v>
      </c>
      <c r="F429" s="48">
        <v>14.893617021276601</v>
      </c>
      <c r="G429" s="48">
        <v>12</v>
      </c>
      <c r="H429" s="48">
        <v>3.125</v>
      </c>
      <c r="I429" s="48">
        <v>8.3333333333333304</v>
      </c>
      <c r="J429" s="48">
        <v>5.71428571428571</v>
      </c>
      <c r="K429" s="48">
        <v>14.893617021276601</v>
      </c>
      <c r="L429" s="48">
        <v>8</v>
      </c>
      <c r="M429" s="48">
        <v>4.6875</v>
      </c>
      <c r="N429" s="48">
        <v>11.1111111111111</v>
      </c>
      <c r="O429" s="48">
        <v>2.7777777777777799</v>
      </c>
      <c r="P429" s="48">
        <v>10.6382978723404</v>
      </c>
      <c r="Q429" s="48">
        <v>8</v>
      </c>
      <c r="R429" s="48">
        <v>6.25</v>
      </c>
      <c r="S429" s="48">
        <v>8.3333333333333304</v>
      </c>
      <c r="T429" s="48">
        <v>0</v>
      </c>
      <c r="U429" s="48">
        <v>11.1111111111111</v>
      </c>
      <c r="V429" s="48">
        <v>4</v>
      </c>
      <c r="W429" s="48">
        <v>4.6875</v>
      </c>
      <c r="X429" s="48">
        <v>5.5555555555555598</v>
      </c>
      <c r="Y429" s="48">
        <v>0</v>
      </c>
      <c r="Z429" s="48">
        <v>12.7659574468085</v>
      </c>
      <c r="AA429" s="48">
        <v>2</v>
      </c>
      <c r="AB429" s="48">
        <v>6.25</v>
      </c>
      <c r="AC429" s="48">
        <v>25</v>
      </c>
      <c r="AD429" s="48">
        <v>5.71428571428571</v>
      </c>
      <c r="AE429" s="48">
        <v>28.260869565217401</v>
      </c>
      <c r="AF429" s="48">
        <v>14</v>
      </c>
      <c r="AG429" s="48">
        <v>14.0625</v>
      </c>
      <c r="AH429" s="48">
        <v>13.8888888888889</v>
      </c>
      <c r="AI429" s="48">
        <v>5.5555555555555598</v>
      </c>
      <c r="AJ429" s="48">
        <v>19.565217391304301</v>
      </c>
      <c r="AK429" s="48">
        <v>10</v>
      </c>
      <c r="AL429" s="48">
        <v>4.6875</v>
      </c>
    </row>
    <row r="430" spans="2:38" x14ac:dyDescent="0.35">
      <c r="B430" s="10">
        <v>424</v>
      </c>
      <c r="C430" s="47" t="s">
        <v>581</v>
      </c>
      <c r="D430" s="48">
        <v>5.8823529411764701</v>
      </c>
      <c r="E430" s="48">
        <v>7.6923076923076898</v>
      </c>
      <c r="F430" s="48">
        <v>9.5238095238095202</v>
      </c>
      <c r="G430" s="48">
        <v>4.9180327868852496</v>
      </c>
      <c r="H430" s="48">
        <v>2.12765957446809</v>
      </c>
      <c r="I430" s="48">
        <v>8.8235294117647101</v>
      </c>
      <c r="J430" s="48">
        <v>2.5641025641025599</v>
      </c>
      <c r="K430" s="48">
        <v>11.9047619047619</v>
      </c>
      <c r="L430" s="48">
        <v>3.27868852459016</v>
      </c>
      <c r="M430" s="48">
        <v>0</v>
      </c>
      <c r="N430" s="48">
        <v>5.8823529411764701</v>
      </c>
      <c r="O430" s="48">
        <v>2.5641025641025599</v>
      </c>
      <c r="P430" s="48">
        <v>7.1428571428571397</v>
      </c>
      <c r="Q430" s="48">
        <v>3.27868852459016</v>
      </c>
      <c r="R430" s="48">
        <v>2.12765957446809</v>
      </c>
      <c r="S430" s="48">
        <v>0</v>
      </c>
      <c r="T430" s="48">
        <v>2.5641025641025599</v>
      </c>
      <c r="U430" s="48">
        <v>9.5238095238095202</v>
      </c>
      <c r="V430" s="48">
        <v>1.63934426229508</v>
      </c>
      <c r="W430" s="48">
        <v>4.2553191489361701</v>
      </c>
      <c r="X430" s="48">
        <v>5.8823529411764701</v>
      </c>
      <c r="Y430" s="48">
        <v>2.5641025641025599</v>
      </c>
      <c r="Z430" s="48">
        <v>9.5238095238095202</v>
      </c>
      <c r="AA430" s="48">
        <v>4.9180327868852496</v>
      </c>
      <c r="AB430" s="48">
        <v>2.12765957446809</v>
      </c>
      <c r="AC430" s="48">
        <v>17.647058823529399</v>
      </c>
      <c r="AD430" s="48">
        <v>7.6923076923076898</v>
      </c>
      <c r="AE430" s="48">
        <v>21.428571428571399</v>
      </c>
      <c r="AF430" s="48">
        <v>11.4754098360656</v>
      </c>
      <c r="AG430" s="48">
        <v>6.3829787234042596</v>
      </c>
      <c r="AH430" s="48">
        <v>8.8235294117647101</v>
      </c>
      <c r="AI430" s="48">
        <v>2.5641025641025599</v>
      </c>
      <c r="AJ430" s="48">
        <v>11.9047619047619</v>
      </c>
      <c r="AK430" s="48">
        <v>4.9180327868852496</v>
      </c>
      <c r="AL430" s="48">
        <v>2.12765957446809</v>
      </c>
    </row>
    <row r="431" spans="2:38" x14ac:dyDescent="0.35">
      <c r="B431" s="10">
        <v>425</v>
      </c>
      <c r="C431" s="47" t="s">
        <v>190</v>
      </c>
      <c r="D431" s="48">
        <v>11</v>
      </c>
      <c r="E431" s="48">
        <v>4.5454545454545503</v>
      </c>
      <c r="F431" s="48">
        <v>3.3333333333333299</v>
      </c>
      <c r="G431" s="48">
        <v>5</v>
      </c>
      <c r="H431" s="48">
        <v>5.8823529411764701</v>
      </c>
      <c r="I431" s="48">
        <v>5</v>
      </c>
      <c r="J431" s="48">
        <v>4.5454545454545503</v>
      </c>
      <c r="K431" s="48">
        <v>3.3333333333333299</v>
      </c>
      <c r="L431" s="48">
        <v>7.5</v>
      </c>
      <c r="M431" s="48">
        <v>3.9215686274509798</v>
      </c>
      <c r="N431" s="48">
        <v>5</v>
      </c>
      <c r="O431" s="48">
        <v>4.5454545454545503</v>
      </c>
      <c r="P431" s="48">
        <v>2.5</v>
      </c>
      <c r="Q431" s="48">
        <v>8.3333333333333304</v>
      </c>
      <c r="R431" s="48">
        <v>2.9411764705882399</v>
      </c>
      <c r="S431" s="48">
        <v>5</v>
      </c>
      <c r="T431" s="48">
        <v>4.5454545454545503</v>
      </c>
      <c r="U431" s="48">
        <v>1.6806722689075599</v>
      </c>
      <c r="V431" s="48">
        <v>3.3333333333333299</v>
      </c>
      <c r="W431" s="48">
        <v>3.9603960396039599</v>
      </c>
      <c r="X431" s="48">
        <v>5</v>
      </c>
      <c r="Y431" s="48">
        <v>4.5454545454545503</v>
      </c>
      <c r="Z431" s="48">
        <v>2.5</v>
      </c>
      <c r="AA431" s="48">
        <v>0.83333333333333304</v>
      </c>
      <c r="AB431" s="48">
        <v>1.9607843137254899</v>
      </c>
      <c r="AC431" s="48">
        <v>15</v>
      </c>
      <c r="AD431" s="48">
        <v>13.636363636363599</v>
      </c>
      <c r="AE431" s="48">
        <v>10</v>
      </c>
      <c r="AF431" s="48">
        <v>15.8333333333333</v>
      </c>
      <c r="AG431" s="48">
        <v>9.9009900990098991</v>
      </c>
      <c r="AH431" s="48">
        <v>8</v>
      </c>
      <c r="AI431" s="48">
        <v>5.4545454545454497</v>
      </c>
      <c r="AJ431" s="48">
        <v>3.3613445378151301</v>
      </c>
      <c r="AK431" s="48">
        <v>5.8333333333333304</v>
      </c>
      <c r="AL431" s="48">
        <v>2.9411764705882399</v>
      </c>
    </row>
    <row r="432" spans="2:38" x14ac:dyDescent="0.35">
      <c r="B432" s="10">
        <v>426</v>
      </c>
      <c r="C432" s="47" t="s">
        <v>582</v>
      </c>
      <c r="D432" s="48">
        <v>14.9606299212598</v>
      </c>
      <c r="E432" s="48">
        <v>3.3613445378151301</v>
      </c>
      <c r="F432" s="48">
        <v>11.8279569892473</v>
      </c>
      <c r="G432" s="48">
        <v>4.8076923076923102</v>
      </c>
      <c r="H432" s="48">
        <v>12.3456790123457</v>
      </c>
      <c r="I432" s="48">
        <v>11.8110236220472</v>
      </c>
      <c r="J432" s="48">
        <v>1.6806722689075599</v>
      </c>
      <c r="K432" s="48">
        <v>15.0537634408602</v>
      </c>
      <c r="L432" s="48">
        <v>6.7307692307692299</v>
      </c>
      <c r="M432" s="48">
        <v>18.518518518518501</v>
      </c>
      <c r="N432" s="48">
        <v>18.253968253968299</v>
      </c>
      <c r="O432" s="48">
        <v>3.5398230088495599</v>
      </c>
      <c r="P432" s="48">
        <v>11.8279569892473</v>
      </c>
      <c r="Q432" s="48">
        <v>7.6923076923076898</v>
      </c>
      <c r="R432" s="48">
        <v>16.049382716049401</v>
      </c>
      <c r="S432" s="48">
        <v>7.8740157480314998</v>
      </c>
      <c r="T432" s="48">
        <v>6.7226890756302504</v>
      </c>
      <c r="U432" s="48">
        <v>5.3763440860215104</v>
      </c>
      <c r="V432" s="48">
        <v>8.6538461538461497</v>
      </c>
      <c r="W432" s="48">
        <v>23.456790123456798</v>
      </c>
      <c r="X432" s="48">
        <v>11.8110236220472</v>
      </c>
      <c r="Y432" s="48">
        <v>2.52100840336134</v>
      </c>
      <c r="Z432" s="48">
        <v>3.2258064516128999</v>
      </c>
      <c r="AA432" s="48">
        <v>3.8461538461538498</v>
      </c>
      <c r="AB432" s="48">
        <v>9.8765432098765409</v>
      </c>
      <c r="AC432" s="48">
        <v>29.365079365079399</v>
      </c>
      <c r="AD432" s="48">
        <v>10.526315789473699</v>
      </c>
      <c r="AE432" s="48">
        <v>21.505376344085999</v>
      </c>
      <c r="AF432" s="48">
        <v>14.4230769230769</v>
      </c>
      <c r="AG432" s="48">
        <v>33.3333333333333</v>
      </c>
      <c r="AH432" s="48">
        <v>14.1732283464567</v>
      </c>
      <c r="AI432" s="48">
        <v>4.2372881355932197</v>
      </c>
      <c r="AJ432" s="48">
        <v>13.9784946236559</v>
      </c>
      <c r="AK432" s="48">
        <v>8.6538461538461497</v>
      </c>
      <c r="AL432" s="48">
        <v>19.7530864197531</v>
      </c>
    </row>
    <row r="433" spans="2:38" x14ac:dyDescent="0.35">
      <c r="B433" s="10">
        <v>427</v>
      </c>
      <c r="C433" s="47" t="s">
        <v>124</v>
      </c>
      <c r="D433" s="48">
        <v>8.9743589743589691</v>
      </c>
      <c r="E433" s="48">
        <v>3.6585365853658498</v>
      </c>
      <c r="F433" s="48">
        <v>2.8169014084507</v>
      </c>
      <c r="G433" s="48">
        <v>3.2258064516128999</v>
      </c>
      <c r="H433" s="48">
        <v>6.9182389937106903</v>
      </c>
      <c r="I433" s="48">
        <v>2.5641025641025599</v>
      </c>
      <c r="J433" s="48">
        <v>3.6585365853658498</v>
      </c>
      <c r="K433" s="48">
        <v>2.8169014084507</v>
      </c>
      <c r="L433" s="48">
        <v>5.8064516129032304</v>
      </c>
      <c r="M433" s="48">
        <v>6.2893081761006302</v>
      </c>
      <c r="N433" s="48">
        <v>6.4102564102564097</v>
      </c>
      <c r="O433" s="48">
        <v>0</v>
      </c>
      <c r="P433" s="48">
        <v>1.4285714285714299</v>
      </c>
      <c r="Q433" s="48">
        <v>3.87096774193548</v>
      </c>
      <c r="R433" s="48">
        <v>7.0512820512820502</v>
      </c>
      <c r="S433" s="48">
        <v>2.5641025641025599</v>
      </c>
      <c r="T433" s="48">
        <v>6.0975609756097597</v>
      </c>
      <c r="U433" s="48">
        <v>2.8169014084507</v>
      </c>
      <c r="V433" s="48">
        <v>3.2258064516128999</v>
      </c>
      <c r="W433" s="48">
        <v>5.0314465408805003</v>
      </c>
      <c r="X433" s="48">
        <v>7.6923076923076898</v>
      </c>
      <c r="Y433" s="48">
        <v>1.2195121951219501</v>
      </c>
      <c r="Z433" s="48">
        <v>3.52112676056338</v>
      </c>
      <c r="AA433" s="48">
        <v>1.93548387096774</v>
      </c>
      <c r="AB433" s="48">
        <v>3.7735849056603801</v>
      </c>
      <c r="AC433" s="48">
        <v>16.6666666666667</v>
      </c>
      <c r="AD433" s="48">
        <v>13.4146341463415</v>
      </c>
      <c r="AE433" s="48">
        <v>7.1428571428571397</v>
      </c>
      <c r="AF433" s="48">
        <v>11.6129032258065</v>
      </c>
      <c r="AG433" s="48">
        <v>11.538461538461499</v>
      </c>
      <c r="AH433" s="48">
        <v>7.6923076923076898</v>
      </c>
      <c r="AI433" s="48">
        <v>1.2195121951219501</v>
      </c>
      <c r="AJ433" s="48">
        <v>4.9295774647887303</v>
      </c>
      <c r="AK433" s="48">
        <v>4.5161290322580596</v>
      </c>
      <c r="AL433" s="48">
        <v>6.2893081761006302</v>
      </c>
    </row>
    <row r="434" spans="2:38" x14ac:dyDescent="0.35">
      <c r="B434" s="10">
        <v>428</v>
      </c>
      <c r="C434" s="47" t="s">
        <v>266</v>
      </c>
      <c r="D434" s="48">
        <v>0</v>
      </c>
      <c r="E434" s="48">
        <v>4.1666666666666696</v>
      </c>
      <c r="F434" s="48">
        <v>6.3636363636363598</v>
      </c>
      <c r="G434" s="48">
        <v>4.4776119402985097</v>
      </c>
      <c r="H434" s="48">
        <v>6.7415730337078603</v>
      </c>
      <c r="I434" s="48">
        <v>3.125</v>
      </c>
      <c r="J434" s="48">
        <v>10.8333333333333</v>
      </c>
      <c r="K434" s="48">
        <v>4.5454545454545503</v>
      </c>
      <c r="L434" s="48">
        <v>5.2238805970149196</v>
      </c>
      <c r="M434" s="48">
        <v>8.9887640449438209</v>
      </c>
      <c r="N434" s="48">
        <v>1.5748031496063</v>
      </c>
      <c r="O434" s="48">
        <v>0</v>
      </c>
      <c r="P434" s="48">
        <v>4.5454545454545503</v>
      </c>
      <c r="Q434" s="48">
        <v>6.7164179104477597</v>
      </c>
      <c r="R434" s="48">
        <v>4.5454545454545503</v>
      </c>
      <c r="S434" s="48">
        <v>1.5748031496063</v>
      </c>
      <c r="T434" s="48">
        <v>2.5</v>
      </c>
      <c r="U434" s="48">
        <v>2.7272727272727302</v>
      </c>
      <c r="V434" s="48">
        <v>2.98507462686567</v>
      </c>
      <c r="W434" s="48">
        <v>3.3707865168539302</v>
      </c>
      <c r="X434" s="48">
        <v>1.5625</v>
      </c>
      <c r="Y434" s="48">
        <v>7.5</v>
      </c>
      <c r="Z434" s="48">
        <v>3.6363636363636398</v>
      </c>
      <c r="AA434" s="48">
        <v>3.7313432835820901</v>
      </c>
      <c r="AB434" s="48">
        <v>4.4943820224719104</v>
      </c>
      <c r="AC434" s="48">
        <v>5.5555555555555598</v>
      </c>
      <c r="AD434" s="48">
        <v>15.8333333333333</v>
      </c>
      <c r="AE434" s="48">
        <v>11.818181818181801</v>
      </c>
      <c r="AF434" s="48">
        <v>15.6716417910448</v>
      </c>
      <c r="AG434" s="48">
        <v>12.3595505617978</v>
      </c>
      <c r="AH434" s="48">
        <v>1.5625</v>
      </c>
      <c r="AI434" s="48">
        <v>5.8333333333333304</v>
      </c>
      <c r="AJ434" s="48">
        <v>5.4545454545454497</v>
      </c>
      <c r="AK434" s="48">
        <v>3.7313432835820901</v>
      </c>
      <c r="AL434" s="48">
        <v>7.8651685393258397</v>
      </c>
    </row>
    <row r="435" spans="2:38" x14ac:dyDescent="0.35">
      <c r="B435" s="10">
        <v>429</v>
      </c>
      <c r="C435" s="47" t="s">
        <v>276</v>
      </c>
      <c r="D435" s="48">
        <v>4.9382716049382704</v>
      </c>
      <c r="E435" s="48">
        <v>6.6666666666666696</v>
      </c>
      <c r="F435" s="48">
        <v>5.0632911392405102</v>
      </c>
      <c r="G435" s="48">
        <v>4.7337278106508904</v>
      </c>
      <c r="H435" s="48">
        <v>8.4337349397590398</v>
      </c>
      <c r="I435" s="48">
        <v>6.7901234567901199</v>
      </c>
      <c r="J435" s="48">
        <v>5.5555555555555598</v>
      </c>
      <c r="K435" s="48">
        <v>6.3291139240506302</v>
      </c>
      <c r="L435" s="48">
        <v>4.7337278106508904</v>
      </c>
      <c r="M435" s="48">
        <v>10.2409638554217</v>
      </c>
      <c r="N435" s="48">
        <v>4.9382716049382704</v>
      </c>
      <c r="O435" s="48">
        <v>4.5197740112994396</v>
      </c>
      <c r="P435" s="48">
        <v>10.126582278480999</v>
      </c>
      <c r="Q435" s="48">
        <v>6.0240963855421699</v>
      </c>
      <c r="R435" s="48">
        <v>9.8159509202454007</v>
      </c>
      <c r="S435" s="48">
        <v>3.7037037037037002</v>
      </c>
      <c r="T435" s="48">
        <v>5</v>
      </c>
      <c r="U435" s="48">
        <v>2.5316455696202498</v>
      </c>
      <c r="V435" s="48">
        <v>2.9585798816567999</v>
      </c>
      <c r="W435" s="48">
        <v>5.4216867469879499</v>
      </c>
      <c r="X435" s="48">
        <v>3.0864197530864201</v>
      </c>
      <c r="Y435" s="48">
        <v>3.3333333333333299</v>
      </c>
      <c r="Z435" s="48">
        <v>3.79746835443038</v>
      </c>
      <c r="AA435" s="48">
        <v>2.9761904761904798</v>
      </c>
      <c r="AB435" s="48">
        <v>2.4096385542168699</v>
      </c>
      <c r="AC435" s="48">
        <v>13.580246913580201</v>
      </c>
      <c r="AD435" s="48">
        <v>14.6892655367232</v>
      </c>
      <c r="AE435" s="48">
        <v>17.721518987341799</v>
      </c>
      <c r="AF435" s="48">
        <v>13.1736526946108</v>
      </c>
      <c r="AG435" s="48">
        <v>16.363636363636399</v>
      </c>
      <c r="AH435" s="48">
        <v>5.5555555555555598</v>
      </c>
      <c r="AI435" s="48">
        <v>6.1111111111111098</v>
      </c>
      <c r="AJ435" s="48">
        <v>5.6962025316455698</v>
      </c>
      <c r="AK435" s="48">
        <v>6.5476190476190501</v>
      </c>
      <c r="AL435" s="48">
        <v>9.0909090909090899</v>
      </c>
    </row>
    <row r="436" spans="2:38" x14ac:dyDescent="0.35">
      <c r="B436" s="10">
        <v>430</v>
      </c>
      <c r="C436" s="47" t="s">
        <v>277</v>
      </c>
      <c r="D436" s="48">
        <v>5.46875</v>
      </c>
      <c r="E436" s="48">
        <v>11.0294117647059</v>
      </c>
      <c r="F436" s="48">
        <v>5.0847457627118704</v>
      </c>
      <c r="G436" s="48">
        <v>10.493827160493799</v>
      </c>
      <c r="H436" s="48">
        <v>7.3333333333333304</v>
      </c>
      <c r="I436" s="48">
        <v>7.8125</v>
      </c>
      <c r="J436" s="48">
        <v>8.8235294117647101</v>
      </c>
      <c r="K436" s="48">
        <v>7.9096045197740104</v>
      </c>
      <c r="L436" s="48">
        <v>5.5555555555555598</v>
      </c>
      <c r="M436" s="48">
        <v>11.3333333333333</v>
      </c>
      <c r="N436" s="48">
        <v>6.25</v>
      </c>
      <c r="O436" s="48">
        <v>5.3030303030303001</v>
      </c>
      <c r="P436" s="48">
        <v>4.5197740112994396</v>
      </c>
      <c r="Q436" s="48">
        <v>7.59493670886076</v>
      </c>
      <c r="R436" s="48">
        <v>10.738255033557</v>
      </c>
      <c r="S436" s="48">
        <v>4.6875</v>
      </c>
      <c r="T436" s="48">
        <v>5.8823529411764701</v>
      </c>
      <c r="U436" s="48">
        <v>2.8248587570621502</v>
      </c>
      <c r="V436" s="48">
        <v>1.2345679012345701</v>
      </c>
      <c r="W436" s="48">
        <v>6.6666666666666696</v>
      </c>
      <c r="X436" s="48">
        <v>9.375</v>
      </c>
      <c r="Y436" s="48">
        <v>3.6764705882352899</v>
      </c>
      <c r="Z436" s="48">
        <v>3.3898305084745801</v>
      </c>
      <c r="AA436" s="48">
        <v>3.7037037037037002</v>
      </c>
      <c r="AB436" s="48">
        <v>7.3333333333333304</v>
      </c>
      <c r="AC436" s="48">
        <v>17.96875</v>
      </c>
      <c r="AD436" s="48">
        <v>18.045112781954899</v>
      </c>
      <c r="AE436" s="48">
        <v>14.1242937853107</v>
      </c>
      <c r="AF436" s="48">
        <v>19.375</v>
      </c>
      <c r="AG436" s="48">
        <v>22.6666666666667</v>
      </c>
      <c r="AH436" s="48">
        <v>7.8125</v>
      </c>
      <c r="AI436" s="48">
        <v>8.0882352941176503</v>
      </c>
      <c r="AJ436" s="48">
        <v>5.6497175141242897</v>
      </c>
      <c r="AK436" s="48">
        <v>7.5</v>
      </c>
      <c r="AL436" s="48">
        <v>11.3333333333333</v>
      </c>
    </row>
    <row r="437" spans="2:38" x14ac:dyDescent="0.35">
      <c r="B437" s="10">
        <v>431</v>
      </c>
      <c r="C437" s="47" t="s">
        <v>583</v>
      </c>
      <c r="D437" s="48">
        <v>6.8965517241379297</v>
      </c>
      <c r="E437" s="48">
        <v>10.144927536231901</v>
      </c>
      <c r="F437" s="48">
        <v>6.0402684563758404</v>
      </c>
      <c r="G437" s="48">
        <v>11.888111888111901</v>
      </c>
      <c r="H437" s="48">
        <v>10.526315789473699</v>
      </c>
      <c r="I437" s="48">
        <v>8.2758620689655196</v>
      </c>
      <c r="J437" s="48">
        <v>15.1079136690647</v>
      </c>
      <c r="K437" s="48">
        <v>10.738255033557</v>
      </c>
      <c r="L437" s="48">
        <v>8.3916083916083899</v>
      </c>
      <c r="M437" s="48">
        <v>14.0350877192982</v>
      </c>
      <c r="N437" s="48">
        <v>8.2758620689655196</v>
      </c>
      <c r="O437" s="48">
        <v>14.814814814814801</v>
      </c>
      <c r="P437" s="48">
        <v>12.751677852348999</v>
      </c>
      <c r="Q437" s="48">
        <v>9.8591549295774605</v>
      </c>
      <c r="R437" s="48">
        <v>5.2631578947368398</v>
      </c>
      <c r="S437" s="48">
        <v>4.8275862068965498</v>
      </c>
      <c r="T437" s="48">
        <v>7.9136690647482002</v>
      </c>
      <c r="U437" s="48">
        <v>1.34228187919463</v>
      </c>
      <c r="V437" s="48">
        <v>4.2253521126760596</v>
      </c>
      <c r="W437" s="48">
        <v>14.912280701754399</v>
      </c>
      <c r="X437" s="48">
        <v>4.1379310344827598</v>
      </c>
      <c r="Y437" s="48">
        <v>8.6330935251798593</v>
      </c>
      <c r="Z437" s="48">
        <v>4.6979865771812097</v>
      </c>
      <c r="AA437" s="48">
        <v>6.2937062937062898</v>
      </c>
      <c r="AB437" s="48">
        <v>6.1403508771929802</v>
      </c>
      <c r="AC437" s="48">
        <v>17.241379310344801</v>
      </c>
      <c r="AD437" s="48">
        <v>27.407407407407401</v>
      </c>
      <c r="AE437" s="48">
        <v>20.134228187919501</v>
      </c>
      <c r="AF437" s="48">
        <v>21.678321678321701</v>
      </c>
      <c r="AG437" s="48">
        <v>26.315789473684202</v>
      </c>
      <c r="AH437" s="48">
        <v>9.6551724137930997</v>
      </c>
      <c r="AI437" s="48">
        <v>15.9420289855072</v>
      </c>
      <c r="AJ437" s="48">
        <v>10.067114093959701</v>
      </c>
      <c r="AK437" s="48">
        <v>11.3475177304965</v>
      </c>
      <c r="AL437" s="48">
        <v>13.157894736842101</v>
      </c>
    </row>
    <row r="438" spans="2:38" x14ac:dyDescent="0.35">
      <c r="B438" s="10">
        <v>432</v>
      </c>
      <c r="C438" s="47" t="s">
        <v>364</v>
      </c>
      <c r="D438" s="48">
        <v>12.244897959183699</v>
      </c>
      <c r="E438" s="48">
        <v>8.6419753086419693</v>
      </c>
      <c r="F438" s="48">
        <v>7.7669902912621396</v>
      </c>
      <c r="G438" s="48">
        <v>4.2372881355932197</v>
      </c>
      <c r="H438" s="48">
        <v>18.556701030927801</v>
      </c>
      <c r="I438" s="48">
        <v>8.84353741496599</v>
      </c>
      <c r="J438" s="48">
        <v>6.25</v>
      </c>
      <c r="K438" s="48">
        <v>8.7378640776699008</v>
      </c>
      <c r="L438" s="48">
        <v>6.7796610169491496</v>
      </c>
      <c r="M438" s="48">
        <v>15.4639175257732</v>
      </c>
      <c r="N438" s="48">
        <v>8.84353741496599</v>
      </c>
      <c r="O438" s="48">
        <v>7.5</v>
      </c>
      <c r="P438" s="48">
        <v>7.9207920792079198</v>
      </c>
      <c r="Q438" s="48">
        <v>10.2564102564103</v>
      </c>
      <c r="R438" s="48">
        <v>15.4639175257732</v>
      </c>
      <c r="S438" s="48">
        <v>14.965986394557801</v>
      </c>
      <c r="T438" s="48">
        <v>4.9382716049382704</v>
      </c>
      <c r="U438" s="48">
        <v>17.475728155339802</v>
      </c>
      <c r="V438" s="48">
        <v>11.965811965812</v>
      </c>
      <c r="W438" s="48">
        <v>12.3711340206186</v>
      </c>
      <c r="X438" s="48">
        <v>17.687074829932001</v>
      </c>
      <c r="Y438" s="48">
        <v>11.1111111111111</v>
      </c>
      <c r="Z438" s="48">
        <v>15.5339805825243</v>
      </c>
      <c r="AA438" s="48">
        <v>11.1111111111111</v>
      </c>
      <c r="AB438" s="48">
        <v>12.3711340206186</v>
      </c>
      <c r="AC438" s="48">
        <v>31.292517006802701</v>
      </c>
      <c r="AD438" s="48">
        <v>21.25</v>
      </c>
      <c r="AE438" s="48">
        <v>33.3333333333333</v>
      </c>
      <c r="AF438" s="48">
        <v>26.271186440678001</v>
      </c>
      <c r="AG438" s="48">
        <v>32.989690721649502</v>
      </c>
      <c r="AH438" s="48">
        <v>18.367346938775501</v>
      </c>
      <c r="AI438" s="48">
        <v>7.5</v>
      </c>
      <c r="AJ438" s="48">
        <v>11.764705882352899</v>
      </c>
      <c r="AK438" s="48">
        <v>9.4017094017094003</v>
      </c>
      <c r="AL438" s="48">
        <v>19.587628865979401</v>
      </c>
    </row>
    <row r="439" spans="2:38" x14ac:dyDescent="0.35">
      <c r="B439" s="10">
        <v>433</v>
      </c>
      <c r="C439" s="47" t="s">
        <v>365</v>
      </c>
      <c r="D439" s="48">
        <v>3.6363636363636398</v>
      </c>
      <c r="E439" s="48">
        <v>14.5631067961165</v>
      </c>
      <c r="F439" s="48">
        <v>18.320610687022899</v>
      </c>
      <c r="G439" s="48">
        <v>3.3112582781456998</v>
      </c>
      <c r="H439" s="48">
        <v>6.4516129032258096</v>
      </c>
      <c r="I439" s="48">
        <v>8.1818181818181799</v>
      </c>
      <c r="J439" s="48">
        <v>3.9603960396039599</v>
      </c>
      <c r="K439" s="48">
        <v>12.9770992366412</v>
      </c>
      <c r="L439" s="48">
        <v>3.9735099337748299</v>
      </c>
      <c r="M439" s="48">
        <v>8.0645161290322598</v>
      </c>
      <c r="N439" s="48">
        <v>7.2727272727272698</v>
      </c>
      <c r="O439" s="48">
        <v>4.8543689320388301</v>
      </c>
      <c r="P439" s="48">
        <v>6.8702290076335899</v>
      </c>
      <c r="Q439" s="48">
        <v>4.1958041958042003</v>
      </c>
      <c r="R439" s="48">
        <v>6.4516129032258096</v>
      </c>
      <c r="S439" s="48">
        <v>8.1818181818181799</v>
      </c>
      <c r="T439" s="48">
        <v>2.8846153846153801</v>
      </c>
      <c r="U439" s="48">
        <v>9.9236641221373993</v>
      </c>
      <c r="V439" s="48">
        <v>5.9602649006622501</v>
      </c>
      <c r="W439" s="48">
        <v>8.1300813008130106</v>
      </c>
      <c r="X439" s="48">
        <v>18.181818181818201</v>
      </c>
      <c r="Y439" s="48">
        <v>18.446601941747598</v>
      </c>
      <c r="Z439" s="48">
        <v>16.030534351145</v>
      </c>
      <c r="AA439" s="48">
        <v>9.27152317880795</v>
      </c>
      <c r="AB439" s="48">
        <v>16.935483870967701</v>
      </c>
      <c r="AC439" s="48">
        <v>28.181818181818201</v>
      </c>
      <c r="AD439" s="48">
        <v>30.3921568627451</v>
      </c>
      <c r="AE439" s="48">
        <v>27.480916030534399</v>
      </c>
      <c r="AF439" s="48">
        <v>13.986013986013999</v>
      </c>
      <c r="AG439" s="48">
        <v>28.2258064516129</v>
      </c>
      <c r="AH439" s="48">
        <v>10.909090909090899</v>
      </c>
      <c r="AI439" s="48">
        <v>9.9009900990098991</v>
      </c>
      <c r="AJ439" s="48">
        <v>15.267175572519101</v>
      </c>
      <c r="AK439" s="48">
        <v>6.6225165562913899</v>
      </c>
      <c r="AL439" s="48">
        <v>11.3821138211382</v>
      </c>
    </row>
    <row r="440" spans="2:38" x14ac:dyDescent="0.35">
      <c r="B440" s="10">
        <v>434</v>
      </c>
      <c r="C440" s="47" t="s">
        <v>366</v>
      </c>
      <c r="D440" s="48">
        <v>9.6551724137930997</v>
      </c>
      <c r="E440" s="48">
        <v>5.2083333333333304</v>
      </c>
      <c r="F440" s="48">
        <v>11.320754716981099</v>
      </c>
      <c r="G440" s="48">
        <v>9.0047393364928894</v>
      </c>
      <c r="H440" s="48">
        <v>19.117647058823501</v>
      </c>
      <c r="I440" s="48">
        <v>2.7586206896551699</v>
      </c>
      <c r="J440" s="48">
        <v>7.8534031413612597</v>
      </c>
      <c r="K440" s="48">
        <v>10.849056603773599</v>
      </c>
      <c r="L440" s="48">
        <v>12.7962085308057</v>
      </c>
      <c r="M440" s="48">
        <v>17.156862745098</v>
      </c>
      <c r="N440" s="48">
        <v>3.4482758620689702</v>
      </c>
      <c r="O440" s="48">
        <v>9.4240837696335102</v>
      </c>
      <c r="P440" s="48">
        <v>9.9056603773584904</v>
      </c>
      <c r="Q440" s="48">
        <v>10.952380952381001</v>
      </c>
      <c r="R440" s="48">
        <v>14.285714285714301</v>
      </c>
      <c r="S440" s="48">
        <v>4.8275862068965498</v>
      </c>
      <c r="T440" s="48">
        <v>11.9791666666667</v>
      </c>
      <c r="U440" s="48">
        <v>12.264150943396199</v>
      </c>
      <c r="V440" s="48">
        <v>11.848341232227501</v>
      </c>
      <c r="W440" s="48">
        <v>19.211822660098498</v>
      </c>
      <c r="X440" s="48">
        <v>15.862068965517199</v>
      </c>
      <c r="Y440" s="48">
        <v>17.7083333333333</v>
      </c>
      <c r="Z440" s="48">
        <v>17.452830188679201</v>
      </c>
      <c r="AA440" s="48">
        <v>16.5876777251185</v>
      </c>
      <c r="AB440" s="48">
        <v>23.645320197044299</v>
      </c>
      <c r="AC440" s="48">
        <v>25.517241379310299</v>
      </c>
      <c r="AD440" s="48">
        <v>31.937172774869101</v>
      </c>
      <c r="AE440" s="48">
        <v>26.8867924528302</v>
      </c>
      <c r="AF440" s="48">
        <v>33.3333333333333</v>
      </c>
      <c r="AG440" s="48">
        <v>37.438423645320199</v>
      </c>
      <c r="AH440" s="48">
        <v>8.2758620689655196</v>
      </c>
      <c r="AI440" s="48">
        <v>11.9791666666667</v>
      </c>
      <c r="AJ440" s="48">
        <v>16.981132075471699</v>
      </c>
      <c r="AK440" s="48">
        <v>15.165876777251199</v>
      </c>
      <c r="AL440" s="48">
        <v>24.630541871921199</v>
      </c>
    </row>
    <row r="441" spans="2:38" x14ac:dyDescent="0.35">
      <c r="B441" s="10">
        <v>435</v>
      </c>
      <c r="C441" s="47" t="s">
        <v>215</v>
      </c>
      <c r="D441" s="48">
        <v>4.8387096774193497</v>
      </c>
      <c r="E441" s="48">
        <v>5.5045871559632999</v>
      </c>
      <c r="F441" s="48">
        <v>3.0303030303030298</v>
      </c>
      <c r="G441" s="48">
        <v>2.5862068965517202</v>
      </c>
      <c r="H441" s="48">
        <v>5.8823529411764701</v>
      </c>
      <c r="I441" s="48">
        <v>4.0322580645161299</v>
      </c>
      <c r="J441" s="48">
        <v>3.6697247706421998</v>
      </c>
      <c r="K441" s="48">
        <v>5.0505050505050502</v>
      </c>
      <c r="L441" s="48">
        <v>1.72413793103448</v>
      </c>
      <c r="M441" s="48">
        <v>7.0588235294117601</v>
      </c>
      <c r="N441" s="48">
        <v>4.0322580645161299</v>
      </c>
      <c r="O441" s="48">
        <v>3.7037037037037002</v>
      </c>
      <c r="P441" s="48">
        <v>7.0707070707070701</v>
      </c>
      <c r="Q441" s="48">
        <v>1.72413793103448</v>
      </c>
      <c r="R441" s="48">
        <v>9.4117647058823497</v>
      </c>
      <c r="S441" s="48">
        <v>1.61290322580645</v>
      </c>
      <c r="T441" s="48">
        <v>0</v>
      </c>
      <c r="U441" s="48">
        <v>0</v>
      </c>
      <c r="V441" s="48">
        <v>0</v>
      </c>
      <c r="W441" s="48">
        <v>3.52941176470588</v>
      </c>
      <c r="X441" s="48">
        <v>4.0322580645161299</v>
      </c>
      <c r="Y441" s="48">
        <v>1.8348623853210999</v>
      </c>
      <c r="Z441" s="48">
        <v>4.0404040404040398</v>
      </c>
      <c r="AA441" s="48">
        <v>2.5862068965517202</v>
      </c>
      <c r="AB441" s="48">
        <v>3.52941176470588</v>
      </c>
      <c r="AC441" s="48">
        <v>11.290322580645199</v>
      </c>
      <c r="AD441" s="48">
        <v>7.4074074074074101</v>
      </c>
      <c r="AE441" s="48">
        <v>12.1212121212121</v>
      </c>
      <c r="AF441" s="48">
        <v>5.1724137931034502</v>
      </c>
      <c r="AG441" s="48">
        <v>11.764705882352899</v>
      </c>
      <c r="AH441" s="48">
        <v>4.8387096774193497</v>
      </c>
      <c r="AI441" s="48">
        <v>4.5871559633027497</v>
      </c>
      <c r="AJ441" s="48">
        <v>5.0505050505050502</v>
      </c>
      <c r="AK441" s="48">
        <v>2.5862068965517202</v>
      </c>
      <c r="AL441" s="48">
        <v>8.2352941176470598</v>
      </c>
    </row>
    <row r="442" spans="2:38" x14ac:dyDescent="0.35">
      <c r="B442" s="10">
        <v>436</v>
      </c>
      <c r="C442" s="47" t="s">
        <v>205</v>
      </c>
      <c r="D442" s="48">
        <v>3.17460317460317</v>
      </c>
      <c r="E442" s="48">
        <v>4.9382716049382704</v>
      </c>
      <c r="F442" s="48">
        <v>2.7777777777777799</v>
      </c>
      <c r="G442" s="48">
        <v>1.2987012987013</v>
      </c>
      <c r="H442" s="48">
        <v>5.71428571428571</v>
      </c>
      <c r="I442" s="48">
        <v>3.7037037037037002</v>
      </c>
      <c r="J442" s="48">
        <v>1.2345679012345701</v>
      </c>
      <c r="K442" s="48">
        <v>5</v>
      </c>
      <c r="L442" s="48">
        <v>1.94805194805195</v>
      </c>
      <c r="M442" s="48">
        <v>5.71428571428571</v>
      </c>
      <c r="N442" s="48">
        <v>7.4468085106383004</v>
      </c>
      <c r="O442" s="48">
        <v>1.2345679012345701</v>
      </c>
      <c r="P442" s="48">
        <v>7.2222222222222197</v>
      </c>
      <c r="Q442" s="48">
        <v>3.8961038961039001</v>
      </c>
      <c r="R442" s="48">
        <v>6.4285714285714297</v>
      </c>
      <c r="S442" s="48">
        <v>0.52910052910052896</v>
      </c>
      <c r="T442" s="48">
        <v>1.2345679012345701</v>
      </c>
      <c r="U442" s="48">
        <v>2.7777777777777799</v>
      </c>
      <c r="V442" s="48">
        <v>1.2987012987013</v>
      </c>
      <c r="W442" s="48">
        <v>2.8571428571428599</v>
      </c>
      <c r="X442" s="48">
        <v>0.52910052910052896</v>
      </c>
      <c r="Y442" s="48">
        <v>1.8518518518518501</v>
      </c>
      <c r="Z442" s="48">
        <v>5</v>
      </c>
      <c r="AA442" s="48">
        <v>2.5974025974026</v>
      </c>
      <c r="AB442" s="48">
        <v>5.71428571428571</v>
      </c>
      <c r="AC442" s="48">
        <v>11.1702127659574</v>
      </c>
      <c r="AD442" s="48">
        <v>9.2592592592592595</v>
      </c>
      <c r="AE442" s="48">
        <v>13.3333333333333</v>
      </c>
      <c r="AF442" s="48">
        <v>7.1428571428571397</v>
      </c>
      <c r="AG442" s="48">
        <v>13.5714285714286</v>
      </c>
      <c r="AH442" s="48">
        <v>3.7037037037037002</v>
      </c>
      <c r="AI442" s="48">
        <v>1.2345679012345701</v>
      </c>
      <c r="AJ442" s="48">
        <v>5.5555555555555598</v>
      </c>
      <c r="AK442" s="48">
        <v>3.2467532467532498</v>
      </c>
      <c r="AL442" s="48">
        <v>5.71428571428571</v>
      </c>
    </row>
    <row r="443" spans="2:38" x14ac:dyDescent="0.35">
      <c r="B443" s="10">
        <v>437</v>
      </c>
      <c r="C443" s="47" t="s">
        <v>17</v>
      </c>
      <c r="D443" s="48">
        <v>13.698630136986299</v>
      </c>
      <c r="E443" s="48">
        <v>7.6923076923076898</v>
      </c>
      <c r="F443" s="48">
        <v>12.396694214876</v>
      </c>
      <c r="G443" s="48">
        <v>10.8433734939759</v>
      </c>
      <c r="H443" s="48">
        <v>20.155038759689901</v>
      </c>
      <c r="I443" s="48">
        <v>6.1643835616438398</v>
      </c>
      <c r="J443" s="48">
        <v>6.1538461538461497</v>
      </c>
      <c r="K443" s="48">
        <v>10.7438016528926</v>
      </c>
      <c r="L443" s="48">
        <v>18.674698795180699</v>
      </c>
      <c r="M443" s="48">
        <v>11.6279069767442</v>
      </c>
      <c r="N443" s="48">
        <v>4.7945205479452104</v>
      </c>
      <c r="O443" s="48">
        <v>5.3846153846153904</v>
      </c>
      <c r="P443" s="48">
        <v>11.5702479338843</v>
      </c>
      <c r="Q443" s="48">
        <v>12.6506024096386</v>
      </c>
      <c r="R443" s="48">
        <v>11.6279069767442</v>
      </c>
      <c r="S443" s="48">
        <v>2.0547945205479401</v>
      </c>
      <c r="T443" s="48">
        <v>6.1538461538461497</v>
      </c>
      <c r="U443" s="48">
        <v>7.4380165289256199</v>
      </c>
      <c r="V443" s="48">
        <v>8.4337349397590398</v>
      </c>
      <c r="W443" s="48">
        <v>8.5271317829457391</v>
      </c>
      <c r="X443" s="48">
        <v>2.7397260273972601</v>
      </c>
      <c r="Y443" s="48">
        <v>6.1538461538461497</v>
      </c>
      <c r="Z443" s="48">
        <v>9.9173553719008307</v>
      </c>
      <c r="AA443" s="48">
        <v>7.2289156626505999</v>
      </c>
      <c r="AB443" s="48">
        <v>6.2015503875968996</v>
      </c>
      <c r="AC443" s="48">
        <v>17.808219178082201</v>
      </c>
      <c r="AD443" s="48">
        <v>18.461538461538499</v>
      </c>
      <c r="AE443" s="48">
        <v>24.793388429752099</v>
      </c>
      <c r="AF443" s="48">
        <v>31.325301204819301</v>
      </c>
      <c r="AG443" s="48">
        <v>31.007751937984501</v>
      </c>
      <c r="AH443" s="48">
        <v>8.2191780821917799</v>
      </c>
      <c r="AI443" s="48">
        <v>6.1538461538461497</v>
      </c>
      <c r="AJ443" s="48">
        <v>15.702479338843</v>
      </c>
      <c r="AK443" s="48">
        <v>16.265060240963901</v>
      </c>
      <c r="AL443" s="48">
        <v>14.7286821705426</v>
      </c>
    </row>
    <row r="444" spans="2:38" x14ac:dyDescent="0.35">
      <c r="B444" s="10">
        <v>438</v>
      </c>
      <c r="C444" s="47" t="s">
        <v>584</v>
      </c>
      <c r="D444" s="48">
        <v>11.538461538461499</v>
      </c>
      <c r="E444" s="48">
        <v>13.0434782608696</v>
      </c>
      <c r="F444" s="48">
        <v>14.893617021276601</v>
      </c>
      <c r="G444" s="48">
        <v>6.8493150684931496</v>
      </c>
      <c r="H444" s="48">
        <v>11.1111111111111</v>
      </c>
      <c r="I444" s="48">
        <v>15.384615384615399</v>
      </c>
      <c r="J444" s="48">
        <v>6.5217391304347796</v>
      </c>
      <c r="K444" s="48">
        <v>15.9574468085106</v>
      </c>
      <c r="L444" s="48">
        <v>5.4794520547945202</v>
      </c>
      <c r="M444" s="48">
        <v>8.3333333333333304</v>
      </c>
      <c r="N444" s="48">
        <v>13.461538461538501</v>
      </c>
      <c r="O444" s="48">
        <v>2.1978021978022002</v>
      </c>
      <c r="P444" s="48">
        <v>12.7659574468085</v>
      </c>
      <c r="Q444" s="48">
        <v>5.4794520547945202</v>
      </c>
      <c r="R444" s="48">
        <v>8.3333333333333304</v>
      </c>
      <c r="S444" s="48">
        <v>5.7692307692307701</v>
      </c>
      <c r="T444" s="48">
        <v>6.5217391304347796</v>
      </c>
      <c r="U444" s="48">
        <v>13.8297872340426</v>
      </c>
      <c r="V444" s="48">
        <v>2.7397260273972601</v>
      </c>
      <c r="W444" s="48">
        <v>13.8888888888889</v>
      </c>
      <c r="X444" s="48">
        <v>5.7692307692307701</v>
      </c>
      <c r="Y444" s="48">
        <v>8.6956521739130395</v>
      </c>
      <c r="Z444" s="48">
        <v>19.148936170212799</v>
      </c>
      <c r="AA444" s="48">
        <v>4.10958904109589</v>
      </c>
      <c r="AB444" s="48">
        <v>9.7222222222222197</v>
      </c>
      <c r="AC444" s="48">
        <v>19.230769230769202</v>
      </c>
      <c r="AD444" s="48">
        <v>18.6813186813187</v>
      </c>
      <c r="AE444" s="48">
        <v>32.978723404255298</v>
      </c>
      <c r="AF444" s="48">
        <v>17.808219178082201</v>
      </c>
      <c r="AG444" s="48">
        <v>20.8333333333333</v>
      </c>
      <c r="AH444" s="48">
        <v>15.384615384615399</v>
      </c>
      <c r="AI444" s="48">
        <v>10.869565217391299</v>
      </c>
      <c r="AJ444" s="48">
        <v>17.021276595744698</v>
      </c>
      <c r="AK444" s="48">
        <v>5.4794520547945202</v>
      </c>
      <c r="AL444" s="48">
        <v>12.5</v>
      </c>
    </row>
    <row r="445" spans="2:38" x14ac:dyDescent="0.35">
      <c r="B445" s="10">
        <v>439</v>
      </c>
      <c r="C445" s="47" t="s">
        <v>367</v>
      </c>
      <c r="D445" s="48">
        <v>10.2189781021898</v>
      </c>
      <c r="E445" s="48">
        <v>11.2</v>
      </c>
      <c r="F445" s="48">
        <v>11.1111111111111</v>
      </c>
      <c r="G445" s="48">
        <v>4.1322314049586799</v>
      </c>
      <c r="H445" s="48">
        <v>12.7118644067797</v>
      </c>
      <c r="I445" s="48">
        <v>10.2189781021898</v>
      </c>
      <c r="J445" s="48">
        <v>9.6</v>
      </c>
      <c r="K445" s="48">
        <v>9.6296296296296298</v>
      </c>
      <c r="L445" s="48">
        <v>8.3333333333333304</v>
      </c>
      <c r="M445" s="48">
        <v>12.7118644067797</v>
      </c>
      <c r="N445" s="48">
        <v>8.0291970802919703</v>
      </c>
      <c r="O445" s="48">
        <v>7.2</v>
      </c>
      <c r="P445" s="48">
        <v>9.0225563909774404</v>
      </c>
      <c r="Q445" s="48">
        <v>4.1666666666666696</v>
      </c>
      <c r="R445" s="48">
        <v>6.9565217391304301</v>
      </c>
      <c r="S445" s="48">
        <v>5.8823529411764701</v>
      </c>
      <c r="T445" s="48">
        <v>8.8000000000000007</v>
      </c>
      <c r="U445" s="48">
        <v>3.7037037037037002</v>
      </c>
      <c r="V445" s="48">
        <v>9.1666666666666696</v>
      </c>
      <c r="W445" s="48">
        <v>10.1694915254237</v>
      </c>
      <c r="X445" s="48">
        <v>11.6788321167883</v>
      </c>
      <c r="Y445" s="48">
        <v>8.8000000000000007</v>
      </c>
      <c r="Z445" s="48">
        <v>11.1111111111111</v>
      </c>
      <c r="AA445" s="48">
        <v>8.3333333333333304</v>
      </c>
      <c r="AB445" s="48">
        <v>13.559322033898299</v>
      </c>
      <c r="AC445" s="48">
        <v>24.817518248175201</v>
      </c>
      <c r="AD445" s="48">
        <v>28</v>
      </c>
      <c r="AE445" s="48">
        <v>21.641791044776099</v>
      </c>
      <c r="AF445" s="48">
        <v>22.5</v>
      </c>
      <c r="AG445" s="48">
        <v>28.448275862069</v>
      </c>
      <c r="AH445" s="48">
        <v>10.9489051094891</v>
      </c>
      <c r="AI445" s="48">
        <v>11.2</v>
      </c>
      <c r="AJ445" s="48">
        <v>12.592592592592601</v>
      </c>
      <c r="AK445" s="48">
        <v>7.5</v>
      </c>
      <c r="AL445" s="48">
        <v>12.8205128205128</v>
      </c>
    </row>
    <row r="446" spans="2:38" x14ac:dyDescent="0.35">
      <c r="B446" s="10">
        <v>440</v>
      </c>
      <c r="C446" s="47" t="s">
        <v>585</v>
      </c>
      <c r="D446" s="48">
        <v>6.8965517241379297</v>
      </c>
      <c r="E446" s="48">
        <v>13.0841121495327</v>
      </c>
      <c r="F446" s="48">
        <v>13.3466135458167</v>
      </c>
      <c r="G446" s="48">
        <v>8.9430894308943092</v>
      </c>
      <c r="H446" s="48">
        <v>5.7301293900184804</v>
      </c>
      <c r="I446" s="48">
        <v>8.6206896551724093</v>
      </c>
      <c r="J446" s="48">
        <v>14.641744548286599</v>
      </c>
      <c r="K446" s="48">
        <v>18.127490039840598</v>
      </c>
      <c r="L446" s="48">
        <v>11.038961038961</v>
      </c>
      <c r="M446" s="48">
        <v>7.4074074074074101</v>
      </c>
      <c r="N446" s="48">
        <v>8.6206896551724093</v>
      </c>
      <c r="O446" s="48">
        <v>10.6583072100313</v>
      </c>
      <c r="P446" s="48">
        <v>13</v>
      </c>
      <c r="Q446" s="48">
        <v>6.9805194805194803</v>
      </c>
      <c r="R446" s="48">
        <v>7.0763500931098697</v>
      </c>
      <c r="S446" s="48">
        <v>12.0689655172414</v>
      </c>
      <c r="T446" s="48">
        <v>9.6273291925465792</v>
      </c>
      <c r="U446" s="48">
        <v>6.7864271457085801</v>
      </c>
      <c r="V446" s="48">
        <v>8.1300813008130106</v>
      </c>
      <c r="W446" s="48">
        <v>6.12244897959184</v>
      </c>
      <c r="X446" s="48">
        <v>9.4827586206896495</v>
      </c>
      <c r="Y446" s="48">
        <v>11.214953271028</v>
      </c>
      <c r="Z446" s="48">
        <v>16.334661354581701</v>
      </c>
      <c r="AA446" s="48">
        <v>11.3821138211382</v>
      </c>
      <c r="AB446" s="48">
        <v>8.1481481481481506</v>
      </c>
      <c r="AC446" s="48">
        <v>25.862068965517199</v>
      </c>
      <c r="AD446" s="48">
        <v>26.397515527950301</v>
      </c>
      <c r="AE446" s="48">
        <v>32.135728542914201</v>
      </c>
      <c r="AF446" s="48">
        <v>24.065040650406502</v>
      </c>
      <c r="AG446" s="48">
        <v>19.294990723562201</v>
      </c>
      <c r="AH446" s="48">
        <v>12.9310344827586</v>
      </c>
      <c r="AI446" s="48">
        <v>15.625</v>
      </c>
      <c r="AJ446" s="48">
        <v>17.600000000000001</v>
      </c>
      <c r="AK446" s="48">
        <v>11.219512195122</v>
      </c>
      <c r="AL446" s="48">
        <v>7.9629629629629601</v>
      </c>
    </row>
    <row r="447" spans="2:38" x14ac:dyDescent="0.35">
      <c r="B447" s="10">
        <v>441</v>
      </c>
      <c r="C447" s="47" t="s">
        <v>586</v>
      </c>
      <c r="D447" s="48"/>
      <c r="E447" s="48"/>
      <c r="F447" s="48"/>
      <c r="G447" s="48">
        <v>16</v>
      </c>
      <c r="H447" s="48">
        <v>6.2992125984251999</v>
      </c>
      <c r="I447" s="48"/>
      <c r="J447" s="48"/>
      <c r="K447" s="48"/>
      <c r="L447" s="48">
        <v>12</v>
      </c>
      <c r="M447" s="48">
        <v>9.4488188976377891</v>
      </c>
      <c r="N447" s="48"/>
      <c r="O447" s="48"/>
      <c r="P447" s="48"/>
      <c r="Q447" s="48">
        <v>12</v>
      </c>
      <c r="R447" s="48">
        <v>3.9370078740157499</v>
      </c>
      <c r="S447" s="48"/>
      <c r="T447" s="48"/>
      <c r="U447" s="48"/>
      <c r="V447" s="48">
        <v>4</v>
      </c>
      <c r="W447" s="48">
        <v>14.1732283464567</v>
      </c>
      <c r="X447" s="48"/>
      <c r="Y447" s="48"/>
      <c r="Z447" s="48"/>
      <c r="AA447" s="48">
        <v>12</v>
      </c>
      <c r="AB447" s="48">
        <v>10.2362204724409</v>
      </c>
      <c r="AC447" s="48"/>
      <c r="AD447" s="48"/>
      <c r="AE447" s="48"/>
      <c r="AF447" s="48">
        <v>28</v>
      </c>
      <c r="AG447" s="48">
        <v>20.4724409448819</v>
      </c>
      <c r="AH447" s="48"/>
      <c r="AI447" s="48"/>
      <c r="AJ447" s="48"/>
      <c r="AK447" s="48">
        <v>12</v>
      </c>
      <c r="AL447" s="48">
        <v>11.8110236220472</v>
      </c>
    </row>
    <row r="448" spans="2:38" x14ac:dyDescent="0.35">
      <c r="B448" s="10">
        <v>442</v>
      </c>
      <c r="C448" s="47" t="s">
        <v>587</v>
      </c>
      <c r="D448" s="48">
        <v>6.3829787234042596</v>
      </c>
      <c r="E448" s="48">
        <v>11.6129032258065</v>
      </c>
      <c r="F448" s="48">
        <v>10.795454545454501</v>
      </c>
      <c r="G448" s="48">
        <v>8.6294416243654801</v>
      </c>
      <c r="H448" s="48">
        <v>15.294117647058799</v>
      </c>
      <c r="I448" s="48">
        <v>12.056737588652499</v>
      </c>
      <c r="J448" s="48">
        <v>10.9677419354839</v>
      </c>
      <c r="K448" s="48">
        <v>11.931818181818199</v>
      </c>
      <c r="L448" s="48">
        <v>5.0505050505050502</v>
      </c>
      <c r="M448" s="48">
        <v>12.9411764705882</v>
      </c>
      <c r="N448" s="48">
        <v>9.2198581560283692</v>
      </c>
      <c r="O448" s="48">
        <v>8.4415584415584402</v>
      </c>
      <c r="P448" s="48">
        <v>12.5714285714286</v>
      </c>
      <c r="Q448" s="48">
        <v>4.63917525773196</v>
      </c>
      <c r="R448" s="48">
        <v>7.6470588235294104</v>
      </c>
      <c r="S448" s="48">
        <v>8.6330935251798593</v>
      </c>
      <c r="T448" s="48">
        <v>10.3896103896104</v>
      </c>
      <c r="U448" s="48">
        <v>6.8181818181818201</v>
      </c>
      <c r="V448" s="48">
        <v>7.5757575757575797</v>
      </c>
      <c r="W448" s="48">
        <v>14.705882352941201</v>
      </c>
      <c r="X448" s="48">
        <v>9.9290780141843999</v>
      </c>
      <c r="Y448" s="48">
        <v>9.67741935483871</v>
      </c>
      <c r="Z448" s="48">
        <v>11.931818181818199</v>
      </c>
      <c r="AA448" s="48">
        <v>9.0909090909090899</v>
      </c>
      <c r="AB448" s="48">
        <v>11.764705882352899</v>
      </c>
      <c r="AC448" s="48">
        <v>22.1428571428571</v>
      </c>
      <c r="AD448" s="48">
        <v>23.2258064516129</v>
      </c>
      <c r="AE448" s="48">
        <v>26.136363636363601</v>
      </c>
      <c r="AF448" s="48">
        <v>18.367346938775501</v>
      </c>
      <c r="AG448" s="48">
        <v>30</v>
      </c>
      <c r="AH448" s="48">
        <v>12.7659574468085</v>
      </c>
      <c r="AI448" s="48">
        <v>12.258064516129</v>
      </c>
      <c r="AJ448" s="48">
        <v>15.340909090909101</v>
      </c>
      <c r="AK448" s="48">
        <v>9.6446700507614196</v>
      </c>
      <c r="AL448" s="48">
        <v>14.705882352941201</v>
      </c>
    </row>
    <row r="449" spans="2:38" x14ac:dyDescent="0.35">
      <c r="B449" s="10">
        <v>443</v>
      </c>
      <c r="C449" s="47" t="s">
        <v>588</v>
      </c>
      <c r="D449" s="48"/>
      <c r="E449" s="48"/>
      <c r="F449" s="48"/>
      <c r="G449" s="48">
        <v>9.375</v>
      </c>
      <c r="H449" s="48">
        <v>6.4864864864864904</v>
      </c>
      <c r="I449" s="48"/>
      <c r="J449" s="48"/>
      <c r="K449" s="48"/>
      <c r="L449" s="48">
        <v>6.25</v>
      </c>
      <c r="M449" s="48">
        <v>10.8108108108108</v>
      </c>
      <c r="N449" s="48"/>
      <c r="O449" s="48"/>
      <c r="P449" s="48"/>
      <c r="Q449" s="48">
        <v>9.375</v>
      </c>
      <c r="R449" s="48">
        <v>7.0652173913043503</v>
      </c>
      <c r="S449" s="48"/>
      <c r="T449" s="48"/>
      <c r="U449" s="48"/>
      <c r="V449" s="48">
        <v>6.25</v>
      </c>
      <c r="W449" s="48">
        <v>7.0270270270270299</v>
      </c>
      <c r="X449" s="48"/>
      <c r="Y449" s="48"/>
      <c r="Z449" s="48"/>
      <c r="AA449" s="48">
        <v>12.5</v>
      </c>
      <c r="AB449" s="48">
        <v>12.4324324324324</v>
      </c>
      <c r="AC449" s="48"/>
      <c r="AD449" s="48"/>
      <c r="AE449" s="48"/>
      <c r="AF449" s="48">
        <v>28.125</v>
      </c>
      <c r="AG449" s="48">
        <v>25.543478260869598</v>
      </c>
      <c r="AH449" s="48"/>
      <c r="AI449" s="48"/>
      <c r="AJ449" s="48"/>
      <c r="AK449" s="48">
        <v>6.25</v>
      </c>
      <c r="AL449" s="48">
        <v>11.8918918918919</v>
      </c>
    </row>
    <row r="450" spans="2:38" x14ac:dyDescent="0.35">
      <c r="B450" s="10">
        <v>444</v>
      </c>
      <c r="C450" s="47" t="s">
        <v>383</v>
      </c>
      <c r="D450" s="48">
        <v>4.8780487804878003</v>
      </c>
      <c r="E450" s="48">
        <v>5.4347826086956497</v>
      </c>
      <c r="F450" s="48">
        <v>6.9767441860465098</v>
      </c>
      <c r="G450" s="48">
        <v>7.3394495412843996</v>
      </c>
      <c r="H450" s="48">
        <v>8.9403973509933792</v>
      </c>
      <c r="I450" s="48">
        <v>6.0975609756097597</v>
      </c>
      <c r="J450" s="48">
        <v>8.6956521739130395</v>
      </c>
      <c r="K450" s="48">
        <v>8.5271317829457391</v>
      </c>
      <c r="L450" s="48">
        <v>11.3149847094801</v>
      </c>
      <c r="M450" s="48">
        <v>10.2649006622517</v>
      </c>
      <c r="N450" s="48">
        <v>6.7073170731707297</v>
      </c>
      <c r="O450" s="48">
        <v>4.3956043956044004</v>
      </c>
      <c r="P450" s="48">
        <v>6.7532467532467502</v>
      </c>
      <c r="Q450" s="48">
        <v>7.6923076923076898</v>
      </c>
      <c r="R450" s="48">
        <v>7.3333333333333304</v>
      </c>
      <c r="S450" s="48">
        <v>3.6809815950920202</v>
      </c>
      <c r="T450" s="48">
        <v>3.6231884057971002</v>
      </c>
      <c r="U450" s="48">
        <v>5.1679586563307502</v>
      </c>
      <c r="V450" s="48">
        <v>6.11620795107034</v>
      </c>
      <c r="W450" s="48">
        <v>7.6158940397350996</v>
      </c>
      <c r="X450" s="48">
        <v>9.7560975609756095</v>
      </c>
      <c r="Y450" s="48">
        <v>7.9710144927536204</v>
      </c>
      <c r="Z450" s="48">
        <v>4.1343669250646</v>
      </c>
      <c r="AA450" s="48">
        <v>6.4220183486238502</v>
      </c>
      <c r="AB450" s="48">
        <v>5.2980132450331103</v>
      </c>
      <c r="AC450" s="48">
        <v>17.0731707317073</v>
      </c>
      <c r="AD450" s="48">
        <v>15.3284671532847</v>
      </c>
      <c r="AE450" s="48">
        <v>16.839378238342</v>
      </c>
      <c r="AF450" s="48">
        <v>21.100917431192698</v>
      </c>
      <c r="AG450" s="48">
        <v>18.211920529801301</v>
      </c>
      <c r="AH450" s="48">
        <v>7.9754601226993902</v>
      </c>
      <c r="AI450" s="48">
        <v>8.7272727272727302</v>
      </c>
      <c r="AJ450" s="48">
        <v>8.5271317829457391</v>
      </c>
      <c r="AK450" s="48">
        <v>10.7692307692308</v>
      </c>
      <c r="AL450" s="48">
        <v>11.9205298013245</v>
      </c>
    </row>
    <row r="451" spans="2:38" x14ac:dyDescent="0.35">
      <c r="B451" s="10">
        <v>445</v>
      </c>
      <c r="C451" s="47" t="s">
        <v>368</v>
      </c>
      <c r="D451" s="48">
        <v>2.2421524663677102</v>
      </c>
      <c r="E451" s="48">
        <v>5.2356020942408401</v>
      </c>
      <c r="F451" s="48">
        <v>3.1847133757961799</v>
      </c>
      <c r="G451" s="48">
        <v>13.4751773049645</v>
      </c>
      <c r="H451" s="48">
        <v>6.3380281690140796</v>
      </c>
      <c r="I451" s="48">
        <v>8.0717488789237706</v>
      </c>
      <c r="J451" s="48">
        <v>5.7591623036649198</v>
      </c>
      <c r="K451" s="48">
        <v>6.3694267515923597</v>
      </c>
      <c r="L451" s="48">
        <v>12.7659574468085</v>
      </c>
      <c r="M451" s="48">
        <v>8.4507042253521103</v>
      </c>
      <c r="N451" s="48">
        <v>5.3811659192825099</v>
      </c>
      <c r="O451" s="48">
        <v>3.1914893617021298</v>
      </c>
      <c r="P451" s="48">
        <v>8.2802547770700592</v>
      </c>
      <c r="Q451" s="48">
        <v>6.3829787234042596</v>
      </c>
      <c r="R451" s="48">
        <v>6.3380281690140796</v>
      </c>
      <c r="S451" s="48">
        <v>4.03587443946188</v>
      </c>
      <c r="T451" s="48">
        <v>2.64550264550265</v>
      </c>
      <c r="U451" s="48">
        <v>4.4585987261146496</v>
      </c>
      <c r="V451" s="48">
        <v>9.2198581560283692</v>
      </c>
      <c r="W451" s="48">
        <v>5.6338028169014098</v>
      </c>
      <c r="X451" s="48">
        <v>7.6233183856502196</v>
      </c>
      <c r="Y451" s="48">
        <v>6.3157894736842097</v>
      </c>
      <c r="Z451" s="48">
        <v>6.3694267515923597</v>
      </c>
      <c r="AA451" s="48">
        <v>7.8014184397163104</v>
      </c>
      <c r="AB451" s="48">
        <v>4.2253521126760596</v>
      </c>
      <c r="AC451" s="48">
        <v>18.385650224215201</v>
      </c>
      <c r="AD451" s="48">
        <v>15.0537634408602</v>
      </c>
      <c r="AE451" s="48">
        <v>16.560509554140101</v>
      </c>
      <c r="AF451" s="48">
        <v>25.531914893617</v>
      </c>
      <c r="AG451" s="48">
        <v>16.197183098591601</v>
      </c>
      <c r="AH451" s="48">
        <v>6.2780269058296003</v>
      </c>
      <c r="AI451" s="48">
        <v>4.7368421052631602</v>
      </c>
      <c r="AJ451" s="48">
        <v>7.6433121019108299</v>
      </c>
      <c r="AK451" s="48">
        <v>12.7659574468085</v>
      </c>
      <c r="AL451" s="48">
        <v>9.1549295774647899</v>
      </c>
    </row>
    <row r="452" spans="2:38" x14ac:dyDescent="0.35">
      <c r="B452" s="10">
        <v>446</v>
      </c>
      <c r="C452" s="47" t="s">
        <v>208</v>
      </c>
      <c r="D452" s="48">
        <v>4.4692737430167604</v>
      </c>
      <c r="E452" s="48">
        <v>4.1666666666666696</v>
      </c>
      <c r="F452" s="48">
        <v>2.5423728813559299</v>
      </c>
      <c r="G452" s="48">
        <v>6.6225165562913899</v>
      </c>
      <c r="H452" s="48">
        <v>4.7058823529411802</v>
      </c>
      <c r="I452" s="48">
        <v>4.4692737430167604</v>
      </c>
      <c r="J452" s="48">
        <v>1.79640718562874</v>
      </c>
      <c r="K452" s="48">
        <v>6.7796610169491496</v>
      </c>
      <c r="L452" s="48">
        <v>11.2582781456954</v>
      </c>
      <c r="M452" s="48">
        <v>4.1176470588235299</v>
      </c>
      <c r="N452" s="48">
        <v>7.2625698324022396</v>
      </c>
      <c r="O452" s="48">
        <v>2.39520958083832</v>
      </c>
      <c r="P452" s="48">
        <v>7.6271186440678003</v>
      </c>
      <c r="Q452" s="48">
        <v>9.9337748344370898</v>
      </c>
      <c r="R452" s="48">
        <v>5.2941176470588198</v>
      </c>
      <c r="S452" s="48">
        <v>2.7932960893854699</v>
      </c>
      <c r="T452" s="48">
        <v>1.19047619047619</v>
      </c>
      <c r="U452" s="48">
        <v>0.84745762711864403</v>
      </c>
      <c r="V452" s="48">
        <v>5.2980132450331103</v>
      </c>
      <c r="W452" s="48">
        <v>4.1176470588235299</v>
      </c>
      <c r="X452" s="48">
        <v>6.1452513966480398</v>
      </c>
      <c r="Y452" s="48">
        <v>3.5714285714285698</v>
      </c>
      <c r="Z452" s="48">
        <v>6.7796610169491496</v>
      </c>
      <c r="AA452" s="48">
        <v>7.2847682119205297</v>
      </c>
      <c r="AB452" s="48">
        <v>7.0588235294117601</v>
      </c>
      <c r="AC452" s="48">
        <v>14.525139664804501</v>
      </c>
      <c r="AD452" s="48">
        <v>7.7844311377245496</v>
      </c>
      <c r="AE452" s="48">
        <v>14.4067796610169</v>
      </c>
      <c r="AF452" s="48">
        <v>19.205298013244999</v>
      </c>
      <c r="AG452" s="48">
        <v>14.117647058823501</v>
      </c>
      <c r="AH452" s="48">
        <v>6.1452513966480398</v>
      </c>
      <c r="AI452" s="48">
        <v>2.9940119760478998</v>
      </c>
      <c r="AJ452" s="48">
        <v>5.9322033898305104</v>
      </c>
      <c r="AK452" s="48">
        <v>11.2582781456954</v>
      </c>
      <c r="AL452" s="48">
        <v>5.2941176470588198</v>
      </c>
    </row>
    <row r="453" spans="2:38" x14ac:dyDescent="0.35">
      <c r="B453" s="10">
        <v>447</v>
      </c>
      <c r="C453" s="47" t="s">
        <v>209</v>
      </c>
      <c r="D453" s="48">
        <v>5.6338028169014098</v>
      </c>
      <c r="E453" s="48">
        <v>4.46428571428571</v>
      </c>
      <c r="F453" s="48">
        <v>7.4626865671641802</v>
      </c>
      <c r="G453" s="48">
        <v>5.2631578947368398</v>
      </c>
      <c r="H453" s="48">
        <v>3.27868852459016</v>
      </c>
      <c r="I453" s="48">
        <v>5.6338028169014098</v>
      </c>
      <c r="J453" s="48">
        <v>8.9285714285714306</v>
      </c>
      <c r="K453" s="48">
        <v>9.77443609022556</v>
      </c>
      <c r="L453" s="48">
        <v>7.0175438596491198</v>
      </c>
      <c r="M453" s="48">
        <v>7.3770491803278704</v>
      </c>
      <c r="N453" s="48">
        <v>3.5971223021582701</v>
      </c>
      <c r="O453" s="48">
        <v>9.0909090909090899</v>
      </c>
      <c r="P453" s="48">
        <v>6.9767441860465098</v>
      </c>
      <c r="Q453" s="48">
        <v>4.3859649122807003</v>
      </c>
      <c r="R453" s="48">
        <v>4.9180327868852496</v>
      </c>
      <c r="S453" s="48">
        <v>2.1126760563380298</v>
      </c>
      <c r="T453" s="48">
        <v>0.89285714285714302</v>
      </c>
      <c r="U453" s="48">
        <v>5.9701492537313401</v>
      </c>
      <c r="V453" s="48">
        <v>2.6315789473684199</v>
      </c>
      <c r="W453" s="48">
        <v>4.9180327868852496</v>
      </c>
      <c r="X453" s="48">
        <v>7.7464788732394396</v>
      </c>
      <c r="Y453" s="48">
        <v>2.6785714285714302</v>
      </c>
      <c r="Z453" s="48">
        <v>8.9552238805970106</v>
      </c>
      <c r="AA453" s="48">
        <v>5.2631578947368398</v>
      </c>
      <c r="AB453" s="48">
        <v>4.0983606557377001</v>
      </c>
      <c r="AC453" s="48">
        <v>15</v>
      </c>
      <c r="AD453" s="48">
        <v>14.545454545454501</v>
      </c>
      <c r="AE453" s="48">
        <v>18.320610687022899</v>
      </c>
      <c r="AF453" s="48">
        <v>11.403508771929801</v>
      </c>
      <c r="AG453" s="48">
        <v>12.2950819672131</v>
      </c>
      <c r="AH453" s="48">
        <v>4.9645390070922</v>
      </c>
      <c r="AI453" s="48">
        <v>8.9285714285714306</v>
      </c>
      <c r="AJ453" s="48">
        <v>9.77443609022556</v>
      </c>
      <c r="AK453" s="48">
        <v>5.2631578947368398</v>
      </c>
      <c r="AL453" s="48">
        <v>9.0163934426229506</v>
      </c>
    </row>
    <row r="454" spans="2:38" x14ac:dyDescent="0.35">
      <c r="B454" s="10">
        <v>448</v>
      </c>
      <c r="C454" s="47" t="s">
        <v>296</v>
      </c>
      <c r="D454" s="48">
        <v>12.5</v>
      </c>
      <c r="E454" s="48">
        <v>7.3529411764705896</v>
      </c>
      <c r="F454" s="48">
        <v>3.4482758620689702</v>
      </c>
      <c r="G454" s="48">
        <v>6.8965517241379297</v>
      </c>
      <c r="H454" s="48">
        <v>8.3333333333333304</v>
      </c>
      <c r="I454" s="48">
        <v>2.5</v>
      </c>
      <c r="J454" s="48">
        <v>7.3529411764705896</v>
      </c>
      <c r="K454" s="48">
        <v>3.4482758620689702</v>
      </c>
      <c r="L454" s="48">
        <v>6.8965517241379297</v>
      </c>
      <c r="M454" s="48">
        <v>6.6666666666666696</v>
      </c>
      <c r="N454" s="48">
        <v>7.5</v>
      </c>
      <c r="O454" s="48">
        <v>5.9701492537313401</v>
      </c>
      <c r="P454" s="48">
        <v>3.4482758620689702</v>
      </c>
      <c r="Q454" s="48">
        <v>3.5087719298245599</v>
      </c>
      <c r="R454" s="48">
        <v>6.6666666666666696</v>
      </c>
      <c r="S454" s="48">
        <v>0</v>
      </c>
      <c r="T454" s="48">
        <v>5.8823529411764701</v>
      </c>
      <c r="U454" s="48">
        <v>3.4482758620689702</v>
      </c>
      <c r="V454" s="48">
        <v>3.4482758620689702</v>
      </c>
      <c r="W454" s="48">
        <v>5</v>
      </c>
      <c r="X454" s="48">
        <v>2.5</v>
      </c>
      <c r="Y454" s="48">
        <v>5.8823529411764701</v>
      </c>
      <c r="Z454" s="48">
        <v>1.72413793103448</v>
      </c>
      <c r="AA454" s="48">
        <v>1.72413793103448</v>
      </c>
      <c r="AB454" s="48">
        <v>5</v>
      </c>
      <c r="AC454" s="48">
        <v>20</v>
      </c>
      <c r="AD454" s="48">
        <v>13.235294117647101</v>
      </c>
      <c r="AE454" s="48">
        <v>10.3448275862069</v>
      </c>
      <c r="AF454" s="48">
        <v>17.543859649122801</v>
      </c>
      <c r="AG454" s="48">
        <v>13.3333333333333</v>
      </c>
      <c r="AH454" s="48">
        <v>2.5</v>
      </c>
      <c r="AI454" s="48">
        <v>7.4626865671641802</v>
      </c>
      <c r="AJ454" s="48">
        <v>3.4482758620689702</v>
      </c>
      <c r="AK454" s="48">
        <v>3.4482758620689702</v>
      </c>
      <c r="AL454" s="48">
        <v>10</v>
      </c>
    </row>
    <row r="455" spans="2:38" x14ac:dyDescent="0.35">
      <c r="B455" s="10">
        <v>449</v>
      </c>
      <c r="C455" s="47" t="s">
        <v>259</v>
      </c>
      <c r="D455" s="48">
        <v>11.1111111111111</v>
      </c>
      <c r="E455" s="48">
        <v>10.476190476190499</v>
      </c>
      <c r="F455" s="48">
        <v>9.2233009708737903</v>
      </c>
      <c r="G455" s="48">
        <v>10.5527638190955</v>
      </c>
      <c r="H455" s="48">
        <v>10.526315789473699</v>
      </c>
      <c r="I455" s="48">
        <v>16.990291262135901</v>
      </c>
      <c r="J455" s="48">
        <v>11.5942028985507</v>
      </c>
      <c r="K455" s="48">
        <v>10.7317073170732</v>
      </c>
      <c r="L455" s="48">
        <v>12.5628140703518</v>
      </c>
      <c r="M455" s="48">
        <v>9.8684210526315805</v>
      </c>
      <c r="N455" s="48">
        <v>13.9303482587065</v>
      </c>
      <c r="O455" s="48">
        <v>10.4265402843602</v>
      </c>
      <c r="P455" s="48">
        <v>8.2524271844660202</v>
      </c>
      <c r="Q455" s="48">
        <v>7.0351758793969896</v>
      </c>
      <c r="R455" s="48">
        <v>3.9735099337748299</v>
      </c>
      <c r="S455" s="48">
        <v>11.5942028985507</v>
      </c>
      <c r="T455" s="48">
        <v>17.452830188679201</v>
      </c>
      <c r="U455" s="48">
        <v>12.1951219512195</v>
      </c>
      <c r="V455" s="48">
        <v>8.5427135678392006</v>
      </c>
      <c r="W455" s="48">
        <v>11.1842105263158</v>
      </c>
      <c r="X455" s="48">
        <v>19.323671497584499</v>
      </c>
      <c r="Y455" s="48">
        <v>20</v>
      </c>
      <c r="Z455" s="48">
        <v>14.634146341463399</v>
      </c>
      <c r="AA455" s="48">
        <v>13.5678391959799</v>
      </c>
      <c r="AB455" s="48">
        <v>10.526315789473699</v>
      </c>
      <c r="AC455" s="48">
        <v>31.862745098039198</v>
      </c>
      <c r="AD455" s="48">
        <v>29.807692307692299</v>
      </c>
      <c r="AE455" s="48">
        <v>23.902439024390201</v>
      </c>
      <c r="AF455" s="48">
        <v>25.628140703517602</v>
      </c>
      <c r="AG455" s="48">
        <v>25.8278145695364</v>
      </c>
      <c r="AH455" s="48">
        <v>19.7044334975369</v>
      </c>
      <c r="AI455" s="48">
        <v>17.703349282296699</v>
      </c>
      <c r="AJ455" s="48">
        <v>13.6585365853659</v>
      </c>
      <c r="AK455" s="48">
        <v>16.0804020100502</v>
      </c>
      <c r="AL455" s="48">
        <v>11.842105263157899</v>
      </c>
    </row>
    <row r="456" spans="2:38" x14ac:dyDescent="0.35">
      <c r="B456" s="10">
        <v>450</v>
      </c>
      <c r="C456" s="47" t="s">
        <v>178</v>
      </c>
      <c r="D456" s="48">
        <v>7.3446327683615804</v>
      </c>
      <c r="E456" s="48">
        <v>3.27868852459016</v>
      </c>
      <c r="F456" s="48">
        <v>4.14507772020725</v>
      </c>
      <c r="G456" s="48">
        <v>4.9180327868852496</v>
      </c>
      <c r="H456" s="48">
        <v>4.2553191489361701</v>
      </c>
      <c r="I456" s="48">
        <v>10.1694915254237</v>
      </c>
      <c r="J456" s="48">
        <v>3.8251366120218599</v>
      </c>
      <c r="K456" s="48">
        <v>6.2176165803108798</v>
      </c>
      <c r="L456" s="48">
        <v>3.27868852459016</v>
      </c>
      <c r="M456" s="48">
        <v>6.3829787234042596</v>
      </c>
      <c r="N456" s="48">
        <v>8.0924855491329506</v>
      </c>
      <c r="O456" s="48">
        <v>3.3149171270718201</v>
      </c>
      <c r="P456" s="48">
        <v>5.6994818652849704</v>
      </c>
      <c r="Q456" s="48">
        <v>3.27868852459016</v>
      </c>
      <c r="R456" s="48">
        <v>9.2198581560283692</v>
      </c>
      <c r="S456" s="48">
        <v>7.3446327683615804</v>
      </c>
      <c r="T456" s="48">
        <v>4.3715846994535497</v>
      </c>
      <c r="U456" s="48">
        <v>4.6632124352331603</v>
      </c>
      <c r="V456" s="48">
        <v>6.0109289617486299</v>
      </c>
      <c r="W456" s="48">
        <v>4.2253521126760596</v>
      </c>
      <c r="X456" s="48">
        <v>9.0395480225988702</v>
      </c>
      <c r="Y456" s="48">
        <v>2.7322404371584699</v>
      </c>
      <c r="Z456" s="48">
        <v>3.6269430051813498</v>
      </c>
      <c r="AA456" s="48">
        <v>7.10382513661202</v>
      </c>
      <c r="AB456" s="48">
        <v>3.52112676056338</v>
      </c>
      <c r="AC456" s="48">
        <v>19.318181818181799</v>
      </c>
      <c r="AD456" s="48">
        <v>11.049723756906101</v>
      </c>
      <c r="AE456" s="48">
        <v>15.025906735751301</v>
      </c>
      <c r="AF456" s="48">
        <v>14.207650273224001</v>
      </c>
      <c r="AG456" s="48">
        <v>13.4751773049645</v>
      </c>
      <c r="AH456" s="48">
        <v>11.299435028248601</v>
      </c>
      <c r="AI456" s="48">
        <v>3.27868852459016</v>
      </c>
      <c r="AJ456" s="48">
        <v>6.2176165803108798</v>
      </c>
      <c r="AK456" s="48">
        <v>4.9180327868852496</v>
      </c>
      <c r="AL456" s="48">
        <v>7.0921985815602797</v>
      </c>
    </row>
    <row r="457" spans="2:38" x14ac:dyDescent="0.35">
      <c r="B457" s="10">
        <v>451</v>
      </c>
      <c r="C457" s="47" t="s">
        <v>193</v>
      </c>
      <c r="D457" s="48">
        <v>4</v>
      </c>
      <c r="E457" s="48">
        <v>4.8387096774193497</v>
      </c>
      <c r="F457" s="48">
        <v>4.4117647058823497</v>
      </c>
      <c r="G457" s="48">
        <v>3.17460317460317</v>
      </c>
      <c r="H457" s="48">
        <v>4</v>
      </c>
      <c r="I457" s="48">
        <v>6.6666666666666696</v>
      </c>
      <c r="J457" s="48">
        <v>1.61290322580645</v>
      </c>
      <c r="K457" s="48">
        <v>4.4117647058823497</v>
      </c>
      <c r="L457" s="48">
        <v>9.5238095238095202</v>
      </c>
      <c r="M457" s="48">
        <v>6</v>
      </c>
      <c r="N457" s="48">
        <v>4</v>
      </c>
      <c r="O457" s="48">
        <v>9.67741935483871</v>
      </c>
      <c r="P457" s="48">
        <v>2.9411764705882399</v>
      </c>
      <c r="Q457" s="48">
        <v>9.5238095238095202</v>
      </c>
      <c r="R457" s="48">
        <v>6</v>
      </c>
      <c r="S457" s="48">
        <v>0</v>
      </c>
      <c r="T457" s="48">
        <v>0</v>
      </c>
      <c r="U457" s="48">
        <v>0</v>
      </c>
      <c r="V457" s="48">
        <v>0</v>
      </c>
      <c r="W457" s="48">
        <v>0</v>
      </c>
      <c r="X457" s="48">
        <v>5.3333333333333304</v>
      </c>
      <c r="Y457" s="48">
        <v>3.2258064516128999</v>
      </c>
      <c r="Z457" s="48">
        <v>2.9411764705882399</v>
      </c>
      <c r="AA457" s="48">
        <v>4.7619047619047601</v>
      </c>
      <c r="AB457" s="48">
        <v>2</v>
      </c>
      <c r="AC457" s="48">
        <v>10.6666666666667</v>
      </c>
      <c r="AD457" s="48">
        <v>14.5161290322581</v>
      </c>
      <c r="AE457" s="48">
        <v>11.764705882352899</v>
      </c>
      <c r="AF457" s="48">
        <v>19.047619047619001</v>
      </c>
      <c r="AG457" s="48">
        <v>10</v>
      </c>
      <c r="AH457" s="48">
        <v>5.3333333333333304</v>
      </c>
      <c r="AI457" s="48">
        <v>3.2258064516128999</v>
      </c>
      <c r="AJ457" s="48">
        <v>1.47058823529412</v>
      </c>
      <c r="AK457" s="48">
        <v>4.7619047619047601</v>
      </c>
      <c r="AL457" s="48">
        <v>6</v>
      </c>
    </row>
    <row r="458" spans="2:38" x14ac:dyDescent="0.35">
      <c r="B458" s="10">
        <v>452</v>
      </c>
      <c r="C458" s="47" t="s">
        <v>145</v>
      </c>
      <c r="D458" s="48">
        <v>3.4313725490196099</v>
      </c>
      <c r="E458" s="48">
        <v>2.5925925925925899</v>
      </c>
      <c r="F458" s="48">
        <v>5</v>
      </c>
      <c r="G458" s="48">
        <v>5.29595015576324</v>
      </c>
      <c r="H458" s="48">
        <v>2.5236593059936898</v>
      </c>
      <c r="I458" s="48">
        <v>3.9215686274509798</v>
      </c>
      <c r="J458" s="48">
        <v>5.2434456928838999</v>
      </c>
      <c r="K458" s="48">
        <v>8.125</v>
      </c>
      <c r="L458" s="48">
        <v>4.3613707165109004</v>
      </c>
      <c r="M458" s="48">
        <v>3.7854889589905398</v>
      </c>
      <c r="N458" s="48">
        <v>5.8823529411764701</v>
      </c>
      <c r="O458" s="48">
        <v>4.8148148148148104</v>
      </c>
      <c r="P458" s="48">
        <v>5.9375</v>
      </c>
      <c r="Q458" s="48">
        <v>3.42679127725857</v>
      </c>
      <c r="R458" s="48">
        <v>5.0632911392405102</v>
      </c>
      <c r="S458" s="48">
        <v>4.0404040404040398</v>
      </c>
      <c r="T458" s="48">
        <v>2.9520295202951998</v>
      </c>
      <c r="U458" s="48">
        <v>5.9375</v>
      </c>
      <c r="V458" s="48">
        <v>2.8037383177570101</v>
      </c>
      <c r="W458" s="48">
        <v>1.5772870662460601</v>
      </c>
      <c r="X458" s="48">
        <v>3.9215686274509798</v>
      </c>
      <c r="Y458" s="48">
        <v>2.9962546816479398</v>
      </c>
      <c r="Z458" s="48">
        <v>2.8125</v>
      </c>
      <c r="AA458" s="48">
        <v>2.4922118380062299</v>
      </c>
      <c r="AB458" s="48">
        <v>1.26182965299685</v>
      </c>
      <c r="AC458" s="48">
        <v>13.5678391959799</v>
      </c>
      <c r="AD458" s="48">
        <v>11.235955056179799</v>
      </c>
      <c r="AE458" s="48">
        <v>14.6875</v>
      </c>
      <c r="AF458" s="48">
        <v>9.6573208722741395</v>
      </c>
      <c r="AG458" s="48">
        <v>9.1772151898734204</v>
      </c>
      <c r="AH458" s="48">
        <v>5.9113300492610801</v>
      </c>
      <c r="AI458" s="48">
        <v>5.2434456928838999</v>
      </c>
      <c r="AJ458" s="48">
        <v>6.875</v>
      </c>
      <c r="AK458" s="48">
        <v>4.9844236760124598</v>
      </c>
      <c r="AL458" s="48">
        <v>3.4700315457413198</v>
      </c>
    </row>
    <row r="459" spans="2:38" x14ac:dyDescent="0.35">
      <c r="B459" s="10">
        <v>453</v>
      </c>
      <c r="C459" s="47" t="s">
        <v>84</v>
      </c>
      <c r="D459" s="48">
        <v>6.1538461538461497</v>
      </c>
      <c r="E459" s="48">
        <v>5.2631578947368398</v>
      </c>
      <c r="F459" s="48">
        <v>1.6949152542372901</v>
      </c>
      <c r="G459" s="48">
        <v>12.0689655172414</v>
      </c>
      <c r="H459" s="48">
        <v>9.5238095238095202</v>
      </c>
      <c r="I459" s="48">
        <v>9.2307692307692299</v>
      </c>
      <c r="J459" s="48">
        <v>7.0175438596491198</v>
      </c>
      <c r="K459" s="48">
        <v>13.559322033898299</v>
      </c>
      <c r="L459" s="48">
        <v>12.0689655172414</v>
      </c>
      <c r="M459" s="48">
        <v>4.7619047619047601</v>
      </c>
      <c r="N459" s="48">
        <v>15.384615384615399</v>
      </c>
      <c r="O459" s="48">
        <v>7.0175438596491198</v>
      </c>
      <c r="P459" s="48">
        <v>13.559322033898299</v>
      </c>
      <c r="Q459" s="48">
        <v>10.3448275862069</v>
      </c>
      <c r="R459" s="48">
        <v>7.1428571428571397</v>
      </c>
      <c r="S459" s="48">
        <v>9.2307692307692299</v>
      </c>
      <c r="T459" s="48">
        <v>5.2631578947368398</v>
      </c>
      <c r="U459" s="48">
        <v>5.0847457627118704</v>
      </c>
      <c r="V459" s="48">
        <v>6.8965517241379297</v>
      </c>
      <c r="W459" s="48">
        <v>7.1428571428571397</v>
      </c>
      <c r="X459" s="48">
        <v>7.6923076923076898</v>
      </c>
      <c r="Y459" s="48">
        <v>3.5087719298245599</v>
      </c>
      <c r="Z459" s="48">
        <v>1.6949152542372901</v>
      </c>
      <c r="AA459" s="48">
        <v>5.1724137931034502</v>
      </c>
      <c r="AB459" s="48">
        <v>9.5238095238095202</v>
      </c>
      <c r="AC459" s="48">
        <v>27.692307692307701</v>
      </c>
      <c r="AD459" s="48">
        <v>17.543859649122801</v>
      </c>
      <c r="AE459" s="48">
        <v>25.4237288135593</v>
      </c>
      <c r="AF459" s="48">
        <v>24.137931034482801</v>
      </c>
      <c r="AG459" s="48">
        <v>23.8095238095238</v>
      </c>
      <c r="AH459" s="48">
        <v>10.7692307692308</v>
      </c>
      <c r="AI459" s="48">
        <v>7.0175438596491198</v>
      </c>
      <c r="AJ459" s="48">
        <v>8.4745762711864394</v>
      </c>
      <c r="AK459" s="48">
        <v>12.0689655172414</v>
      </c>
      <c r="AL459" s="48">
        <v>14.285714285714301</v>
      </c>
    </row>
    <row r="460" spans="2:38" x14ac:dyDescent="0.35">
      <c r="B460" s="10">
        <v>454</v>
      </c>
      <c r="C460" s="47" t="s">
        <v>589</v>
      </c>
      <c r="D460" s="48">
        <v>16.363636363636399</v>
      </c>
      <c r="E460" s="48">
        <v>8.5365853658536608</v>
      </c>
      <c r="F460" s="48">
        <v>9.7087378640776691</v>
      </c>
      <c r="G460" s="48">
        <v>4.6296296296296298</v>
      </c>
      <c r="H460" s="48">
        <v>10</v>
      </c>
      <c r="I460" s="48">
        <v>5.4545454545454497</v>
      </c>
      <c r="J460" s="48">
        <v>7.2289156626505999</v>
      </c>
      <c r="K460" s="48">
        <v>4.8543689320388301</v>
      </c>
      <c r="L460" s="48">
        <v>5.5555555555555598</v>
      </c>
      <c r="M460" s="48">
        <v>15.5555555555556</v>
      </c>
      <c r="N460" s="48">
        <v>5.4545454545454497</v>
      </c>
      <c r="O460" s="48">
        <v>4.8192771084337398</v>
      </c>
      <c r="P460" s="48">
        <v>4.8543689320388301</v>
      </c>
      <c r="Q460" s="48">
        <v>6.5420560747663501</v>
      </c>
      <c r="R460" s="48">
        <v>21.590909090909101</v>
      </c>
      <c r="S460" s="48">
        <v>12.7272727272727</v>
      </c>
      <c r="T460" s="48">
        <v>12.048192771084301</v>
      </c>
      <c r="U460" s="48">
        <v>1.94174757281553</v>
      </c>
      <c r="V460" s="48">
        <v>5.5555555555555598</v>
      </c>
      <c r="W460" s="48">
        <v>6.6666666666666696</v>
      </c>
      <c r="X460" s="48">
        <v>12.7272727272727</v>
      </c>
      <c r="Y460" s="48">
        <v>9.6385542168674707</v>
      </c>
      <c r="Z460" s="48">
        <v>4.8543689320388301</v>
      </c>
      <c r="AA460" s="48">
        <v>0</v>
      </c>
      <c r="AB460" s="48">
        <v>6.6666666666666696</v>
      </c>
      <c r="AC460" s="48">
        <v>25.454545454545499</v>
      </c>
      <c r="AD460" s="48">
        <v>24.390243902439</v>
      </c>
      <c r="AE460" s="48">
        <v>17.475728155339802</v>
      </c>
      <c r="AF460" s="48">
        <v>15.7407407407407</v>
      </c>
      <c r="AG460" s="48">
        <v>30.337078651685399</v>
      </c>
      <c r="AH460" s="48">
        <v>14.545454545454501</v>
      </c>
      <c r="AI460" s="48">
        <v>9.6385542168674707</v>
      </c>
      <c r="AJ460" s="48">
        <v>4.8543689320388301</v>
      </c>
      <c r="AK460" s="48">
        <v>5.6074766355140202</v>
      </c>
      <c r="AL460" s="48">
        <v>16.8539325842697</v>
      </c>
    </row>
    <row r="461" spans="2:38" x14ac:dyDescent="0.35">
      <c r="B461" s="10">
        <v>455</v>
      </c>
      <c r="C461" s="47" t="s">
        <v>590</v>
      </c>
      <c r="D461" s="48">
        <v>7.5630252100840298</v>
      </c>
      <c r="E461" s="48">
        <v>14.285714285714301</v>
      </c>
      <c r="F461" s="48">
        <v>13.265306122448999</v>
      </c>
      <c r="G461" s="48">
        <v>11.6279069767442</v>
      </c>
      <c r="H461" s="48">
        <v>12.2137404580153</v>
      </c>
      <c r="I461" s="48">
        <v>7.5630252100840298</v>
      </c>
      <c r="J461" s="48">
        <v>8.5365853658536608</v>
      </c>
      <c r="K461" s="48">
        <v>5.1020408163265296</v>
      </c>
      <c r="L461" s="48">
        <v>13.953488372093</v>
      </c>
      <c r="M461" s="48">
        <v>16.030534351145</v>
      </c>
      <c r="N461" s="48">
        <v>6.7226890756302504</v>
      </c>
      <c r="O461" s="48">
        <v>5.7471264367816097</v>
      </c>
      <c r="P461" s="48">
        <v>10.2040816326531</v>
      </c>
      <c r="Q461" s="48">
        <v>13.953488372093</v>
      </c>
      <c r="R461" s="48">
        <v>10.687022900763401</v>
      </c>
      <c r="S461" s="48">
        <v>8.4033613445378208</v>
      </c>
      <c r="T461" s="48">
        <v>6.5934065934065904</v>
      </c>
      <c r="U461" s="48">
        <v>4.0816326530612201</v>
      </c>
      <c r="V461" s="48">
        <v>13.953488372093</v>
      </c>
      <c r="W461" s="48">
        <v>7.6923076923076898</v>
      </c>
      <c r="X461" s="48">
        <v>5.0420168067226898</v>
      </c>
      <c r="Y461" s="48">
        <v>12.790697674418601</v>
      </c>
      <c r="Z461" s="48">
        <v>2.0408163265306101</v>
      </c>
      <c r="AA461" s="48">
        <v>7.75193798449612</v>
      </c>
      <c r="AB461" s="48">
        <v>10.687022900763401</v>
      </c>
      <c r="AC461" s="48">
        <v>16.806722689075599</v>
      </c>
      <c r="AD461" s="48">
        <v>31.325301204819301</v>
      </c>
      <c r="AE461" s="48">
        <v>25.5102040816327</v>
      </c>
      <c r="AF461" s="48">
        <v>28.682170542635699</v>
      </c>
      <c r="AG461" s="48">
        <v>25.9541984732824</v>
      </c>
      <c r="AH461" s="48">
        <v>11.764705882352899</v>
      </c>
      <c r="AI461" s="48">
        <v>10.975609756097599</v>
      </c>
      <c r="AJ461" s="48">
        <v>6.12244897959184</v>
      </c>
      <c r="AK461" s="48">
        <v>17.0542635658915</v>
      </c>
      <c r="AL461" s="48">
        <v>16.153846153846199</v>
      </c>
    </row>
    <row r="462" spans="2:38" x14ac:dyDescent="0.35">
      <c r="B462" s="10">
        <v>456</v>
      </c>
      <c r="C462" s="47" t="s">
        <v>591</v>
      </c>
      <c r="D462" s="48">
        <v>13.125</v>
      </c>
      <c r="E462" s="48">
        <v>3.1446540880503102</v>
      </c>
      <c r="F462" s="48">
        <v>1.2987012987013</v>
      </c>
      <c r="G462" s="48">
        <v>9.2307692307692299</v>
      </c>
      <c r="H462" s="48">
        <v>10.144927536231901</v>
      </c>
      <c r="I462" s="48">
        <v>11.25</v>
      </c>
      <c r="J462" s="48">
        <v>6.4935064935064899</v>
      </c>
      <c r="K462" s="48">
        <v>3.2467532467532498</v>
      </c>
      <c r="L462" s="48">
        <v>10.2564102564103</v>
      </c>
      <c r="M462" s="48">
        <v>10.144927536231901</v>
      </c>
      <c r="N462" s="48">
        <v>11.25</v>
      </c>
      <c r="O462" s="48">
        <v>7.0063694267515899</v>
      </c>
      <c r="P462" s="48">
        <v>3.8961038961039001</v>
      </c>
      <c r="Q462" s="48">
        <v>8.7179487179487207</v>
      </c>
      <c r="R462" s="48">
        <v>9.1787439613526605</v>
      </c>
      <c r="S462" s="48">
        <v>8.125</v>
      </c>
      <c r="T462" s="48">
        <v>6.74846625766871</v>
      </c>
      <c r="U462" s="48">
        <v>1.94805194805195</v>
      </c>
      <c r="V462" s="48">
        <v>6.1538461538461497</v>
      </c>
      <c r="W462" s="48">
        <v>6.2801932367149798</v>
      </c>
      <c r="X462" s="48">
        <v>8.125</v>
      </c>
      <c r="Y462" s="48">
        <v>2.5316455696202498</v>
      </c>
      <c r="Z462" s="48">
        <v>0.64935064935064901</v>
      </c>
      <c r="AA462" s="48">
        <v>5.6410256410256396</v>
      </c>
      <c r="AB462" s="48">
        <v>7.2463768115942004</v>
      </c>
      <c r="AC462" s="48">
        <v>28.125</v>
      </c>
      <c r="AD462" s="48">
        <v>12.3376623376623</v>
      </c>
      <c r="AE462" s="48">
        <v>7.7922077922077904</v>
      </c>
      <c r="AF462" s="48">
        <v>18.974358974358999</v>
      </c>
      <c r="AG462" s="48">
        <v>19.323671497584499</v>
      </c>
      <c r="AH462" s="48">
        <v>13.75</v>
      </c>
      <c r="AI462" s="48">
        <v>7.7419354838709697</v>
      </c>
      <c r="AJ462" s="48">
        <v>2.5974025974026</v>
      </c>
      <c r="AK462" s="48">
        <v>10.7692307692308</v>
      </c>
      <c r="AL462" s="48">
        <v>11.1111111111111</v>
      </c>
    </row>
    <row r="463" spans="2:38" x14ac:dyDescent="0.35">
      <c r="B463" s="10">
        <v>457</v>
      </c>
      <c r="C463" s="47" t="s">
        <v>592</v>
      </c>
      <c r="D463" s="48"/>
      <c r="E463" s="48"/>
      <c r="F463" s="48"/>
      <c r="G463" s="48">
        <v>6.25</v>
      </c>
      <c r="H463" s="48">
        <v>10.2739726027397</v>
      </c>
      <c r="I463" s="48"/>
      <c r="J463" s="48"/>
      <c r="K463" s="48"/>
      <c r="L463" s="48">
        <v>6.25</v>
      </c>
      <c r="M463" s="48">
        <v>12.413793103448301</v>
      </c>
      <c r="N463" s="48"/>
      <c r="O463" s="48"/>
      <c r="P463" s="48"/>
      <c r="Q463" s="48">
        <v>0</v>
      </c>
      <c r="R463" s="48">
        <v>11.034482758620699</v>
      </c>
      <c r="S463" s="48"/>
      <c r="T463" s="48"/>
      <c r="U463" s="48"/>
      <c r="V463" s="48">
        <v>6.25</v>
      </c>
      <c r="W463" s="48">
        <v>12.328767123287699</v>
      </c>
      <c r="X463" s="48"/>
      <c r="Y463" s="48"/>
      <c r="Z463" s="48"/>
      <c r="AA463" s="48">
        <v>25</v>
      </c>
      <c r="AB463" s="48">
        <v>15.862068965517199</v>
      </c>
      <c r="AC463" s="48"/>
      <c r="AD463" s="48"/>
      <c r="AE463" s="48"/>
      <c r="AF463" s="48">
        <v>25</v>
      </c>
      <c r="AG463" s="48">
        <v>28.965517241379299</v>
      </c>
      <c r="AH463" s="48"/>
      <c r="AI463" s="48"/>
      <c r="AJ463" s="48"/>
      <c r="AK463" s="48">
        <v>12.5</v>
      </c>
      <c r="AL463" s="48">
        <v>15.862068965517199</v>
      </c>
    </row>
    <row r="464" spans="2:38" x14ac:dyDescent="0.35">
      <c r="B464" s="10">
        <v>458</v>
      </c>
      <c r="C464" s="47" t="s">
        <v>593</v>
      </c>
      <c r="D464" s="48">
        <v>26.6666666666667</v>
      </c>
      <c r="E464" s="48">
        <v>5.1282051282051304</v>
      </c>
      <c r="F464" s="48">
        <v>8.1967213114754092</v>
      </c>
      <c r="G464" s="48">
        <v>8.1395348837209305</v>
      </c>
      <c r="H464" s="48">
        <v>12.0171673819742</v>
      </c>
      <c r="I464" s="48">
        <v>40</v>
      </c>
      <c r="J464" s="48">
        <v>2.5641025641025599</v>
      </c>
      <c r="K464" s="48">
        <v>9.8360655737704903</v>
      </c>
      <c r="L464" s="48">
        <v>7.5581395348837201</v>
      </c>
      <c r="M464" s="48">
        <v>9.8712446351931291</v>
      </c>
      <c r="N464" s="48">
        <v>40</v>
      </c>
      <c r="O464" s="48">
        <v>2.6315789473684199</v>
      </c>
      <c r="P464" s="48">
        <v>3.3898305084745801</v>
      </c>
      <c r="Q464" s="48">
        <v>4.6783625730994096</v>
      </c>
      <c r="R464" s="48">
        <v>6.8669527896995701</v>
      </c>
      <c r="S464" s="48">
        <v>20</v>
      </c>
      <c r="T464" s="48">
        <v>7.6923076923076898</v>
      </c>
      <c r="U464" s="48">
        <v>3.27868852459016</v>
      </c>
      <c r="V464" s="48">
        <v>6.3953488372093004</v>
      </c>
      <c r="W464" s="48">
        <v>6.0085836909871198</v>
      </c>
      <c r="X464" s="48">
        <v>13.3333333333333</v>
      </c>
      <c r="Y464" s="48">
        <v>10.2564102564103</v>
      </c>
      <c r="Z464" s="48">
        <v>8.1967213114754092</v>
      </c>
      <c r="AA464" s="48">
        <v>8.1395348837209305</v>
      </c>
      <c r="AB464" s="48">
        <v>10.7758620689655</v>
      </c>
      <c r="AC464" s="48">
        <v>60</v>
      </c>
      <c r="AD464" s="48">
        <v>15.789473684210501</v>
      </c>
      <c r="AE464" s="48">
        <v>18.3333333333333</v>
      </c>
      <c r="AF464" s="48">
        <v>21.052631578947398</v>
      </c>
      <c r="AG464" s="48">
        <v>20.258620689655199</v>
      </c>
      <c r="AH464" s="48">
        <v>40</v>
      </c>
      <c r="AI464" s="48">
        <v>7.6923076923076898</v>
      </c>
      <c r="AJ464" s="48">
        <v>11.4754098360656</v>
      </c>
      <c r="AK464" s="48">
        <v>8.7209302325581408</v>
      </c>
      <c r="AL464" s="48">
        <v>11.587982832618</v>
      </c>
    </row>
    <row r="465" spans="2:38" x14ac:dyDescent="0.35">
      <c r="B465" s="10">
        <v>459</v>
      </c>
      <c r="C465" s="47" t="s">
        <v>594</v>
      </c>
      <c r="D465" s="48">
        <v>8.3333333333333304</v>
      </c>
      <c r="E465" s="48">
        <v>9.3167701863354004</v>
      </c>
      <c r="F465" s="48">
        <v>8.3076923076923102</v>
      </c>
      <c r="G465" s="48">
        <v>9.1703056768559001</v>
      </c>
      <c r="H465" s="48">
        <v>11.1979166666667</v>
      </c>
      <c r="I465" s="48">
        <v>9.7222222222222197</v>
      </c>
      <c r="J465" s="48">
        <v>8.6956521739130395</v>
      </c>
      <c r="K465" s="48">
        <v>10.153846153846199</v>
      </c>
      <c r="L465" s="48">
        <v>11.713665943600899</v>
      </c>
      <c r="M465" s="48">
        <v>12.7604166666667</v>
      </c>
      <c r="N465" s="48">
        <v>8.3333333333333304</v>
      </c>
      <c r="O465" s="48">
        <v>6.9620253164557004</v>
      </c>
      <c r="P465" s="48">
        <v>8.6419753086419693</v>
      </c>
      <c r="Q465" s="48">
        <v>9.4091903719912509</v>
      </c>
      <c r="R465" s="48">
        <v>12.0418848167539</v>
      </c>
      <c r="S465" s="48">
        <v>6.9444444444444402</v>
      </c>
      <c r="T465" s="48">
        <v>6.6265060240963898</v>
      </c>
      <c r="U465" s="48">
        <v>8.0246913580246897</v>
      </c>
      <c r="V465" s="48">
        <v>8.0434782608695592</v>
      </c>
      <c r="W465" s="48">
        <v>11.4583333333333</v>
      </c>
      <c r="X465" s="48">
        <v>6.9444444444444402</v>
      </c>
      <c r="Y465" s="48">
        <v>11.180124223602499</v>
      </c>
      <c r="Z465" s="48">
        <v>11.384615384615399</v>
      </c>
      <c r="AA465" s="48">
        <v>9.9783080260303691</v>
      </c>
      <c r="AB465" s="48">
        <v>10.4166666666667</v>
      </c>
      <c r="AC465" s="48">
        <v>27.7777777777778</v>
      </c>
      <c r="AD465" s="48">
        <v>22.7848101265823</v>
      </c>
      <c r="AE465" s="48">
        <v>25.386996904024802</v>
      </c>
      <c r="AF465" s="48">
        <v>24.288840262582099</v>
      </c>
      <c r="AG465" s="48">
        <v>24.8041775456919</v>
      </c>
      <c r="AH465" s="48">
        <v>9.7222222222222197</v>
      </c>
      <c r="AI465" s="48">
        <v>11.180124223602499</v>
      </c>
      <c r="AJ465" s="48">
        <v>11.384615384615399</v>
      </c>
      <c r="AK465" s="48">
        <v>12.910284463895</v>
      </c>
      <c r="AL465" s="48">
        <v>15.4046997389034</v>
      </c>
    </row>
    <row r="466" spans="2:38" x14ac:dyDescent="0.35">
      <c r="B466" s="10">
        <v>460</v>
      </c>
      <c r="C466" s="47" t="s">
        <v>595</v>
      </c>
      <c r="D466" s="48">
        <v>8.1632653061224492</v>
      </c>
      <c r="E466" s="48">
        <v>10</v>
      </c>
      <c r="F466" s="48">
        <v>20.454545454545499</v>
      </c>
      <c r="G466" s="48">
        <v>6.4516129032258096</v>
      </c>
      <c r="H466" s="48">
        <v>6.4516129032258096</v>
      </c>
      <c r="I466" s="48">
        <v>6.12244897959184</v>
      </c>
      <c r="J466" s="48">
        <v>14.285714285714301</v>
      </c>
      <c r="K466" s="48">
        <v>22.727272727272702</v>
      </c>
      <c r="L466" s="48">
        <v>8.0645161290322598</v>
      </c>
      <c r="M466" s="48">
        <v>3.2258064516128999</v>
      </c>
      <c r="N466" s="48">
        <v>12.244897959183699</v>
      </c>
      <c r="O466" s="48">
        <v>12.1212121212121</v>
      </c>
      <c r="P466" s="48">
        <v>9.0909090909090899</v>
      </c>
      <c r="Q466" s="48">
        <v>8.0645161290322598</v>
      </c>
      <c r="R466" s="48">
        <v>6.5573770491803298</v>
      </c>
      <c r="S466" s="48">
        <v>4.0816326530612201</v>
      </c>
      <c r="T466" s="48">
        <v>11.4285714285714</v>
      </c>
      <c r="U466" s="48">
        <v>11.363636363636401</v>
      </c>
      <c r="V466" s="48">
        <v>1.61290322580645</v>
      </c>
      <c r="W466" s="48">
        <v>6.4516129032258096</v>
      </c>
      <c r="X466" s="48">
        <v>8.1632653061224492</v>
      </c>
      <c r="Y466" s="48">
        <v>11.4285714285714</v>
      </c>
      <c r="Z466" s="48">
        <v>13.636363636363599</v>
      </c>
      <c r="AA466" s="48">
        <v>9.67741935483871</v>
      </c>
      <c r="AB466" s="48">
        <v>11.290322580645199</v>
      </c>
      <c r="AC466" s="48">
        <v>14.285714285714301</v>
      </c>
      <c r="AD466" s="48">
        <v>29.411764705882401</v>
      </c>
      <c r="AE466" s="48">
        <v>27.272727272727298</v>
      </c>
      <c r="AF466" s="48">
        <v>20.9677419354839</v>
      </c>
      <c r="AG466" s="48">
        <v>19.354838709677399</v>
      </c>
      <c r="AH466" s="48">
        <v>8.1632653061224492</v>
      </c>
      <c r="AI466" s="48">
        <v>16.176470588235301</v>
      </c>
      <c r="AJ466" s="48">
        <v>20.454545454545499</v>
      </c>
      <c r="AK466" s="48">
        <v>9.67741935483871</v>
      </c>
      <c r="AL466" s="48">
        <v>8.0645161290322598</v>
      </c>
    </row>
    <row r="467" spans="2:38" x14ac:dyDescent="0.35">
      <c r="B467" s="10">
        <v>461</v>
      </c>
      <c r="C467" s="47" t="s">
        <v>321</v>
      </c>
      <c r="D467" s="48">
        <v>11.926605504587201</v>
      </c>
      <c r="E467" s="48">
        <v>6.3492063492063497</v>
      </c>
      <c r="F467" s="48">
        <v>4.2735042735042699</v>
      </c>
      <c r="G467" s="48">
        <v>5.3571428571428603</v>
      </c>
      <c r="H467" s="48">
        <v>5.4545454545454497</v>
      </c>
      <c r="I467" s="48">
        <v>6.4220183486238502</v>
      </c>
      <c r="J467" s="48">
        <v>3.9682539682539701</v>
      </c>
      <c r="K467" s="48">
        <v>6.83760683760684</v>
      </c>
      <c r="L467" s="48">
        <v>5.3571428571428603</v>
      </c>
      <c r="M467" s="48">
        <v>6.3636363636363598</v>
      </c>
      <c r="N467" s="48">
        <v>10.0917431192661</v>
      </c>
      <c r="O467" s="48">
        <v>7.9365079365079403</v>
      </c>
      <c r="P467" s="48">
        <v>9.4017094017094003</v>
      </c>
      <c r="Q467" s="48">
        <v>6.25</v>
      </c>
      <c r="R467" s="48">
        <v>6.3636363636363598</v>
      </c>
      <c r="S467" s="48">
        <v>3.6697247706421998</v>
      </c>
      <c r="T467" s="48">
        <v>3.9682539682539701</v>
      </c>
      <c r="U467" s="48">
        <v>6.83760683760684</v>
      </c>
      <c r="V467" s="48">
        <v>3.5714285714285698</v>
      </c>
      <c r="W467" s="48">
        <v>0</v>
      </c>
      <c r="X467" s="48">
        <v>5.5045871559632999</v>
      </c>
      <c r="Y467" s="48">
        <v>4.8</v>
      </c>
      <c r="Z467" s="48">
        <v>1.70940170940171</v>
      </c>
      <c r="AA467" s="48">
        <v>0.89285714285714302</v>
      </c>
      <c r="AB467" s="48">
        <v>5.4545454545454497</v>
      </c>
      <c r="AC467" s="48">
        <v>22.0183486238532</v>
      </c>
      <c r="AD467" s="48">
        <v>16.8</v>
      </c>
      <c r="AE467" s="48">
        <v>17.094017094017101</v>
      </c>
      <c r="AF467" s="48">
        <v>15.1785714285714</v>
      </c>
      <c r="AG467" s="48">
        <v>14.814814814814801</v>
      </c>
      <c r="AH467" s="48">
        <v>10.0917431192661</v>
      </c>
      <c r="AI467" s="48">
        <v>4.7619047619047601</v>
      </c>
      <c r="AJ467" s="48">
        <v>7.6923076923076898</v>
      </c>
      <c r="AK467" s="48">
        <v>6.25</v>
      </c>
      <c r="AL467" s="48">
        <v>5.4545454545454497</v>
      </c>
    </row>
    <row r="468" spans="2:38" x14ac:dyDescent="0.35">
      <c r="B468" s="10">
        <v>462</v>
      </c>
      <c r="C468" s="47" t="s">
        <v>309</v>
      </c>
      <c r="D468" s="48">
        <v>3.3333333333333299</v>
      </c>
      <c r="E468" s="48">
        <v>1.3888888888888899</v>
      </c>
      <c r="F468" s="48">
        <v>4.6153846153846203</v>
      </c>
      <c r="G468" s="48">
        <v>2.1739130434782599</v>
      </c>
      <c r="H468" s="48">
        <v>10.489510489510501</v>
      </c>
      <c r="I468" s="48">
        <v>3.3333333333333299</v>
      </c>
      <c r="J468" s="48">
        <v>3.4722222222222201</v>
      </c>
      <c r="K468" s="48">
        <v>8.4615384615384599</v>
      </c>
      <c r="L468" s="48">
        <v>6.5217391304347796</v>
      </c>
      <c r="M468" s="48">
        <v>9.0909090909090899</v>
      </c>
      <c r="N468" s="48">
        <v>5.3097345132743401</v>
      </c>
      <c r="O468" s="48">
        <v>2.83687943262411</v>
      </c>
      <c r="P468" s="48">
        <v>3.3613445378151301</v>
      </c>
      <c r="Q468" s="48">
        <v>6.5217391304347796</v>
      </c>
      <c r="R468" s="48">
        <v>4.9295774647887303</v>
      </c>
      <c r="S468" s="48">
        <v>0.83333333333333304</v>
      </c>
      <c r="T468" s="48">
        <v>2.7777777777777799</v>
      </c>
      <c r="U468" s="48">
        <v>3.0769230769230802</v>
      </c>
      <c r="V468" s="48">
        <v>2.8985507246376798</v>
      </c>
      <c r="W468" s="48">
        <v>4.1958041958042003</v>
      </c>
      <c r="X468" s="48">
        <v>4.1666666666666696</v>
      </c>
      <c r="Y468" s="48">
        <v>2.7777777777777799</v>
      </c>
      <c r="Z468" s="48">
        <v>9.2307692307692299</v>
      </c>
      <c r="AA468" s="48">
        <v>4.3478260869565197</v>
      </c>
      <c r="AB468" s="48">
        <v>8.3916083916083899</v>
      </c>
      <c r="AC468" s="48">
        <v>11.403508771929801</v>
      </c>
      <c r="AD468" s="48">
        <v>7.7464788732394396</v>
      </c>
      <c r="AE468" s="48">
        <v>13.709677419354801</v>
      </c>
      <c r="AF468" s="48">
        <v>11.5942028985507</v>
      </c>
      <c r="AG468" s="48">
        <v>19.580419580419601</v>
      </c>
      <c r="AH468" s="48">
        <v>4.1666666666666696</v>
      </c>
      <c r="AI468" s="48">
        <v>2.7777777777777799</v>
      </c>
      <c r="AJ468" s="48">
        <v>8.5271317829457391</v>
      </c>
      <c r="AK468" s="48">
        <v>5.7971014492753596</v>
      </c>
      <c r="AL468" s="48">
        <v>9.79020979020979</v>
      </c>
    </row>
    <row r="469" spans="2:38" x14ac:dyDescent="0.35">
      <c r="B469" s="10">
        <v>463</v>
      </c>
      <c r="C469" s="47" t="s">
        <v>310</v>
      </c>
      <c r="D469" s="48">
        <v>2.9702970297029698</v>
      </c>
      <c r="E469" s="48">
        <v>5.6074766355140202</v>
      </c>
      <c r="F469" s="48">
        <v>4.6296296296296298</v>
      </c>
      <c r="G469" s="48">
        <v>1.4285714285714299</v>
      </c>
      <c r="H469" s="48">
        <v>6.6666666666666696</v>
      </c>
      <c r="I469" s="48">
        <v>5.9405940594059397</v>
      </c>
      <c r="J469" s="48">
        <v>5.6074766355140202</v>
      </c>
      <c r="K469" s="48">
        <v>5.5555555555555598</v>
      </c>
      <c r="L469" s="48">
        <v>1.4285714285714299</v>
      </c>
      <c r="M469" s="48">
        <v>6.6666666666666696</v>
      </c>
      <c r="N469" s="48">
        <v>6</v>
      </c>
      <c r="O469" s="48">
        <v>6.6037735849056602</v>
      </c>
      <c r="P469" s="48">
        <v>2.8301886792452802</v>
      </c>
      <c r="Q469" s="48">
        <v>1.4285714285714299</v>
      </c>
      <c r="R469" s="48">
        <v>4.4444444444444402</v>
      </c>
      <c r="S469" s="48">
        <v>2.9702970297029698</v>
      </c>
      <c r="T469" s="48">
        <v>3.7383177570093502</v>
      </c>
      <c r="U469" s="48">
        <v>5.5555555555555598</v>
      </c>
      <c r="V469" s="48">
        <v>2.8571428571428599</v>
      </c>
      <c r="W469" s="48">
        <v>3.3333333333333299</v>
      </c>
      <c r="X469" s="48">
        <v>4.9504950495049496</v>
      </c>
      <c r="Y469" s="48">
        <v>7.4766355140186898</v>
      </c>
      <c r="Z469" s="48">
        <v>5.5555555555555598</v>
      </c>
      <c r="AA469" s="48">
        <v>2.8571428571428599</v>
      </c>
      <c r="AB469" s="48">
        <v>4.4444444444444402</v>
      </c>
      <c r="AC469" s="48">
        <v>8.9108910891089099</v>
      </c>
      <c r="AD469" s="48">
        <v>16.822429906542101</v>
      </c>
      <c r="AE469" s="48">
        <v>12.1495327102804</v>
      </c>
      <c r="AF469" s="48">
        <v>4.28571428571429</v>
      </c>
      <c r="AG469" s="48">
        <v>14.4444444444444</v>
      </c>
      <c r="AH469" s="48">
        <v>6.9306930693069297</v>
      </c>
      <c r="AI469" s="48">
        <v>7.5471698113207504</v>
      </c>
      <c r="AJ469" s="48">
        <v>5.6074766355140202</v>
      </c>
      <c r="AK469" s="48">
        <v>1.4285714285714299</v>
      </c>
      <c r="AL469" s="48">
        <v>4.4444444444444402</v>
      </c>
    </row>
    <row r="470" spans="2:38" x14ac:dyDescent="0.35">
      <c r="B470" s="10">
        <v>464</v>
      </c>
      <c r="C470" s="47" t="s">
        <v>243</v>
      </c>
      <c r="D470" s="48">
        <v>4.46428571428571</v>
      </c>
      <c r="E470" s="48">
        <v>4.6511627906976702</v>
      </c>
      <c r="F470" s="48">
        <v>4.41767068273092</v>
      </c>
      <c r="G470" s="48">
        <v>4.5267489711934203</v>
      </c>
      <c r="H470" s="48">
        <v>5.0691244239631299</v>
      </c>
      <c r="I470" s="48">
        <v>4.91071428571429</v>
      </c>
      <c r="J470" s="48">
        <v>3.7209302325581399</v>
      </c>
      <c r="K470" s="48">
        <v>3.6144578313253</v>
      </c>
      <c r="L470" s="48">
        <v>4.1152263374485596</v>
      </c>
      <c r="M470" s="48">
        <v>7.8341013824884804</v>
      </c>
      <c r="N470" s="48">
        <v>8.9285714285714306</v>
      </c>
      <c r="O470" s="48">
        <v>4.2056074766355103</v>
      </c>
      <c r="P470" s="48">
        <v>3.6144578313253</v>
      </c>
      <c r="Q470" s="48">
        <v>5.7851239669421499</v>
      </c>
      <c r="R470" s="48">
        <v>9.2165898617511495</v>
      </c>
      <c r="S470" s="48">
        <v>1.78571428571429</v>
      </c>
      <c r="T470" s="48">
        <v>2.7906976744185998</v>
      </c>
      <c r="U470" s="48">
        <v>2.0080321285140599</v>
      </c>
      <c r="V470" s="48">
        <v>0.82304526748971196</v>
      </c>
      <c r="W470" s="48">
        <v>2.30414746543779</v>
      </c>
      <c r="X470" s="48">
        <v>5.8035714285714297</v>
      </c>
      <c r="Y470" s="48">
        <v>3.7209302325581399</v>
      </c>
      <c r="Z470" s="48">
        <v>1.6064257028112401</v>
      </c>
      <c r="AA470" s="48">
        <v>2.8806584362139902</v>
      </c>
      <c r="AB470" s="48">
        <v>2.30414746543779</v>
      </c>
      <c r="AC470" s="48">
        <v>15.1785714285714</v>
      </c>
      <c r="AD470" s="48">
        <v>12.1495327102804</v>
      </c>
      <c r="AE470" s="48">
        <v>8.8353413654618507</v>
      </c>
      <c r="AF470" s="48">
        <v>10.3305785123967</v>
      </c>
      <c r="AG470" s="48">
        <v>15.668202764977</v>
      </c>
      <c r="AH470" s="48">
        <v>7.58928571428571</v>
      </c>
      <c r="AI470" s="48">
        <v>4.6511627906976702</v>
      </c>
      <c r="AJ470" s="48">
        <v>3.6144578313253</v>
      </c>
      <c r="AK470" s="48">
        <v>4.1152263374485596</v>
      </c>
      <c r="AL470" s="48">
        <v>6.4516129032258096</v>
      </c>
    </row>
    <row r="471" spans="2:38" x14ac:dyDescent="0.35">
      <c r="B471" s="10">
        <v>465</v>
      </c>
      <c r="C471" s="47" t="s">
        <v>260</v>
      </c>
      <c r="D471" s="48">
        <v>8.7179487179487207</v>
      </c>
      <c r="E471" s="48">
        <v>4.4117647058823497</v>
      </c>
      <c r="F471" s="48">
        <v>4.07407407407407</v>
      </c>
      <c r="G471" s="48">
        <v>5.6338028169014098</v>
      </c>
      <c r="H471" s="48">
        <v>11.436170212765999</v>
      </c>
      <c r="I471" s="48">
        <v>9.7435897435897392</v>
      </c>
      <c r="J471" s="48">
        <v>5.3921568627451002</v>
      </c>
      <c r="K471" s="48">
        <v>6.6666666666666696</v>
      </c>
      <c r="L471" s="48">
        <v>7.0422535211267601</v>
      </c>
      <c r="M471" s="48">
        <v>12.2340425531915</v>
      </c>
      <c r="N471" s="48">
        <v>8.2051282051282008</v>
      </c>
      <c r="O471" s="48">
        <v>7.8431372549019596</v>
      </c>
      <c r="P471" s="48">
        <v>8.5185185185185208</v>
      </c>
      <c r="Q471" s="48">
        <v>5.3380782918149503</v>
      </c>
      <c r="R471" s="48">
        <v>7.4666666666666703</v>
      </c>
      <c r="S471" s="48">
        <v>2.5641025641025599</v>
      </c>
      <c r="T471" s="48">
        <v>6.37254901960784</v>
      </c>
      <c r="U471" s="48">
        <v>6.6666666666666696</v>
      </c>
      <c r="V471" s="48">
        <v>5.9859154929577496</v>
      </c>
      <c r="W471" s="48">
        <v>9.8404255319148906</v>
      </c>
      <c r="X471" s="48">
        <v>6.1538461538461497</v>
      </c>
      <c r="Y471" s="48">
        <v>2.4509803921568598</v>
      </c>
      <c r="Z471" s="48">
        <v>3.3333333333333299</v>
      </c>
      <c r="AA471" s="48">
        <v>4.5774647887323896</v>
      </c>
      <c r="AB471" s="48">
        <v>8.7765957446808507</v>
      </c>
      <c r="AC471" s="48">
        <v>17.948717948717899</v>
      </c>
      <c r="AD471" s="48">
        <v>17.647058823529399</v>
      </c>
      <c r="AE471" s="48">
        <v>18.518518518518501</v>
      </c>
      <c r="AF471" s="48">
        <v>15.6583629893238</v>
      </c>
      <c r="AG471" s="48">
        <v>23.404255319148898</v>
      </c>
      <c r="AH471" s="48">
        <v>9.2307692307692299</v>
      </c>
      <c r="AI471" s="48">
        <v>6.37254901960784</v>
      </c>
      <c r="AJ471" s="48">
        <v>7.0370370370370399</v>
      </c>
      <c r="AK471" s="48">
        <v>8.0985915492957794</v>
      </c>
      <c r="AL471" s="48">
        <v>13.031914893617</v>
      </c>
    </row>
    <row r="472" spans="2:38" x14ac:dyDescent="0.35">
      <c r="B472" s="10">
        <v>466</v>
      </c>
      <c r="C472" s="47" t="s">
        <v>322</v>
      </c>
      <c r="D472" s="48">
        <v>5.6074766355140202</v>
      </c>
      <c r="E472" s="48">
        <v>3.5398230088495599</v>
      </c>
      <c r="F472" s="48">
        <v>4.7058823529411802</v>
      </c>
      <c r="G472" s="48">
        <v>6.5217391304347796</v>
      </c>
      <c r="H472" s="48">
        <v>7.1428571428571397</v>
      </c>
      <c r="I472" s="48">
        <v>7.4766355140186898</v>
      </c>
      <c r="J472" s="48">
        <v>3.5398230088495599</v>
      </c>
      <c r="K472" s="48">
        <v>1.1764705882352899</v>
      </c>
      <c r="L472" s="48">
        <v>4.3478260869565197</v>
      </c>
      <c r="M472" s="48">
        <v>8.03571428571429</v>
      </c>
      <c r="N472" s="48">
        <v>6.5420560747663501</v>
      </c>
      <c r="O472" s="48">
        <v>2.65486725663717</v>
      </c>
      <c r="P472" s="48">
        <v>1.1764705882352899</v>
      </c>
      <c r="Q472" s="48">
        <v>4.3956043956044004</v>
      </c>
      <c r="R472" s="48">
        <v>4.46428571428571</v>
      </c>
      <c r="S472" s="48">
        <v>1.86915887850467</v>
      </c>
      <c r="T472" s="48">
        <v>4.4247787610619502</v>
      </c>
      <c r="U472" s="48">
        <v>4.7058823529411802</v>
      </c>
      <c r="V472" s="48">
        <v>4.3478260869565197</v>
      </c>
      <c r="W472" s="48">
        <v>8.03571428571429</v>
      </c>
      <c r="X472" s="48">
        <v>3.7383177570093502</v>
      </c>
      <c r="Y472" s="48">
        <v>0.88495575221238898</v>
      </c>
      <c r="Z472" s="48">
        <v>1.1764705882352899</v>
      </c>
      <c r="AA472" s="48">
        <v>4.3478260869565197</v>
      </c>
      <c r="AB472" s="48">
        <v>2.6785714285714302</v>
      </c>
      <c r="AC472" s="48">
        <v>14.953271028037401</v>
      </c>
      <c r="AD472" s="48">
        <v>8.8495575221238898</v>
      </c>
      <c r="AE472" s="48">
        <v>9.4117647058823497</v>
      </c>
      <c r="AF472" s="48">
        <v>13.0434782608696</v>
      </c>
      <c r="AG472" s="48">
        <v>16.964285714285701</v>
      </c>
      <c r="AH472" s="48">
        <v>7.4766355140186898</v>
      </c>
      <c r="AI472" s="48">
        <v>3.5398230088495599</v>
      </c>
      <c r="AJ472" s="48">
        <v>3.52941176470588</v>
      </c>
      <c r="AK472" s="48">
        <v>6.5217391304347796</v>
      </c>
      <c r="AL472" s="48">
        <v>8.03571428571429</v>
      </c>
    </row>
    <row r="473" spans="2:38" x14ac:dyDescent="0.35">
      <c r="B473" s="10">
        <v>467</v>
      </c>
      <c r="C473" s="47" t="s">
        <v>18</v>
      </c>
      <c r="D473" s="48">
        <v>5.4545454545454497</v>
      </c>
      <c r="E473" s="48">
        <v>5.85585585585586</v>
      </c>
      <c r="F473" s="48">
        <v>13.004484304932699</v>
      </c>
      <c r="G473" s="48">
        <v>5</v>
      </c>
      <c r="H473" s="48">
        <v>7.6923076923076898</v>
      </c>
      <c r="I473" s="48">
        <v>8.1818181818181799</v>
      </c>
      <c r="J473" s="48">
        <v>3.1818181818181799</v>
      </c>
      <c r="K473" s="48">
        <v>8.9686098654708495</v>
      </c>
      <c r="L473" s="48">
        <v>3.6363636363636398</v>
      </c>
      <c r="M473" s="48">
        <v>10.4072398190045</v>
      </c>
      <c r="N473" s="48">
        <v>8.1818181818181799</v>
      </c>
      <c r="O473" s="48">
        <v>3.6199095022624399</v>
      </c>
      <c r="P473" s="48">
        <v>7.1748878923766801</v>
      </c>
      <c r="Q473" s="48">
        <v>6.8181818181818201</v>
      </c>
      <c r="R473" s="48">
        <v>13.1221719457014</v>
      </c>
      <c r="S473" s="48">
        <v>10</v>
      </c>
      <c r="T473" s="48">
        <v>5.85585585585586</v>
      </c>
      <c r="U473" s="48">
        <v>8.9686098654708495</v>
      </c>
      <c r="V473" s="48">
        <v>2.7272727272727302</v>
      </c>
      <c r="W473" s="48">
        <v>7.2398190045248896</v>
      </c>
      <c r="X473" s="48">
        <v>6.8181818181818201</v>
      </c>
      <c r="Y473" s="48">
        <v>3.6036036036036001</v>
      </c>
      <c r="Z473" s="48">
        <v>11.6591928251121</v>
      </c>
      <c r="AA473" s="48">
        <v>1.8181818181818199</v>
      </c>
      <c r="AB473" s="48">
        <v>7.6923076923076898</v>
      </c>
      <c r="AC473" s="48">
        <v>20.454545454545499</v>
      </c>
      <c r="AD473" s="48">
        <v>13.063063063063099</v>
      </c>
      <c r="AE473" s="48">
        <v>26.008968609865502</v>
      </c>
      <c r="AF473" s="48">
        <v>12.2727272727273</v>
      </c>
      <c r="AG473" s="48">
        <v>25.7918552036199</v>
      </c>
      <c r="AH473" s="48">
        <v>9.5454545454545503</v>
      </c>
      <c r="AI473" s="48">
        <v>6.3063063063063103</v>
      </c>
      <c r="AJ473" s="48">
        <v>13.901345291479799</v>
      </c>
      <c r="AK473" s="48">
        <v>4.0909090909090899</v>
      </c>
      <c r="AL473" s="48">
        <v>11.312217194570101</v>
      </c>
    </row>
    <row r="474" spans="2:38" x14ac:dyDescent="0.35">
      <c r="B474" s="10">
        <v>468</v>
      </c>
      <c r="C474" s="47" t="s">
        <v>596</v>
      </c>
      <c r="D474" s="48">
        <v>3.47826086956522</v>
      </c>
      <c r="E474" s="48">
        <v>2.8571428571428599</v>
      </c>
      <c r="F474" s="48">
        <v>5.5045871559632999</v>
      </c>
      <c r="G474" s="48">
        <v>1.92307692307692</v>
      </c>
      <c r="H474" s="48">
        <v>13.207547169811299</v>
      </c>
      <c r="I474" s="48">
        <v>3.47826086956522</v>
      </c>
      <c r="J474" s="48">
        <v>4.8543689320388301</v>
      </c>
      <c r="K474" s="48">
        <v>14.678899082568799</v>
      </c>
      <c r="L474" s="48">
        <v>5.7692307692307701</v>
      </c>
      <c r="M474" s="48">
        <v>9.4339622641509404</v>
      </c>
      <c r="N474" s="48">
        <v>3.47826086956522</v>
      </c>
      <c r="O474" s="48">
        <v>4.8076923076923102</v>
      </c>
      <c r="P474" s="48">
        <v>11.0091743119266</v>
      </c>
      <c r="Q474" s="48">
        <v>5.7692307692307701</v>
      </c>
      <c r="R474" s="48">
        <v>8.5714285714285694</v>
      </c>
      <c r="S474" s="48">
        <v>4.3478260869565197</v>
      </c>
      <c r="T474" s="48">
        <v>6.6666666666666696</v>
      </c>
      <c r="U474" s="48">
        <v>7.3394495412843996</v>
      </c>
      <c r="V474" s="48">
        <v>5.7692307692307701</v>
      </c>
      <c r="W474" s="48">
        <v>8.4905660377358494</v>
      </c>
      <c r="X474" s="48">
        <v>5.2173913043478297</v>
      </c>
      <c r="Y474" s="48">
        <v>2.8571428571428599</v>
      </c>
      <c r="Z474" s="48">
        <v>3.6697247706421998</v>
      </c>
      <c r="AA474" s="48">
        <v>3.8461538461538498</v>
      </c>
      <c r="AB474" s="48">
        <v>9.4339622641509404</v>
      </c>
      <c r="AC474" s="48">
        <v>13.0434782608696</v>
      </c>
      <c r="AD474" s="48">
        <v>13.461538461538501</v>
      </c>
      <c r="AE474" s="48">
        <v>24.7706422018349</v>
      </c>
      <c r="AF474" s="48">
        <v>13.461538461538501</v>
      </c>
      <c r="AG474" s="48">
        <v>18.867924528301899</v>
      </c>
      <c r="AH474" s="48">
        <v>5.2173913043478297</v>
      </c>
      <c r="AI474" s="48">
        <v>6.7307692307692299</v>
      </c>
      <c r="AJ474" s="48">
        <v>10.0917431192661</v>
      </c>
      <c r="AK474" s="48">
        <v>4.8076923076923102</v>
      </c>
      <c r="AL474" s="48">
        <v>15.094339622641501</v>
      </c>
    </row>
    <row r="475" spans="2:38" x14ac:dyDescent="0.35">
      <c r="B475" s="10">
        <v>469</v>
      </c>
      <c r="C475" s="47" t="s">
        <v>292</v>
      </c>
      <c r="D475" s="48">
        <v>10.4838709677419</v>
      </c>
      <c r="E475" s="48">
        <v>6.9620253164557004</v>
      </c>
      <c r="F475" s="48">
        <v>3.1446540880503102</v>
      </c>
      <c r="G475" s="48">
        <v>6.3291139240506302</v>
      </c>
      <c r="H475" s="48">
        <v>4.3956043956044004</v>
      </c>
      <c r="I475" s="48">
        <v>5.6451612903225801</v>
      </c>
      <c r="J475" s="48">
        <v>8.2278481012658204</v>
      </c>
      <c r="K475" s="48">
        <v>1.2578616352201299</v>
      </c>
      <c r="L475" s="48">
        <v>9.4936708860759502</v>
      </c>
      <c r="M475" s="48">
        <v>2.7472527472527499</v>
      </c>
      <c r="N475" s="48">
        <v>9.67741935483871</v>
      </c>
      <c r="O475" s="48">
        <v>5.7324840764331197</v>
      </c>
      <c r="P475" s="48">
        <v>5.0632911392405102</v>
      </c>
      <c r="Q475" s="48">
        <v>8.2802547770700592</v>
      </c>
      <c r="R475" s="48">
        <v>3.8674033149171301</v>
      </c>
      <c r="S475" s="48">
        <v>4.0322580645161299</v>
      </c>
      <c r="T475" s="48">
        <v>6.3291139240506302</v>
      </c>
      <c r="U475" s="48">
        <v>3.1446540880503102</v>
      </c>
      <c r="V475" s="48">
        <v>3.16455696202532</v>
      </c>
      <c r="W475" s="48">
        <v>4.3956043956044004</v>
      </c>
      <c r="X475" s="48">
        <v>4.0322580645161299</v>
      </c>
      <c r="Y475" s="48">
        <v>7.59493670886076</v>
      </c>
      <c r="Z475" s="48">
        <v>3.7735849056603801</v>
      </c>
      <c r="AA475" s="48">
        <v>2.5316455696202498</v>
      </c>
      <c r="AB475" s="48">
        <v>4.3956043956044004</v>
      </c>
      <c r="AC475" s="48">
        <v>17.741935483871</v>
      </c>
      <c r="AD475" s="48">
        <v>18.471337579617799</v>
      </c>
      <c r="AE475" s="48">
        <v>12.025316455696199</v>
      </c>
      <c r="AF475" s="48">
        <v>15.822784810126601</v>
      </c>
      <c r="AG475" s="48">
        <v>10.4972375690608</v>
      </c>
      <c r="AH475" s="48">
        <v>8.0645161290322598</v>
      </c>
      <c r="AI475" s="48">
        <v>9.4936708860759502</v>
      </c>
      <c r="AJ475" s="48">
        <v>3.7735849056603801</v>
      </c>
      <c r="AK475" s="48">
        <v>8.2278481012658204</v>
      </c>
      <c r="AL475" s="48">
        <v>4.9450549450549497</v>
      </c>
    </row>
    <row r="476" spans="2:38" x14ac:dyDescent="0.35">
      <c r="B476" s="10">
        <v>470</v>
      </c>
      <c r="C476" s="47" t="s">
        <v>293</v>
      </c>
      <c r="D476" s="48">
        <v>1.5748031496063</v>
      </c>
      <c r="E476" s="48">
        <v>8.75</v>
      </c>
      <c r="F476" s="48">
        <v>8.4415584415584402</v>
      </c>
      <c r="G476" s="48">
        <v>5.1282051282051304</v>
      </c>
      <c r="H476" s="48">
        <v>10.6060606060606</v>
      </c>
      <c r="I476" s="48">
        <v>3.1496062992125999</v>
      </c>
      <c r="J476" s="48">
        <v>6.9182389937106903</v>
      </c>
      <c r="K476" s="48">
        <v>5.8441558441558401</v>
      </c>
      <c r="L476" s="48">
        <v>8.9743589743589691</v>
      </c>
      <c r="M476" s="48">
        <v>9.8484848484848495</v>
      </c>
      <c r="N476" s="48">
        <v>5.5118110236220499</v>
      </c>
      <c r="O476" s="48">
        <v>2.5974025974026</v>
      </c>
      <c r="P476" s="48">
        <v>8</v>
      </c>
      <c r="Q476" s="48">
        <v>9.6153846153846203</v>
      </c>
      <c r="R476" s="48">
        <v>6.8181818181818201</v>
      </c>
      <c r="S476" s="48">
        <v>1.5748031496063</v>
      </c>
      <c r="T476" s="48">
        <v>4.4025157232704402</v>
      </c>
      <c r="U476" s="48">
        <v>1.94805194805195</v>
      </c>
      <c r="V476" s="48">
        <v>7.0512820512820502</v>
      </c>
      <c r="W476" s="48">
        <v>5.3435114503816799</v>
      </c>
      <c r="X476" s="48">
        <v>2.36220472440945</v>
      </c>
      <c r="Y476" s="48">
        <v>7.5</v>
      </c>
      <c r="Z476" s="48">
        <v>10.3896103896104</v>
      </c>
      <c r="AA476" s="48">
        <v>6.4102564102564097</v>
      </c>
      <c r="AB476" s="48">
        <v>8.3333333333333304</v>
      </c>
      <c r="AC476" s="48">
        <v>8.6614173228346498</v>
      </c>
      <c r="AD476" s="48">
        <v>16.883116883116902</v>
      </c>
      <c r="AE476" s="48">
        <v>16.6666666666667</v>
      </c>
      <c r="AF476" s="48">
        <v>16.6666666666667</v>
      </c>
      <c r="AG476" s="48">
        <v>22.727272727272702</v>
      </c>
      <c r="AH476" s="48">
        <v>4.7244094488188999</v>
      </c>
      <c r="AI476" s="48">
        <v>6.9620253164557004</v>
      </c>
      <c r="AJ476" s="48">
        <v>7.7922077922077904</v>
      </c>
      <c r="AK476" s="48">
        <v>9.6153846153846203</v>
      </c>
      <c r="AL476" s="48">
        <v>10.6060606060606</v>
      </c>
    </row>
    <row r="477" spans="2:38" x14ac:dyDescent="0.35">
      <c r="B477" s="10">
        <v>471</v>
      </c>
      <c r="C477" s="47" t="s">
        <v>160</v>
      </c>
      <c r="D477" s="48">
        <v>10.3286384976526</v>
      </c>
      <c r="E477" s="48">
        <v>5.4945054945054901</v>
      </c>
      <c r="F477" s="48">
        <v>9.8712446351931291</v>
      </c>
      <c r="G477" s="48">
        <v>13.170731707317101</v>
      </c>
      <c r="H477" s="48">
        <v>13.4328358208955</v>
      </c>
      <c r="I477" s="48">
        <v>7.9812206572770004</v>
      </c>
      <c r="J477" s="48">
        <v>5.0847457627118704</v>
      </c>
      <c r="K477" s="48">
        <v>8.5836909871244593</v>
      </c>
      <c r="L477" s="48">
        <v>7.8048780487804903</v>
      </c>
      <c r="M477" s="48">
        <v>12.686567164179101</v>
      </c>
      <c r="N477" s="48">
        <v>9.0476190476190492</v>
      </c>
      <c r="O477" s="48">
        <v>8.7912087912087902</v>
      </c>
      <c r="P477" s="48">
        <v>10.7296137339056</v>
      </c>
      <c r="Q477" s="48">
        <v>8.2926829268292703</v>
      </c>
      <c r="R477" s="48">
        <v>13.0597014925373</v>
      </c>
      <c r="S477" s="48">
        <v>5.1643192488262901</v>
      </c>
      <c r="T477" s="48">
        <v>7.5675675675675702</v>
      </c>
      <c r="U477" s="48">
        <v>5.5793991416309003</v>
      </c>
      <c r="V477" s="48">
        <v>9.7560975609756095</v>
      </c>
      <c r="W477" s="48">
        <v>4.4943820224719104</v>
      </c>
      <c r="X477" s="48">
        <v>5.6338028169014098</v>
      </c>
      <c r="Y477" s="48">
        <v>4.9450549450549497</v>
      </c>
      <c r="Z477" s="48">
        <v>6.0085836909871198</v>
      </c>
      <c r="AA477" s="48">
        <v>8.7804878048780495</v>
      </c>
      <c r="AB477" s="48">
        <v>9.7014925373134293</v>
      </c>
      <c r="AC477" s="48">
        <v>21.8009478672986</v>
      </c>
      <c r="AD477" s="48">
        <v>21.839080459770098</v>
      </c>
      <c r="AE477" s="48">
        <v>20.171673819742502</v>
      </c>
      <c r="AF477" s="48">
        <v>23.414634146341498</v>
      </c>
      <c r="AG477" s="48">
        <v>23.134328358209</v>
      </c>
      <c r="AH477" s="48">
        <v>9.3896713615023497</v>
      </c>
      <c r="AI477" s="48">
        <v>6.6298342541436499</v>
      </c>
      <c r="AJ477" s="48">
        <v>11.158798283261801</v>
      </c>
      <c r="AK477" s="48">
        <v>12.1951219512195</v>
      </c>
      <c r="AL477" s="48">
        <v>14.179104477611901</v>
      </c>
    </row>
    <row r="478" spans="2:38" x14ac:dyDescent="0.35">
      <c r="B478" s="10">
        <v>472</v>
      </c>
      <c r="C478" s="47" t="s">
        <v>298</v>
      </c>
      <c r="D478" s="48">
        <v>2.8169014084507</v>
      </c>
      <c r="E478" s="48">
        <v>3.5087719298245599</v>
      </c>
      <c r="F478" s="48">
        <v>10.294117647058799</v>
      </c>
      <c r="G478" s="48">
        <v>6.4516129032258096</v>
      </c>
      <c r="H478" s="48">
        <v>4.7619047619047601</v>
      </c>
      <c r="I478" s="48">
        <v>0.70422535211267601</v>
      </c>
      <c r="J478" s="48">
        <v>6.1403508771929802</v>
      </c>
      <c r="K478" s="48">
        <v>8.8235294117647101</v>
      </c>
      <c r="L478" s="48">
        <v>5.3763440860215104</v>
      </c>
      <c r="M478" s="48">
        <v>3.5714285714285698</v>
      </c>
      <c r="N478" s="48">
        <v>2.8169014084507</v>
      </c>
      <c r="O478" s="48">
        <v>7.8947368421052602</v>
      </c>
      <c r="P478" s="48">
        <v>7.3529411764705896</v>
      </c>
      <c r="Q478" s="48">
        <v>8.6021505376344098</v>
      </c>
      <c r="R478" s="48">
        <v>5.9523809523809499</v>
      </c>
      <c r="S478" s="48">
        <v>4.9295774647887303</v>
      </c>
      <c r="T478" s="48">
        <v>1.7543859649122799</v>
      </c>
      <c r="U478" s="48">
        <v>2.9411764705882399</v>
      </c>
      <c r="V478" s="48">
        <v>2.1505376344085998</v>
      </c>
      <c r="W478" s="48">
        <v>2.38095238095238</v>
      </c>
      <c r="X478" s="48">
        <v>1.40845070422535</v>
      </c>
      <c r="Y478" s="48">
        <v>1.7543859649122799</v>
      </c>
      <c r="Z478" s="48">
        <v>4.4117647058823497</v>
      </c>
      <c r="AA478" s="48">
        <v>2.1505376344085998</v>
      </c>
      <c r="AB478" s="48">
        <v>0</v>
      </c>
      <c r="AC478" s="48">
        <v>9.8591549295774605</v>
      </c>
      <c r="AD478" s="48">
        <v>13.157894736842101</v>
      </c>
      <c r="AE478" s="48">
        <v>16.176470588235301</v>
      </c>
      <c r="AF478" s="48">
        <v>12.9032258064516</v>
      </c>
      <c r="AG478" s="48">
        <v>11.9047619047619</v>
      </c>
      <c r="AH478" s="48">
        <v>2.8169014084507</v>
      </c>
      <c r="AI478" s="48">
        <v>5.2631578947368398</v>
      </c>
      <c r="AJ478" s="48">
        <v>10.294117647058799</v>
      </c>
      <c r="AK478" s="48">
        <v>7.5268817204301097</v>
      </c>
      <c r="AL478" s="48">
        <v>3.5714285714285698</v>
      </c>
    </row>
    <row r="479" spans="2:38" x14ac:dyDescent="0.35">
      <c r="B479" s="10">
        <v>473</v>
      </c>
      <c r="C479" s="47" t="s">
        <v>431</v>
      </c>
      <c r="D479" s="48">
        <v>7.3076923076923102</v>
      </c>
      <c r="E479" s="48">
        <v>7.1428571428571397</v>
      </c>
      <c r="F479" s="48">
        <v>8.7591240875912408</v>
      </c>
      <c r="G479" s="48">
        <v>7.6555023923445003</v>
      </c>
      <c r="H479" s="48">
        <v>7.2961373390557904</v>
      </c>
      <c r="I479" s="48">
        <v>9.6153846153846203</v>
      </c>
      <c r="J479" s="48">
        <v>8.3969465648855</v>
      </c>
      <c r="K479" s="48">
        <v>6.2043795620438003</v>
      </c>
      <c r="L479" s="48">
        <v>7.6555023923445003</v>
      </c>
      <c r="M479" s="48">
        <v>6.4377682403433498</v>
      </c>
      <c r="N479" s="48">
        <v>11.153846153846199</v>
      </c>
      <c r="O479" s="48">
        <v>5.9040590405904103</v>
      </c>
      <c r="P479" s="48">
        <v>5.10948905109489</v>
      </c>
      <c r="Q479" s="48">
        <v>5.7416267942583703</v>
      </c>
      <c r="R479" s="48">
        <v>8.5836909871244593</v>
      </c>
      <c r="S479" s="48">
        <v>7.3076923076923102</v>
      </c>
      <c r="T479" s="48">
        <v>4.7970479704797002</v>
      </c>
      <c r="U479" s="48">
        <v>5.1282051282051304</v>
      </c>
      <c r="V479" s="48">
        <v>10.047846889952201</v>
      </c>
      <c r="W479" s="48">
        <v>8.1545064377682408</v>
      </c>
      <c r="X479" s="48">
        <v>5.3639846743295001</v>
      </c>
      <c r="Y479" s="48">
        <v>4.1825095057034201</v>
      </c>
      <c r="Z479" s="48">
        <v>2.9304029304029302</v>
      </c>
      <c r="AA479" s="48">
        <v>5.2631578947368398</v>
      </c>
      <c r="AB479" s="48">
        <v>4.2918454935622297</v>
      </c>
      <c r="AC479" s="48">
        <v>18.846153846153801</v>
      </c>
      <c r="AD479" s="48">
        <v>16.475095785440601</v>
      </c>
      <c r="AE479" s="48">
        <v>16.058394160583902</v>
      </c>
      <c r="AF479" s="48">
        <v>16.267942583732101</v>
      </c>
      <c r="AG479" s="48">
        <v>15.8798283261803</v>
      </c>
      <c r="AH479" s="48">
        <v>11.538461538461499</v>
      </c>
      <c r="AI479" s="48">
        <v>7.9847908745247196</v>
      </c>
      <c r="AJ479" s="48">
        <v>6.9343065693430699</v>
      </c>
      <c r="AK479" s="48">
        <v>9.5693779904306204</v>
      </c>
      <c r="AL479" s="48">
        <v>9.0128755364806903</v>
      </c>
    </row>
    <row r="480" spans="2:38" x14ac:dyDescent="0.35">
      <c r="B480" s="10">
        <v>474</v>
      </c>
      <c r="C480" s="47" t="s">
        <v>432</v>
      </c>
      <c r="D480" s="48">
        <v>9.5890410958904102</v>
      </c>
      <c r="E480" s="48">
        <v>3.1496062992125999</v>
      </c>
      <c r="F480" s="48">
        <v>12.4183006535948</v>
      </c>
      <c r="G480" s="48">
        <v>3.6231884057971002</v>
      </c>
      <c r="H480" s="48">
        <v>8.1481481481481506</v>
      </c>
      <c r="I480" s="48">
        <v>9.5890410958904102</v>
      </c>
      <c r="J480" s="48">
        <v>3.2</v>
      </c>
      <c r="K480" s="48">
        <v>9.8039215686274499</v>
      </c>
      <c r="L480" s="48">
        <v>4.3478260869565197</v>
      </c>
      <c r="M480" s="48">
        <v>7.4074074074074101</v>
      </c>
      <c r="N480" s="48">
        <v>9.5890410958904102</v>
      </c>
      <c r="O480" s="48">
        <v>4.6511627906976702</v>
      </c>
      <c r="P480" s="48">
        <v>5.8823529411764701</v>
      </c>
      <c r="Q480" s="48">
        <v>4.3478260869565197</v>
      </c>
      <c r="R480" s="48">
        <v>8.1481481481481506</v>
      </c>
      <c r="S480" s="48">
        <v>8.9041095890411004</v>
      </c>
      <c r="T480" s="48">
        <v>4.6511627906976702</v>
      </c>
      <c r="U480" s="48">
        <v>7.8431372549019596</v>
      </c>
      <c r="V480" s="48">
        <v>5.7971014492753596</v>
      </c>
      <c r="W480" s="48">
        <v>9.6296296296296298</v>
      </c>
      <c r="X480" s="48">
        <v>2.7397260273972601</v>
      </c>
      <c r="Y480" s="48">
        <v>5.5555555555555598</v>
      </c>
      <c r="Z480" s="48">
        <v>7.18954248366013</v>
      </c>
      <c r="AA480" s="48">
        <v>3.6231884057971002</v>
      </c>
      <c r="AB480" s="48">
        <v>7.4074074074074101</v>
      </c>
      <c r="AC480" s="48">
        <v>21.917808219178099</v>
      </c>
      <c r="AD480" s="48">
        <v>10.4</v>
      </c>
      <c r="AE480" s="48">
        <v>22.875816993464099</v>
      </c>
      <c r="AF480" s="48">
        <v>8.6956521739130395</v>
      </c>
      <c r="AG480" s="48">
        <v>20</v>
      </c>
      <c r="AH480" s="48">
        <v>10.2739726027397</v>
      </c>
      <c r="AI480" s="48">
        <v>5.5555555555555598</v>
      </c>
      <c r="AJ480" s="48">
        <v>9.8039215686274499</v>
      </c>
      <c r="AK480" s="48">
        <v>5.7971014492753596</v>
      </c>
      <c r="AL480" s="48">
        <v>8.8888888888888893</v>
      </c>
    </row>
    <row r="481" spans="2:38" x14ac:dyDescent="0.35">
      <c r="B481" s="10">
        <v>475</v>
      </c>
      <c r="C481" s="47" t="s">
        <v>244</v>
      </c>
      <c r="D481" s="48">
        <v>4.4444444444444402</v>
      </c>
      <c r="E481" s="48">
        <v>6.6666666666666696</v>
      </c>
      <c r="F481" s="48">
        <v>6.6666666666666696</v>
      </c>
      <c r="G481" s="48">
        <v>6.7307692307692299</v>
      </c>
      <c r="H481" s="48">
        <v>6.3063063063063103</v>
      </c>
      <c r="I481" s="48">
        <v>4.4444444444444402</v>
      </c>
      <c r="J481" s="48">
        <v>6.6666666666666696</v>
      </c>
      <c r="K481" s="48">
        <v>4.7619047619047601</v>
      </c>
      <c r="L481" s="48">
        <v>9.6153846153846203</v>
      </c>
      <c r="M481" s="48">
        <v>9.9099099099099099</v>
      </c>
      <c r="N481" s="48">
        <v>10</v>
      </c>
      <c r="O481" s="48">
        <v>6.6666666666666696</v>
      </c>
      <c r="P481" s="48">
        <v>3.8095238095238102</v>
      </c>
      <c r="Q481" s="48">
        <v>8.6538461538461497</v>
      </c>
      <c r="R481" s="48">
        <v>4.5045045045045002</v>
      </c>
      <c r="S481" s="48">
        <v>2.2222222222222201</v>
      </c>
      <c r="T481" s="48">
        <v>4.7619047619047601</v>
      </c>
      <c r="U481" s="48">
        <v>3.8095238095238102</v>
      </c>
      <c r="V481" s="48">
        <v>4.8076923076923102</v>
      </c>
      <c r="W481" s="48">
        <v>3.6036036036036001</v>
      </c>
      <c r="X481" s="48">
        <v>4.4444444444444402</v>
      </c>
      <c r="Y481" s="48">
        <v>5.71428571428571</v>
      </c>
      <c r="Z481" s="48">
        <v>4.7619047619047601</v>
      </c>
      <c r="AA481" s="48">
        <v>3.8461538461538498</v>
      </c>
      <c r="AB481" s="48">
        <v>3.6036036036036001</v>
      </c>
      <c r="AC481" s="48">
        <v>16.6666666666667</v>
      </c>
      <c r="AD481" s="48">
        <v>16.1904761904762</v>
      </c>
      <c r="AE481" s="48">
        <v>11.4285714285714</v>
      </c>
      <c r="AF481" s="48">
        <v>17.307692307692299</v>
      </c>
      <c r="AG481" s="48">
        <v>14.4144144144144</v>
      </c>
      <c r="AH481" s="48">
        <v>4.4444444444444402</v>
      </c>
      <c r="AI481" s="48">
        <v>8.5714285714285694</v>
      </c>
      <c r="AJ481" s="48">
        <v>7.6190476190476204</v>
      </c>
      <c r="AK481" s="48">
        <v>9.6153846153846203</v>
      </c>
      <c r="AL481" s="48">
        <v>9.9099099099099099</v>
      </c>
    </row>
    <row r="482" spans="2:38" x14ac:dyDescent="0.35">
      <c r="B482" s="10">
        <v>476</v>
      </c>
      <c r="C482" s="47" t="s">
        <v>254</v>
      </c>
      <c r="D482" s="48">
        <v>6.3492063492063497</v>
      </c>
      <c r="E482" s="48">
        <v>4.8192771084337398</v>
      </c>
      <c r="F482" s="48">
        <v>3.55029585798817</v>
      </c>
      <c r="G482" s="48">
        <v>3.0864197530864201</v>
      </c>
      <c r="H482" s="48">
        <v>5.8064516129032304</v>
      </c>
      <c r="I482" s="48">
        <v>3.7037037037037002</v>
      </c>
      <c r="J482" s="48">
        <v>9.0361445783132499</v>
      </c>
      <c r="K482" s="48">
        <v>2.9585798816567999</v>
      </c>
      <c r="L482" s="48">
        <v>5.5555555555555598</v>
      </c>
      <c r="M482" s="48">
        <v>6.4516129032258096</v>
      </c>
      <c r="N482" s="48">
        <v>5.3763440860215104</v>
      </c>
      <c r="O482" s="48">
        <v>6.3291139240506302</v>
      </c>
      <c r="P482" s="48">
        <v>5.32544378698225</v>
      </c>
      <c r="Q482" s="48">
        <v>1.8518518518518501</v>
      </c>
      <c r="R482" s="48">
        <v>5.3691275167785202</v>
      </c>
      <c r="S482" s="48">
        <v>1.5873015873015901</v>
      </c>
      <c r="T482" s="48">
        <v>1.2048192771084301</v>
      </c>
      <c r="U482" s="48">
        <v>3.55029585798817</v>
      </c>
      <c r="V482" s="48">
        <v>1.8518518518518501</v>
      </c>
      <c r="W482" s="48">
        <v>3.2258064516128999</v>
      </c>
      <c r="X482" s="48">
        <v>2.1164021164021198</v>
      </c>
      <c r="Y482" s="48">
        <v>1.80722891566265</v>
      </c>
      <c r="Z482" s="48">
        <v>1.1834319526627199</v>
      </c>
      <c r="AA482" s="48">
        <v>1.2345679012345701</v>
      </c>
      <c r="AB482" s="48">
        <v>2.5806451612903198</v>
      </c>
      <c r="AC482" s="48">
        <v>11.764705882352899</v>
      </c>
      <c r="AD482" s="48">
        <v>14.375</v>
      </c>
      <c r="AE482" s="48">
        <v>11.2426035502959</v>
      </c>
      <c r="AF482" s="48">
        <v>10.493827160493799</v>
      </c>
      <c r="AG482" s="48">
        <v>14</v>
      </c>
      <c r="AH482" s="48">
        <v>3.1914893617021298</v>
      </c>
      <c r="AI482" s="48">
        <v>5.48780487804878</v>
      </c>
      <c r="AJ482" s="48">
        <v>4.14201183431953</v>
      </c>
      <c r="AK482" s="48">
        <v>1.8518518518518501</v>
      </c>
      <c r="AL482" s="48">
        <v>5.8441558441558401</v>
      </c>
    </row>
    <row r="483" spans="2:38" x14ac:dyDescent="0.35">
      <c r="B483" s="10">
        <v>477</v>
      </c>
      <c r="C483" s="47" t="s">
        <v>112</v>
      </c>
      <c r="D483" s="48">
        <v>14.1975308641975</v>
      </c>
      <c r="E483" s="48">
        <v>15.025906735751301</v>
      </c>
      <c r="F483" s="48">
        <v>12.9186602870813</v>
      </c>
      <c r="G483" s="48">
        <v>19.230769230769202</v>
      </c>
      <c r="H483" s="48">
        <v>13.9784946236559</v>
      </c>
      <c r="I483" s="48">
        <v>14.1975308641975</v>
      </c>
      <c r="J483" s="48">
        <v>17.7083333333333</v>
      </c>
      <c r="K483" s="48">
        <v>16.267942583732101</v>
      </c>
      <c r="L483" s="48">
        <v>20.879120879120901</v>
      </c>
      <c r="M483" s="48">
        <v>16.6666666666667</v>
      </c>
      <c r="N483" s="48">
        <v>11.1111111111111</v>
      </c>
      <c r="O483" s="48">
        <v>19.689119170984501</v>
      </c>
      <c r="P483" s="48">
        <v>16.746411483253599</v>
      </c>
      <c r="Q483" s="48">
        <v>19.230769230769202</v>
      </c>
      <c r="R483" s="48">
        <v>12.9032258064516</v>
      </c>
      <c r="S483" s="48">
        <v>14.814814814814801</v>
      </c>
      <c r="T483" s="48">
        <v>14.507772020725399</v>
      </c>
      <c r="U483" s="48">
        <v>14.975845410628001</v>
      </c>
      <c r="V483" s="48">
        <v>16.4835164835165</v>
      </c>
      <c r="W483" s="48">
        <v>13.9784946236559</v>
      </c>
      <c r="X483" s="48">
        <v>7.4074074074074101</v>
      </c>
      <c r="Y483" s="48">
        <v>12.435233160621801</v>
      </c>
      <c r="Z483" s="48">
        <v>12.4401913875598</v>
      </c>
      <c r="AA483" s="48">
        <v>11.538461538461499</v>
      </c>
      <c r="AB483" s="48">
        <v>11.8279569892473</v>
      </c>
      <c r="AC483" s="48">
        <v>29.629629629629601</v>
      </c>
      <c r="AD483" s="48">
        <v>34.8958333333333</v>
      </c>
      <c r="AE483" s="48">
        <v>31.578947368421101</v>
      </c>
      <c r="AF483" s="48">
        <v>32.417582417582402</v>
      </c>
      <c r="AG483" s="48">
        <v>28.494623655914001</v>
      </c>
      <c r="AH483" s="48">
        <v>15.4320987654321</v>
      </c>
      <c r="AI483" s="48">
        <v>21.243523316062198</v>
      </c>
      <c r="AJ483" s="48">
        <v>21.153846153846199</v>
      </c>
      <c r="AK483" s="48">
        <v>23.076923076923102</v>
      </c>
      <c r="AL483" s="48">
        <v>17.204301075268798</v>
      </c>
    </row>
    <row r="484" spans="2:38" x14ac:dyDescent="0.35">
      <c r="B484" s="10">
        <v>478</v>
      </c>
      <c r="C484" s="47" t="s">
        <v>393</v>
      </c>
      <c r="D484" s="48">
        <v>8.59375</v>
      </c>
      <c r="E484" s="48">
        <v>14.17004048583</v>
      </c>
      <c r="F484" s="48">
        <v>7.3929961089494203</v>
      </c>
      <c r="G484" s="48">
        <v>9.2150170648464194</v>
      </c>
      <c r="H484" s="48">
        <v>14.1891891891892</v>
      </c>
      <c r="I484" s="48">
        <v>8.59375</v>
      </c>
      <c r="J484" s="48">
        <v>14.634146341463399</v>
      </c>
      <c r="K484" s="48">
        <v>11.673151750972799</v>
      </c>
      <c r="L484" s="48">
        <v>7.5342465753424701</v>
      </c>
      <c r="M484" s="48">
        <v>12.8378378378378</v>
      </c>
      <c r="N484" s="48">
        <v>5.5555555555555598</v>
      </c>
      <c r="O484" s="48">
        <v>8.9795918367346896</v>
      </c>
      <c r="P484" s="48">
        <v>6.640625</v>
      </c>
      <c r="Q484" s="48">
        <v>5.65371024734982</v>
      </c>
      <c r="R484" s="48">
        <v>8.7837837837837807</v>
      </c>
      <c r="S484" s="48">
        <v>6.25</v>
      </c>
      <c r="T484" s="48">
        <v>13.306451612903199</v>
      </c>
      <c r="U484" s="48">
        <v>8.1712062256809297</v>
      </c>
      <c r="V484" s="48">
        <v>10.580204778157</v>
      </c>
      <c r="W484" s="48">
        <v>8.7837837837837807</v>
      </c>
      <c r="X484" s="48">
        <v>9.765625</v>
      </c>
      <c r="Y484" s="48">
        <v>13.4146341463415</v>
      </c>
      <c r="Z484" s="48">
        <v>14.396887159533099</v>
      </c>
      <c r="AA484" s="48">
        <v>10.580204778157</v>
      </c>
      <c r="AB484" s="48">
        <v>10.8108108108108</v>
      </c>
      <c r="AC484" s="48">
        <v>18.8976377952756</v>
      </c>
      <c r="AD484" s="48">
        <v>29.387755102040799</v>
      </c>
      <c r="AE484" s="48">
        <v>27.626459143968901</v>
      </c>
      <c r="AF484" s="48">
        <v>22.9166666666667</v>
      </c>
      <c r="AG484" s="48">
        <v>26.351351351351301</v>
      </c>
      <c r="AH484" s="48">
        <v>10.1960784313725</v>
      </c>
      <c r="AI484" s="48">
        <v>15.5102040816327</v>
      </c>
      <c r="AJ484" s="48">
        <v>12.5</v>
      </c>
      <c r="AK484" s="48">
        <v>9.9656357388316206</v>
      </c>
      <c r="AL484" s="48">
        <v>13.5135135135135</v>
      </c>
    </row>
    <row r="485" spans="2:38" x14ac:dyDescent="0.35">
      <c r="B485" s="10">
        <v>479</v>
      </c>
      <c r="C485" s="47" t="s">
        <v>390</v>
      </c>
      <c r="D485" s="48">
        <v>16.504854368932001</v>
      </c>
      <c r="E485" s="48">
        <v>7.3394495412843996</v>
      </c>
      <c r="F485" s="48">
        <v>7.7669902912621396</v>
      </c>
      <c r="G485" s="48">
        <v>8.3333333333333304</v>
      </c>
      <c r="H485" s="48">
        <v>5.7803468208092497</v>
      </c>
      <c r="I485" s="48">
        <v>15.5339805825243</v>
      </c>
      <c r="J485" s="48">
        <v>9.1743119266054993</v>
      </c>
      <c r="K485" s="48">
        <v>7.7669902912621396</v>
      </c>
      <c r="L485" s="48">
        <v>17.424242424242401</v>
      </c>
      <c r="M485" s="48">
        <v>9.2485549132948002</v>
      </c>
      <c r="N485" s="48">
        <v>9.8039215686274499</v>
      </c>
      <c r="O485" s="48">
        <v>10.0917431192661</v>
      </c>
      <c r="P485" s="48">
        <v>7.7669902912621396</v>
      </c>
      <c r="Q485" s="48">
        <v>9.8484848484848495</v>
      </c>
      <c r="R485" s="48">
        <v>9.2485549132948002</v>
      </c>
      <c r="S485" s="48">
        <v>8.7378640776699008</v>
      </c>
      <c r="T485" s="48">
        <v>5.4545454545454497</v>
      </c>
      <c r="U485" s="48">
        <v>12.621359223301001</v>
      </c>
      <c r="V485" s="48">
        <v>6.0606060606060597</v>
      </c>
      <c r="W485" s="48">
        <v>9.3023255813953494</v>
      </c>
      <c r="X485" s="48">
        <v>13.5922330097087</v>
      </c>
      <c r="Y485" s="48">
        <v>9.1743119266054993</v>
      </c>
      <c r="Z485" s="48">
        <v>10.6796116504854</v>
      </c>
      <c r="AA485" s="48">
        <v>9.8484848484848495</v>
      </c>
      <c r="AB485" s="48">
        <v>9.8265895953757205</v>
      </c>
      <c r="AC485" s="48">
        <v>31.067961165048501</v>
      </c>
      <c r="AD485" s="48">
        <v>16.5137614678899</v>
      </c>
      <c r="AE485" s="48">
        <v>25.242718446601899</v>
      </c>
      <c r="AF485" s="48">
        <v>25.7575757575758</v>
      </c>
      <c r="AG485" s="48">
        <v>20.231213872832399</v>
      </c>
      <c r="AH485" s="48">
        <v>17.475728155339802</v>
      </c>
      <c r="AI485" s="48">
        <v>10.0917431192661</v>
      </c>
      <c r="AJ485" s="48">
        <v>12.621359223301001</v>
      </c>
      <c r="AK485" s="48">
        <v>15.1515151515152</v>
      </c>
      <c r="AL485" s="48">
        <v>12.1387283236994</v>
      </c>
    </row>
    <row r="486" spans="2:38" x14ac:dyDescent="0.35">
      <c r="B486" s="10">
        <v>480</v>
      </c>
      <c r="C486" s="47" t="s">
        <v>394</v>
      </c>
      <c r="D486" s="48">
        <v>6.3492063492063497</v>
      </c>
      <c r="E486" s="48">
        <v>10.8527131782946</v>
      </c>
      <c r="F486" s="48">
        <v>10.714285714285699</v>
      </c>
      <c r="G486" s="48">
        <v>8.8757396449704107</v>
      </c>
      <c r="H486" s="48">
        <v>9.0090090090090094</v>
      </c>
      <c r="I486" s="48">
        <v>17.460317460317501</v>
      </c>
      <c r="J486" s="48">
        <v>15.503875968992199</v>
      </c>
      <c r="K486" s="48">
        <v>7.1428571428571397</v>
      </c>
      <c r="L486" s="48">
        <v>8.8757396449704107</v>
      </c>
      <c r="M486" s="48">
        <v>10.210210210210199</v>
      </c>
      <c r="N486" s="48">
        <v>10.4838709677419</v>
      </c>
      <c r="O486" s="48">
        <v>12.403100775193799</v>
      </c>
      <c r="P486" s="48">
        <v>10</v>
      </c>
      <c r="Q486" s="48">
        <v>10.6508875739645</v>
      </c>
      <c r="R486" s="48">
        <v>10.210210210210199</v>
      </c>
      <c r="S486" s="48">
        <v>10.3174603174603</v>
      </c>
      <c r="T486" s="48">
        <v>6.2015503875968996</v>
      </c>
      <c r="U486" s="48">
        <v>12.1428571428571</v>
      </c>
      <c r="V486" s="48">
        <v>9.4674556213017809</v>
      </c>
      <c r="W486" s="48">
        <v>9.0090090090090094</v>
      </c>
      <c r="X486" s="48">
        <v>11.1111111111111</v>
      </c>
      <c r="Y486" s="48">
        <v>8.5271317829457391</v>
      </c>
      <c r="Z486" s="48">
        <v>8.5714285714285694</v>
      </c>
      <c r="AA486" s="48">
        <v>6.5088757396449699</v>
      </c>
      <c r="AB486" s="48">
        <v>9.3093093093093096</v>
      </c>
      <c r="AC486" s="48">
        <v>27.7777777777778</v>
      </c>
      <c r="AD486" s="48">
        <v>29.457364341085299</v>
      </c>
      <c r="AE486" s="48">
        <v>27.8571428571429</v>
      </c>
      <c r="AF486" s="48">
        <v>25.443786982248501</v>
      </c>
      <c r="AG486" s="48">
        <v>22.5225225225225</v>
      </c>
      <c r="AH486" s="48">
        <v>17.600000000000001</v>
      </c>
      <c r="AI486" s="48">
        <v>14.7286821705426</v>
      </c>
      <c r="AJ486" s="48">
        <v>12.1428571428571</v>
      </c>
      <c r="AK486" s="48">
        <v>10.0591715976331</v>
      </c>
      <c r="AL486" s="48">
        <v>12.612612612612599</v>
      </c>
    </row>
    <row r="487" spans="2:38" x14ac:dyDescent="0.35">
      <c r="B487" s="10">
        <v>481</v>
      </c>
      <c r="C487" s="47" t="s">
        <v>378</v>
      </c>
      <c r="D487" s="48">
        <v>8.4337349397590398</v>
      </c>
      <c r="E487" s="48">
        <v>6.19469026548673</v>
      </c>
      <c r="F487" s="48">
        <v>3.0534351145038201</v>
      </c>
      <c r="G487" s="48">
        <v>2.0689655172413799</v>
      </c>
      <c r="H487" s="48">
        <v>5.2631578947368398</v>
      </c>
      <c r="I487" s="48">
        <v>4.8192771084337398</v>
      </c>
      <c r="J487" s="48">
        <v>4.4247787610619502</v>
      </c>
      <c r="K487" s="48">
        <v>3.8167938931297698</v>
      </c>
      <c r="L487" s="48">
        <v>6.2068965517241397</v>
      </c>
      <c r="M487" s="48">
        <v>5.2631578947368398</v>
      </c>
      <c r="N487" s="48">
        <v>6.0240963855421699</v>
      </c>
      <c r="O487" s="48">
        <v>4.46428571428571</v>
      </c>
      <c r="P487" s="48">
        <v>6.8702290076335899</v>
      </c>
      <c r="Q487" s="48">
        <v>6.25</v>
      </c>
      <c r="R487" s="48">
        <v>5.2631578947368398</v>
      </c>
      <c r="S487" s="48">
        <v>12.048192771084301</v>
      </c>
      <c r="T487" s="48">
        <v>7.0796460176991198</v>
      </c>
      <c r="U487" s="48">
        <v>3.8167938931297698</v>
      </c>
      <c r="V487" s="48">
        <v>4.8275862068965498</v>
      </c>
      <c r="W487" s="48">
        <v>5.2631578947368398</v>
      </c>
      <c r="X487" s="48">
        <v>16.867469879518101</v>
      </c>
      <c r="Y487" s="48">
        <v>7.9646017699114999</v>
      </c>
      <c r="Z487" s="48">
        <v>5.3435114503816799</v>
      </c>
      <c r="AA487" s="48">
        <v>4.1379310344827598</v>
      </c>
      <c r="AB487" s="48">
        <v>6.1403508771929802</v>
      </c>
      <c r="AC487" s="48">
        <v>21.6867469879518</v>
      </c>
      <c r="AD487" s="48">
        <v>16.814159292035399</v>
      </c>
      <c r="AE487" s="48">
        <v>13.740458015267199</v>
      </c>
      <c r="AF487" s="48">
        <v>11.8055555555556</v>
      </c>
      <c r="AG487" s="48">
        <v>14.912280701754399</v>
      </c>
      <c r="AH487" s="48">
        <v>13.253012048192801</v>
      </c>
      <c r="AI487" s="48">
        <v>6.25</v>
      </c>
      <c r="AJ487" s="48">
        <v>6.8702290076335899</v>
      </c>
      <c r="AK487" s="48">
        <v>4.8275862068965498</v>
      </c>
      <c r="AL487" s="48">
        <v>8.7719298245614006</v>
      </c>
    </row>
    <row r="488" spans="2:38" x14ac:dyDescent="0.35">
      <c r="B488" s="10">
        <v>482</v>
      </c>
      <c r="C488" s="47" t="s">
        <v>597</v>
      </c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</row>
    <row r="489" spans="2:38" x14ac:dyDescent="0.35">
      <c r="B489" s="10">
        <v>483</v>
      </c>
      <c r="C489" s="47" t="s">
        <v>598</v>
      </c>
      <c r="D489" s="48"/>
      <c r="E489" s="48">
        <v>5.2631578947368398</v>
      </c>
      <c r="F489" s="48">
        <v>13.636363636363599</v>
      </c>
      <c r="G489" s="48">
        <v>3.4482758620689702</v>
      </c>
      <c r="H489" s="48">
        <v>5.5555555555555598</v>
      </c>
      <c r="I489" s="48"/>
      <c r="J489" s="48">
        <v>21.052631578947398</v>
      </c>
      <c r="K489" s="48">
        <v>9.0909090909090899</v>
      </c>
      <c r="L489" s="48">
        <v>3.4482758620689702</v>
      </c>
      <c r="M489" s="48">
        <v>0</v>
      </c>
      <c r="N489" s="48"/>
      <c r="O489" s="48">
        <v>10.526315789473699</v>
      </c>
      <c r="P489" s="48">
        <v>9.0909090909090899</v>
      </c>
      <c r="Q489" s="48">
        <v>0</v>
      </c>
      <c r="R489" s="48">
        <v>0</v>
      </c>
      <c r="S489" s="48"/>
      <c r="T489" s="48">
        <v>10.526315789473699</v>
      </c>
      <c r="U489" s="48">
        <v>0</v>
      </c>
      <c r="V489" s="48">
        <v>0</v>
      </c>
      <c r="W489" s="48">
        <v>0</v>
      </c>
      <c r="X489" s="48"/>
      <c r="Y489" s="48">
        <v>15.789473684210501</v>
      </c>
      <c r="Z489" s="48">
        <v>9.0909090909090899</v>
      </c>
      <c r="AA489" s="48">
        <v>0</v>
      </c>
      <c r="AB489" s="48">
        <v>0</v>
      </c>
      <c r="AC489" s="48"/>
      <c r="AD489" s="48">
        <v>31.578947368421101</v>
      </c>
      <c r="AE489" s="48">
        <v>18.181818181818201</v>
      </c>
      <c r="AF489" s="48">
        <v>6.8965517241379297</v>
      </c>
      <c r="AG489" s="48">
        <v>5.5555555555555598</v>
      </c>
      <c r="AH489" s="48"/>
      <c r="AI489" s="48">
        <v>15.789473684210501</v>
      </c>
      <c r="AJ489" s="48">
        <v>9.0909090909090899</v>
      </c>
      <c r="AK489" s="48">
        <v>0</v>
      </c>
      <c r="AL489" s="48">
        <v>0</v>
      </c>
    </row>
    <row r="490" spans="2:38" x14ac:dyDescent="0.35">
      <c r="B490" s="10">
        <v>484</v>
      </c>
      <c r="C490" s="47" t="s">
        <v>86</v>
      </c>
      <c r="D490" s="48">
        <v>9.67741935483871</v>
      </c>
      <c r="E490" s="48">
        <v>0</v>
      </c>
      <c r="F490" s="48">
        <v>7.6923076923076898</v>
      </c>
      <c r="G490" s="48">
        <v>16.129032258064498</v>
      </c>
      <c r="H490" s="48">
        <v>14.285714285714301</v>
      </c>
      <c r="I490" s="48">
        <v>12.9032258064516</v>
      </c>
      <c r="J490" s="48">
        <v>0</v>
      </c>
      <c r="K490" s="48">
        <v>2.5641025641025599</v>
      </c>
      <c r="L490" s="48">
        <v>12.9032258064516</v>
      </c>
      <c r="M490" s="48">
        <v>23.8095238095238</v>
      </c>
      <c r="N490" s="48">
        <v>16.129032258064498</v>
      </c>
      <c r="O490" s="48">
        <v>0</v>
      </c>
      <c r="P490" s="48">
        <v>10.2564102564103</v>
      </c>
      <c r="Q490" s="48">
        <v>16.129032258064498</v>
      </c>
      <c r="R490" s="48">
        <v>9.5238095238095202</v>
      </c>
      <c r="S490" s="48">
        <v>12.9032258064516</v>
      </c>
      <c r="T490" s="48">
        <v>0</v>
      </c>
      <c r="U490" s="48">
        <v>10.2564102564103</v>
      </c>
      <c r="V490" s="48">
        <v>9.67741935483871</v>
      </c>
      <c r="W490" s="48">
        <v>28.571428571428601</v>
      </c>
      <c r="X490" s="48">
        <v>9.67741935483871</v>
      </c>
      <c r="Y490" s="48">
        <v>0</v>
      </c>
      <c r="Z490" s="48">
        <v>2.5641025641025599</v>
      </c>
      <c r="AA490" s="48">
        <v>12.9032258064516</v>
      </c>
      <c r="AB490" s="48">
        <v>9.5238095238095202</v>
      </c>
      <c r="AC490" s="48">
        <v>22.580645161290299</v>
      </c>
      <c r="AD490" s="48">
        <v>0</v>
      </c>
      <c r="AE490" s="48">
        <v>20.5128205128205</v>
      </c>
      <c r="AF490" s="48">
        <v>32.258064516128997</v>
      </c>
      <c r="AG490" s="48">
        <v>38.095238095238102</v>
      </c>
      <c r="AH490" s="48">
        <v>12.9032258064516</v>
      </c>
      <c r="AI490" s="48">
        <v>0</v>
      </c>
      <c r="AJ490" s="48">
        <v>7.6923076923076898</v>
      </c>
      <c r="AK490" s="48">
        <v>16.129032258064498</v>
      </c>
      <c r="AL490" s="48">
        <v>19.047619047619001</v>
      </c>
    </row>
    <row r="491" spans="2:38" x14ac:dyDescent="0.35">
      <c r="B491" s="10">
        <v>485</v>
      </c>
      <c r="C491" s="47" t="s">
        <v>156</v>
      </c>
      <c r="D491" s="48">
        <v>14.814814814814801</v>
      </c>
      <c r="E491" s="48">
        <v>8.3720930232558093</v>
      </c>
      <c r="F491" s="48">
        <v>8.3743842364531993</v>
      </c>
      <c r="G491" s="48">
        <v>6.3636363636363598</v>
      </c>
      <c r="H491" s="48">
        <v>6.0773480662983399</v>
      </c>
      <c r="I491" s="48">
        <v>19.7530864197531</v>
      </c>
      <c r="J491" s="48">
        <v>6.9767441860465098</v>
      </c>
      <c r="K491" s="48">
        <v>10.294117647058799</v>
      </c>
      <c r="L491" s="48">
        <v>10.454545454545499</v>
      </c>
      <c r="M491" s="48">
        <v>9.94475138121547</v>
      </c>
      <c r="N491" s="48">
        <v>18.518518518518501</v>
      </c>
      <c r="O491" s="48">
        <v>6.5116279069767398</v>
      </c>
      <c r="P491" s="48">
        <v>13.0653266331658</v>
      </c>
      <c r="Q491" s="48">
        <v>11.363636363636401</v>
      </c>
      <c r="R491" s="48">
        <v>11.1111111111111</v>
      </c>
      <c r="S491" s="48">
        <v>4.9382716049382704</v>
      </c>
      <c r="T491" s="48">
        <v>8.3720930232558093</v>
      </c>
      <c r="U491" s="48">
        <v>9.3596059113300498</v>
      </c>
      <c r="V491" s="48">
        <v>9.5454545454545503</v>
      </c>
      <c r="W491" s="48">
        <v>7.7348066298342504</v>
      </c>
      <c r="X491" s="48">
        <v>6.1728395061728403</v>
      </c>
      <c r="Y491" s="48">
        <v>3.7209302325581399</v>
      </c>
      <c r="Z491" s="48">
        <v>8.3333333333333304</v>
      </c>
      <c r="AA491" s="48">
        <v>7.2727272727272698</v>
      </c>
      <c r="AB491" s="48">
        <v>6.0773480662983399</v>
      </c>
      <c r="AC491" s="48">
        <v>30.8641975308642</v>
      </c>
      <c r="AD491" s="48">
        <v>19.069767441860499</v>
      </c>
      <c r="AE491" s="48">
        <v>26.6331658291457</v>
      </c>
      <c r="AF491" s="48">
        <v>25</v>
      </c>
      <c r="AG491" s="48">
        <v>19.889502762430901</v>
      </c>
      <c r="AH491" s="48">
        <v>20.987654320987701</v>
      </c>
      <c r="AI491" s="48">
        <v>9.3023255813953494</v>
      </c>
      <c r="AJ491" s="48">
        <v>14.705882352941201</v>
      </c>
      <c r="AK491" s="48">
        <v>12.2727272727273</v>
      </c>
      <c r="AL491" s="48">
        <v>10</v>
      </c>
    </row>
    <row r="492" spans="2:38" x14ac:dyDescent="0.35">
      <c r="B492" s="10">
        <v>486</v>
      </c>
      <c r="C492" s="47" t="s">
        <v>357</v>
      </c>
      <c r="D492" s="48">
        <v>5.1282051282051304</v>
      </c>
      <c r="E492" s="48">
        <v>3.0303030303030298</v>
      </c>
      <c r="F492" s="48">
        <v>9.5477386934673394</v>
      </c>
      <c r="G492" s="48">
        <v>3.9024390243902398</v>
      </c>
      <c r="H492" s="48">
        <v>4.0697674418604697</v>
      </c>
      <c r="I492" s="48">
        <v>7.1794871794871797</v>
      </c>
      <c r="J492" s="48">
        <v>9.1603053435114496</v>
      </c>
      <c r="K492" s="48">
        <v>6.0301507537688401</v>
      </c>
      <c r="L492" s="48">
        <v>7.8048780487804903</v>
      </c>
      <c r="M492" s="48">
        <v>2.32558139534884</v>
      </c>
      <c r="N492" s="48">
        <v>7.6923076923076898</v>
      </c>
      <c r="O492" s="48">
        <v>8.3333333333333304</v>
      </c>
      <c r="P492" s="48">
        <v>6.5326633165829104</v>
      </c>
      <c r="Q492" s="48">
        <v>7.8048780487804903</v>
      </c>
      <c r="R492" s="48">
        <v>3.5087719298245599</v>
      </c>
      <c r="S492" s="48">
        <v>4.6153846153846203</v>
      </c>
      <c r="T492" s="48">
        <v>1.51515151515152</v>
      </c>
      <c r="U492" s="48">
        <v>7.5376884422110502</v>
      </c>
      <c r="V492" s="48">
        <v>2.4390243902439002</v>
      </c>
      <c r="W492" s="48">
        <v>1.16279069767442</v>
      </c>
      <c r="X492" s="48">
        <v>8.7179487179487207</v>
      </c>
      <c r="Y492" s="48">
        <v>5.3030303030303001</v>
      </c>
      <c r="Z492" s="48">
        <v>7.5376884422110502</v>
      </c>
      <c r="AA492" s="48">
        <v>5.8536585365853702</v>
      </c>
      <c r="AB492" s="48">
        <v>4.0697674418604697</v>
      </c>
      <c r="AC492" s="48">
        <v>20</v>
      </c>
      <c r="AD492" s="48">
        <v>15.267175572519101</v>
      </c>
      <c r="AE492" s="48">
        <v>18.5929648241206</v>
      </c>
      <c r="AF492" s="48">
        <v>13.6585365853659</v>
      </c>
      <c r="AG492" s="48">
        <v>12.280701754386</v>
      </c>
      <c r="AH492" s="48">
        <v>8.2051282051282008</v>
      </c>
      <c r="AI492" s="48">
        <v>6.0606060606060597</v>
      </c>
      <c r="AJ492" s="48">
        <v>10.5527638190955</v>
      </c>
      <c r="AK492" s="48">
        <v>7.8048780487804903</v>
      </c>
      <c r="AL492" s="48">
        <v>1.7441860465116299</v>
      </c>
    </row>
    <row r="493" spans="2:38" x14ac:dyDescent="0.35">
      <c r="B493" s="10">
        <v>487</v>
      </c>
      <c r="C493" s="47" t="s">
        <v>125</v>
      </c>
      <c r="D493" s="48">
        <v>2.7027027027027</v>
      </c>
      <c r="E493" s="48">
        <v>3.1496062992125999</v>
      </c>
      <c r="F493" s="48">
        <v>8.6419753086419693</v>
      </c>
      <c r="G493" s="48">
        <v>5.4187192118226601</v>
      </c>
      <c r="H493" s="48">
        <v>6.7039106145251397</v>
      </c>
      <c r="I493" s="48">
        <v>9.9099099099099099</v>
      </c>
      <c r="J493" s="48">
        <v>5.5118110236220499</v>
      </c>
      <c r="K493" s="48">
        <v>11.1111111111111</v>
      </c>
      <c r="L493" s="48">
        <v>7.3891625615763497</v>
      </c>
      <c r="M493" s="48">
        <v>10.614525139664799</v>
      </c>
      <c r="N493" s="48">
        <v>11.7117117117117</v>
      </c>
      <c r="O493" s="48">
        <v>3.9370078740157499</v>
      </c>
      <c r="P493" s="48">
        <v>12.3456790123457</v>
      </c>
      <c r="Q493" s="48">
        <v>7.3891625615763497</v>
      </c>
      <c r="R493" s="48">
        <v>7.8212290502793298</v>
      </c>
      <c r="S493" s="48">
        <v>4.5045045045045002</v>
      </c>
      <c r="T493" s="48">
        <v>3.1496062992125999</v>
      </c>
      <c r="U493" s="48">
        <v>9.2592592592592595</v>
      </c>
      <c r="V493" s="48">
        <v>5.4187192118226601</v>
      </c>
      <c r="W493" s="48">
        <v>8.9385474860335208</v>
      </c>
      <c r="X493" s="48">
        <v>1.8018018018018001</v>
      </c>
      <c r="Y493" s="48">
        <v>9.4488188976377891</v>
      </c>
      <c r="Z493" s="48">
        <v>9.8765432098765409</v>
      </c>
      <c r="AA493" s="48">
        <v>6.8965517241379297</v>
      </c>
      <c r="AB493" s="48">
        <v>8.3798882681564208</v>
      </c>
      <c r="AC493" s="48">
        <v>18.918918918918902</v>
      </c>
      <c r="AD493" s="48">
        <v>16.535433070866102</v>
      </c>
      <c r="AE493" s="48">
        <v>19.7530864197531</v>
      </c>
      <c r="AF493" s="48">
        <v>16.256157635468</v>
      </c>
      <c r="AG493" s="48">
        <v>21.787709497206698</v>
      </c>
      <c r="AH493" s="48">
        <v>8.1081081081081106</v>
      </c>
      <c r="AI493" s="48">
        <v>5.5118110236220499</v>
      </c>
      <c r="AJ493" s="48">
        <v>15.4320987654321</v>
      </c>
      <c r="AK493" s="48">
        <v>8.3743842364531993</v>
      </c>
      <c r="AL493" s="48">
        <v>8.9385474860335208</v>
      </c>
    </row>
    <row r="494" spans="2:38" x14ac:dyDescent="0.35">
      <c r="B494" s="10">
        <v>488</v>
      </c>
      <c r="C494" s="47" t="s">
        <v>47</v>
      </c>
      <c r="D494" s="48">
        <v>8</v>
      </c>
      <c r="E494" s="48">
        <v>7.5268817204301097</v>
      </c>
      <c r="F494" s="48">
        <v>6.7796610169491496</v>
      </c>
      <c r="G494" s="48">
        <v>7.4074074074074101</v>
      </c>
      <c r="H494" s="48">
        <v>7.2164948453608204</v>
      </c>
      <c r="I494" s="48">
        <v>2</v>
      </c>
      <c r="J494" s="48">
        <v>4.3010752688171996</v>
      </c>
      <c r="K494" s="48">
        <v>10.1694915254237</v>
      </c>
      <c r="L494" s="48">
        <v>11.1111111111111</v>
      </c>
      <c r="M494" s="48">
        <v>9.2783505154639201</v>
      </c>
      <c r="N494" s="48">
        <v>6</v>
      </c>
      <c r="O494" s="48">
        <v>3.2258064516128999</v>
      </c>
      <c r="P494" s="48">
        <v>5.9322033898305104</v>
      </c>
      <c r="Q494" s="48">
        <v>6.1728395061728403</v>
      </c>
      <c r="R494" s="48">
        <v>8.2474226804123703</v>
      </c>
      <c r="S494" s="48">
        <v>0</v>
      </c>
      <c r="T494" s="48">
        <v>6.4516129032258096</v>
      </c>
      <c r="U494" s="48">
        <v>4.2372881355932197</v>
      </c>
      <c r="V494" s="48">
        <v>1.2345679012345701</v>
      </c>
      <c r="W494" s="48">
        <v>6.1855670103092804</v>
      </c>
      <c r="X494" s="48">
        <v>2</v>
      </c>
      <c r="Y494" s="48">
        <v>3.2258064516128999</v>
      </c>
      <c r="Z494" s="48">
        <v>9.3220338983050794</v>
      </c>
      <c r="AA494" s="48">
        <v>1.2345679012345701</v>
      </c>
      <c r="AB494" s="48">
        <v>8.2474226804123703</v>
      </c>
      <c r="AC494" s="48">
        <v>14</v>
      </c>
      <c r="AD494" s="48">
        <v>11.8279569892473</v>
      </c>
      <c r="AE494" s="48">
        <v>20.338983050847499</v>
      </c>
      <c r="AF494" s="48">
        <v>14.814814814814801</v>
      </c>
      <c r="AG494" s="48">
        <v>17.525773195876301</v>
      </c>
      <c r="AH494" s="48">
        <v>2</v>
      </c>
      <c r="AI494" s="48">
        <v>4.3010752688171996</v>
      </c>
      <c r="AJ494" s="48">
        <v>8.4745762711864394</v>
      </c>
      <c r="AK494" s="48">
        <v>6.1728395061728403</v>
      </c>
      <c r="AL494" s="48">
        <v>8.2474226804123703</v>
      </c>
    </row>
    <row r="495" spans="2:38" x14ac:dyDescent="0.35">
      <c r="B495" s="10">
        <v>489</v>
      </c>
      <c r="C495" s="47" t="s">
        <v>374</v>
      </c>
      <c r="D495" s="48">
        <v>4.4444444444444402</v>
      </c>
      <c r="E495" s="48">
        <v>4.0229885057471302</v>
      </c>
      <c r="F495" s="48">
        <v>4.10958904109589</v>
      </c>
      <c r="G495" s="48">
        <v>5.6994818652849704</v>
      </c>
      <c r="H495" s="48">
        <v>4.1666666666666696</v>
      </c>
      <c r="I495" s="48">
        <v>6.1111111111111098</v>
      </c>
      <c r="J495" s="48">
        <v>4.5977011494252897</v>
      </c>
      <c r="K495" s="48">
        <v>6.8965517241379297</v>
      </c>
      <c r="L495" s="48">
        <v>3.1088082901554399</v>
      </c>
      <c r="M495" s="48">
        <v>7.1428571428571397</v>
      </c>
      <c r="N495" s="48">
        <v>3.91061452513966</v>
      </c>
      <c r="O495" s="48">
        <v>6.8965517241379297</v>
      </c>
      <c r="P495" s="48">
        <v>3.4482758620689702</v>
      </c>
      <c r="Q495" s="48">
        <v>5.1813471502590698</v>
      </c>
      <c r="R495" s="48">
        <v>10.119047619047601</v>
      </c>
      <c r="S495" s="48">
        <v>1.10497237569061</v>
      </c>
      <c r="T495" s="48">
        <v>1.14942528735632</v>
      </c>
      <c r="U495" s="48">
        <v>5.5172413793103496</v>
      </c>
      <c r="V495" s="48">
        <v>2.59067357512953</v>
      </c>
      <c r="W495" s="48">
        <v>4.1666666666666696</v>
      </c>
      <c r="X495" s="48">
        <v>3.3149171270718201</v>
      </c>
      <c r="Y495" s="48">
        <v>3.4482758620689702</v>
      </c>
      <c r="Z495" s="48">
        <v>4.1379310344827598</v>
      </c>
      <c r="AA495" s="48">
        <v>3.1088082901554399</v>
      </c>
      <c r="AB495" s="48">
        <v>1.78571428571429</v>
      </c>
      <c r="AC495" s="48">
        <v>12.290502793296101</v>
      </c>
      <c r="AD495" s="48">
        <v>9.7701149425287408</v>
      </c>
      <c r="AE495" s="48">
        <v>14.482758620689699</v>
      </c>
      <c r="AF495" s="48">
        <v>12.435233160621801</v>
      </c>
      <c r="AG495" s="48">
        <v>14.880952380952399</v>
      </c>
      <c r="AH495" s="48">
        <v>3.8888888888888902</v>
      </c>
      <c r="AI495" s="48">
        <v>5.1724137931034502</v>
      </c>
      <c r="AJ495" s="48">
        <v>4.8275862068965498</v>
      </c>
      <c r="AK495" s="48">
        <v>4.6632124352331603</v>
      </c>
      <c r="AL495" s="48">
        <v>6.5476190476190501</v>
      </c>
    </row>
    <row r="496" spans="2:38" x14ac:dyDescent="0.35">
      <c r="B496" s="10">
        <v>490</v>
      </c>
      <c r="C496" s="47" t="s">
        <v>599</v>
      </c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</row>
    <row r="497" spans="2:38" x14ac:dyDescent="0.35">
      <c r="B497" s="10">
        <v>491</v>
      </c>
      <c r="C497" s="47" t="s">
        <v>132</v>
      </c>
      <c r="D497" s="48">
        <v>6.25</v>
      </c>
      <c r="E497" s="48">
        <v>12.698412698412699</v>
      </c>
      <c r="F497" s="48">
        <v>13.3333333333333</v>
      </c>
      <c r="G497" s="48">
        <v>7.5471698113207504</v>
      </c>
      <c r="H497" s="48">
        <v>3.4482758620689702</v>
      </c>
      <c r="I497" s="48">
        <v>5</v>
      </c>
      <c r="J497" s="48">
        <v>3.17460317460317</v>
      </c>
      <c r="K497" s="48">
        <v>15</v>
      </c>
      <c r="L497" s="48">
        <v>5.6603773584905701</v>
      </c>
      <c r="M497" s="48">
        <v>9.1954022988505706</v>
      </c>
      <c r="N497" s="48">
        <v>7.5</v>
      </c>
      <c r="O497" s="48">
        <v>3.17460317460317</v>
      </c>
      <c r="P497" s="48">
        <v>13.3333333333333</v>
      </c>
      <c r="Q497" s="48">
        <v>15.094339622641501</v>
      </c>
      <c r="R497" s="48">
        <v>2.29885057471264</v>
      </c>
      <c r="S497" s="48">
        <v>3.79746835443038</v>
      </c>
      <c r="T497" s="48">
        <v>6.4516129032258096</v>
      </c>
      <c r="U497" s="48">
        <v>13.3333333333333</v>
      </c>
      <c r="V497" s="48">
        <v>1.88679245283019</v>
      </c>
      <c r="W497" s="48">
        <v>2.29885057471264</v>
      </c>
      <c r="X497" s="48">
        <v>5</v>
      </c>
      <c r="Y497" s="48">
        <v>6.3492063492063497</v>
      </c>
      <c r="Z497" s="48">
        <v>13.3333333333333</v>
      </c>
      <c r="AA497" s="48">
        <v>3.7735849056603801</v>
      </c>
      <c r="AB497" s="48">
        <v>4.5977011494252897</v>
      </c>
      <c r="AC497" s="48">
        <v>17.5</v>
      </c>
      <c r="AD497" s="48">
        <v>19.354838709677399</v>
      </c>
      <c r="AE497" s="48">
        <v>23.3333333333333</v>
      </c>
      <c r="AF497" s="48">
        <v>18.867924528301899</v>
      </c>
      <c r="AG497" s="48">
        <v>14.9425287356322</v>
      </c>
      <c r="AH497" s="48">
        <v>5.0632911392405102</v>
      </c>
      <c r="AI497" s="48">
        <v>7.9365079365079403</v>
      </c>
      <c r="AJ497" s="48">
        <v>16.6666666666667</v>
      </c>
      <c r="AK497" s="48">
        <v>7.5471698113207504</v>
      </c>
      <c r="AL497" s="48">
        <v>6.8965517241379297</v>
      </c>
    </row>
    <row r="498" spans="2:38" x14ac:dyDescent="0.35">
      <c r="B498" s="10">
        <v>492</v>
      </c>
      <c r="C498" s="47" t="s">
        <v>48</v>
      </c>
      <c r="D498" s="48">
        <v>9.1269841269841301</v>
      </c>
      <c r="E498" s="48">
        <v>19.653179190751398</v>
      </c>
      <c r="F498" s="48">
        <v>9.4527363184079594</v>
      </c>
      <c r="G498" s="48">
        <v>10.9452736318408</v>
      </c>
      <c r="H498" s="48">
        <v>12.9411764705882</v>
      </c>
      <c r="I498" s="48">
        <v>10.3174603174603</v>
      </c>
      <c r="J498" s="48">
        <v>21.511627906976699</v>
      </c>
      <c r="K498" s="48">
        <v>11.9402985074627</v>
      </c>
      <c r="L498" s="48">
        <v>9.4527363184079594</v>
      </c>
      <c r="M498" s="48">
        <v>17.647058823529399</v>
      </c>
      <c r="N498" s="48">
        <v>11.9521912350598</v>
      </c>
      <c r="O498" s="48">
        <v>18.713450292397699</v>
      </c>
      <c r="P498" s="48">
        <v>10.6060606060606</v>
      </c>
      <c r="Q498" s="48">
        <v>14.141414141414099</v>
      </c>
      <c r="R498" s="48">
        <v>11.9047619047619</v>
      </c>
      <c r="S498" s="48">
        <v>10.714285714285699</v>
      </c>
      <c r="T498" s="48">
        <v>11.046511627907</v>
      </c>
      <c r="U498" s="48">
        <v>7.9601990049751201</v>
      </c>
      <c r="V498" s="48">
        <v>7.4626865671641802</v>
      </c>
      <c r="W498" s="48">
        <v>12.352941176470599</v>
      </c>
      <c r="X498" s="48">
        <v>7.9365079365079403</v>
      </c>
      <c r="Y498" s="48">
        <v>15.028901734104</v>
      </c>
      <c r="Z498" s="48">
        <v>5.9701492537313401</v>
      </c>
      <c r="AA498" s="48">
        <v>4.9751243781094496</v>
      </c>
      <c r="AB498" s="48">
        <v>8.8757396449704107</v>
      </c>
      <c r="AC498" s="48">
        <v>23.412698412698401</v>
      </c>
      <c r="AD498" s="48">
        <v>36.994219653179201</v>
      </c>
      <c r="AE498" s="48">
        <v>23.618090452261299</v>
      </c>
      <c r="AF498" s="48">
        <v>25.252525252525299</v>
      </c>
      <c r="AG498" s="48">
        <v>29.411764705882401</v>
      </c>
      <c r="AH498" s="48">
        <v>13.147410358565701</v>
      </c>
      <c r="AI498" s="48">
        <v>23.255813953488399</v>
      </c>
      <c r="AJ498" s="48">
        <v>12.935323383084601</v>
      </c>
      <c r="AK498" s="48">
        <v>11.9402985074627</v>
      </c>
      <c r="AL498" s="48">
        <v>14.792899408284001</v>
      </c>
    </row>
    <row r="499" spans="2:38" x14ac:dyDescent="0.35">
      <c r="B499" s="10">
        <v>493</v>
      </c>
      <c r="C499" s="47" t="s">
        <v>168</v>
      </c>
      <c r="D499" s="48">
        <v>10.550458715596299</v>
      </c>
      <c r="E499" s="48">
        <v>12.2994652406417</v>
      </c>
      <c r="F499" s="48">
        <v>5.0632911392405102</v>
      </c>
      <c r="G499" s="48">
        <v>5.7851239669421499</v>
      </c>
      <c r="H499" s="48">
        <v>12.5</v>
      </c>
      <c r="I499" s="48">
        <v>13.7614678899083</v>
      </c>
      <c r="J499" s="48">
        <v>9.7297297297297298</v>
      </c>
      <c r="K499" s="48">
        <v>5.4852320675105499</v>
      </c>
      <c r="L499" s="48">
        <v>7.8512396694214903</v>
      </c>
      <c r="M499" s="48">
        <v>13.7931034482759</v>
      </c>
      <c r="N499" s="48">
        <v>9.2165898617511495</v>
      </c>
      <c r="O499" s="48">
        <v>8.1967213114754092</v>
      </c>
      <c r="P499" s="48">
        <v>4.68085106382979</v>
      </c>
      <c r="Q499" s="48">
        <v>7.8512396694214903</v>
      </c>
      <c r="R499" s="48">
        <v>10</v>
      </c>
      <c r="S499" s="48">
        <v>8.7155963302752308</v>
      </c>
      <c r="T499" s="48">
        <v>7.9365079365079403</v>
      </c>
      <c r="U499" s="48">
        <v>6.7510548523206699</v>
      </c>
      <c r="V499" s="48">
        <v>5.3719008264462804</v>
      </c>
      <c r="W499" s="48">
        <v>4.7413793103448301</v>
      </c>
      <c r="X499" s="48">
        <v>10.185185185185199</v>
      </c>
      <c r="Y499" s="48">
        <v>16.042780748663102</v>
      </c>
      <c r="Z499" s="48">
        <v>5.9071729957805896</v>
      </c>
      <c r="AA499" s="48">
        <v>8.6776859504132204</v>
      </c>
      <c r="AB499" s="48">
        <v>4.7413793103448301</v>
      </c>
      <c r="AC499" s="48">
        <v>24.074074074074101</v>
      </c>
      <c r="AD499" s="48">
        <v>27.6243093922652</v>
      </c>
      <c r="AE499" s="48">
        <v>15.677966101694899</v>
      </c>
      <c r="AF499" s="48">
        <v>17.7685950413223</v>
      </c>
      <c r="AG499" s="48">
        <v>24.347826086956498</v>
      </c>
      <c r="AH499" s="48">
        <v>14.220183486238501</v>
      </c>
      <c r="AI499" s="48">
        <v>12.972972972973</v>
      </c>
      <c r="AJ499" s="48">
        <v>6.7796610169491496</v>
      </c>
      <c r="AK499" s="48">
        <v>9.0909090909090899</v>
      </c>
      <c r="AL499" s="48">
        <v>12.5</v>
      </c>
    </row>
    <row r="500" spans="2:38" x14ac:dyDescent="0.35">
      <c r="B500" s="10">
        <v>494</v>
      </c>
      <c r="C500" s="47" t="s">
        <v>129</v>
      </c>
      <c r="D500" s="48">
        <v>8.6419753086419693</v>
      </c>
      <c r="E500" s="48">
        <v>14.285714285714301</v>
      </c>
      <c r="F500" s="48">
        <v>7.7777777777777803</v>
      </c>
      <c r="G500" s="48">
        <v>2.0618556701030899</v>
      </c>
      <c r="H500" s="48">
        <v>11.4583333333333</v>
      </c>
      <c r="I500" s="48">
        <v>6.1728395061728403</v>
      </c>
      <c r="J500" s="48">
        <v>4.7619047619047601</v>
      </c>
      <c r="K500" s="48">
        <v>6.6666666666666696</v>
      </c>
      <c r="L500" s="48">
        <v>5.1546391752577296</v>
      </c>
      <c r="M500" s="48">
        <v>7.2916666666666696</v>
      </c>
      <c r="N500" s="48">
        <v>2.5</v>
      </c>
      <c r="O500" s="48">
        <v>5.8252427184466002</v>
      </c>
      <c r="P500" s="48">
        <v>7.7777777777777803</v>
      </c>
      <c r="Q500" s="48">
        <v>8.2474226804123703</v>
      </c>
      <c r="R500" s="48">
        <v>8.4210526315789505</v>
      </c>
      <c r="S500" s="48">
        <v>1.2345679012345701</v>
      </c>
      <c r="T500" s="48">
        <v>3.8095238095238102</v>
      </c>
      <c r="U500" s="48">
        <v>4.4444444444444402</v>
      </c>
      <c r="V500" s="48">
        <v>1.0309278350515501</v>
      </c>
      <c r="W500" s="48">
        <v>7.2916666666666696</v>
      </c>
      <c r="X500" s="48">
        <v>7.4074074074074101</v>
      </c>
      <c r="Y500" s="48">
        <v>9.5238095238095202</v>
      </c>
      <c r="Z500" s="48">
        <v>1.1111111111111101</v>
      </c>
      <c r="AA500" s="48">
        <v>1.0309278350515501</v>
      </c>
      <c r="AB500" s="48">
        <v>4.1666666666666696</v>
      </c>
      <c r="AC500" s="48">
        <v>13.580246913580201</v>
      </c>
      <c r="AD500" s="48">
        <v>22.330097087378601</v>
      </c>
      <c r="AE500" s="48">
        <v>14.4444444444444</v>
      </c>
      <c r="AF500" s="48">
        <v>12.3711340206186</v>
      </c>
      <c r="AG500" s="48">
        <v>21.052631578947398</v>
      </c>
      <c r="AH500" s="48">
        <v>6.1728395061728403</v>
      </c>
      <c r="AI500" s="48">
        <v>8.5714285714285694</v>
      </c>
      <c r="AJ500" s="48">
        <v>10</v>
      </c>
      <c r="AK500" s="48">
        <v>5.1546391752577296</v>
      </c>
      <c r="AL500" s="48">
        <v>9.375</v>
      </c>
    </row>
    <row r="501" spans="2:38" x14ac:dyDescent="0.35">
      <c r="B501" s="10">
        <v>495</v>
      </c>
      <c r="C501" s="47" t="s">
        <v>600</v>
      </c>
      <c r="D501" s="48">
        <v>8.5714285714285694</v>
      </c>
      <c r="E501" s="48">
        <v>17.543859649122801</v>
      </c>
      <c r="F501" s="48">
        <v>5.3571428571428603</v>
      </c>
      <c r="G501" s="48">
        <v>7.0422535211267601</v>
      </c>
      <c r="H501" s="48">
        <v>7.0921985815602797</v>
      </c>
      <c r="I501" s="48">
        <v>2.8571428571428599</v>
      </c>
      <c r="J501" s="48">
        <v>17.241379310344801</v>
      </c>
      <c r="K501" s="48">
        <v>10.909090909090899</v>
      </c>
      <c r="L501" s="48">
        <v>7.0422535211267601</v>
      </c>
      <c r="M501" s="48">
        <v>12.7659574468085</v>
      </c>
      <c r="N501" s="48">
        <v>2.8571428571428599</v>
      </c>
      <c r="O501" s="48">
        <v>5.1724137931034502</v>
      </c>
      <c r="P501" s="48">
        <v>7.2727272727272698</v>
      </c>
      <c r="Q501" s="48">
        <v>5.6338028169014098</v>
      </c>
      <c r="R501" s="48">
        <v>9.2198581560283692</v>
      </c>
      <c r="S501" s="48">
        <v>8.5714285714285694</v>
      </c>
      <c r="T501" s="48">
        <v>17.241379310344801</v>
      </c>
      <c r="U501" s="48">
        <v>5.3571428571428603</v>
      </c>
      <c r="V501" s="48">
        <v>8.4507042253521103</v>
      </c>
      <c r="W501" s="48">
        <v>9.2198581560283692</v>
      </c>
      <c r="X501" s="48">
        <v>5.71428571428571</v>
      </c>
      <c r="Y501" s="48">
        <v>17.543859649122801</v>
      </c>
      <c r="Z501" s="48">
        <v>7.1428571428571397</v>
      </c>
      <c r="AA501" s="48">
        <v>5.71428571428571</v>
      </c>
      <c r="AB501" s="48">
        <v>8.5106382978723403</v>
      </c>
      <c r="AC501" s="48">
        <v>14.285714285714301</v>
      </c>
      <c r="AD501" s="48">
        <v>41.379310344827601</v>
      </c>
      <c r="AE501" s="48">
        <v>26.785714285714299</v>
      </c>
      <c r="AF501" s="48">
        <v>15.714285714285699</v>
      </c>
      <c r="AG501" s="48">
        <v>21.985815602836901</v>
      </c>
      <c r="AH501" s="48">
        <v>11.4285714285714</v>
      </c>
      <c r="AI501" s="48">
        <v>20.689655172413801</v>
      </c>
      <c r="AJ501" s="48">
        <v>7.1428571428571397</v>
      </c>
      <c r="AK501" s="48">
        <v>9.8591549295774605</v>
      </c>
      <c r="AL501" s="48">
        <v>11.3475177304965</v>
      </c>
    </row>
    <row r="502" spans="2:38" x14ac:dyDescent="0.35">
      <c r="B502" s="10">
        <v>496</v>
      </c>
      <c r="C502" s="47" t="s">
        <v>601</v>
      </c>
      <c r="D502" s="48">
        <v>14.285714285714301</v>
      </c>
      <c r="E502" s="48">
        <v>9.4240837696335102</v>
      </c>
      <c r="F502" s="48">
        <v>5.4393305439330604</v>
      </c>
      <c r="G502" s="48">
        <v>11.2449799196787</v>
      </c>
      <c r="H502" s="48">
        <v>15.2709359605911</v>
      </c>
      <c r="I502" s="48">
        <v>9.5238095238095202</v>
      </c>
      <c r="J502" s="48">
        <v>12.5</v>
      </c>
      <c r="K502" s="48">
        <v>10.4602510460251</v>
      </c>
      <c r="L502" s="48">
        <v>17.670682730923701</v>
      </c>
      <c r="M502" s="48">
        <v>16.748768472906399</v>
      </c>
      <c r="N502" s="48">
        <v>11.9047619047619</v>
      </c>
      <c r="O502" s="48">
        <v>9.4240837696335102</v>
      </c>
      <c r="P502" s="48">
        <v>7.94979079497908</v>
      </c>
      <c r="Q502" s="48">
        <v>12.048192771084301</v>
      </c>
      <c r="R502" s="48">
        <v>15.3465346534653</v>
      </c>
      <c r="S502" s="48">
        <v>11.9047619047619</v>
      </c>
      <c r="T502" s="48">
        <v>9.4736842105263204</v>
      </c>
      <c r="U502" s="48">
        <v>6.6945606694560702</v>
      </c>
      <c r="V502" s="48">
        <v>9.2369477911646598</v>
      </c>
      <c r="W502" s="48">
        <v>12.807881773399</v>
      </c>
      <c r="X502" s="48">
        <v>7.9365079365079403</v>
      </c>
      <c r="Y502" s="48">
        <v>7.8534031413612597</v>
      </c>
      <c r="Z502" s="48">
        <v>6.2761506276150598</v>
      </c>
      <c r="AA502" s="48">
        <v>11.6465863453815</v>
      </c>
      <c r="AB502" s="48">
        <v>13.3004926108374</v>
      </c>
      <c r="AC502" s="48">
        <v>29.365079365079399</v>
      </c>
      <c r="AD502" s="48">
        <v>25.789473684210499</v>
      </c>
      <c r="AE502" s="48">
        <v>20.0836820083682</v>
      </c>
      <c r="AF502" s="48">
        <v>29.718875502008</v>
      </c>
      <c r="AG502" s="48">
        <v>30.693069306930699</v>
      </c>
      <c r="AH502" s="48">
        <v>15.0793650793651</v>
      </c>
      <c r="AI502" s="48">
        <v>14.7368421052632</v>
      </c>
      <c r="AJ502" s="48">
        <v>8.7866108786610901</v>
      </c>
      <c r="AK502" s="48">
        <v>18.0722891566265</v>
      </c>
      <c r="AL502" s="48">
        <v>20.689655172413801</v>
      </c>
    </row>
    <row r="503" spans="2:38" x14ac:dyDescent="0.35">
      <c r="B503" s="10">
        <v>497</v>
      </c>
      <c r="C503" s="47" t="s">
        <v>157</v>
      </c>
      <c r="D503" s="48">
        <v>2.7027027027027</v>
      </c>
      <c r="E503" s="48">
        <v>2.7777777777777799</v>
      </c>
      <c r="F503" s="48">
        <v>6.5217391304347796</v>
      </c>
      <c r="G503" s="48">
        <v>12.698412698412699</v>
      </c>
      <c r="H503" s="48">
        <v>0</v>
      </c>
      <c r="I503" s="48">
        <v>2.7027027027027</v>
      </c>
      <c r="J503" s="48">
        <v>11.1111111111111</v>
      </c>
      <c r="K503" s="48">
        <v>8.6956521739130395</v>
      </c>
      <c r="L503" s="48">
        <v>9.5238095238095202</v>
      </c>
      <c r="M503" s="48">
        <v>0</v>
      </c>
      <c r="N503" s="48">
        <v>5.4054054054054097</v>
      </c>
      <c r="O503" s="48">
        <v>9.7222222222222197</v>
      </c>
      <c r="P503" s="48">
        <v>4.3478260869565197</v>
      </c>
      <c r="Q503" s="48">
        <v>4.7619047619047601</v>
      </c>
      <c r="R503" s="48">
        <v>0</v>
      </c>
      <c r="S503" s="48">
        <v>5.4054054054054097</v>
      </c>
      <c r="T503" s="48">
        <v>6.9444444444444402</v>
      </c>
      <c r="U503" s="48">
        <v>0</v>
      </c>
      <c r="V503" s="48">
        <v>4.7619047619047601</v>
      </c>
      <c r="W503" s="48">
        <v>0</v>
      </c>
      <c r="X503" s="48">
        <v>1.35135135135135</v>
      </c>
      <c r="Y503" s="48">
        <v>4.1666666666666696</v>
      </c>
      <c r="Z503" s="48">
        <v>4.3478260869565197</v>
      </c>
      <c r="AA503" s="48">
        <v>11.1111111111111</v>
      </c>
      <c r="AB503" s="48">
        <v>1.61290322580645</v>
      </c>
      <c r="AC503" s="48">
        <v>10.8108108108108</v>
      </c>
      <c r="AD503" s="48">
        <v>20.8333333333333</v>
      </c>
      <c r="AE503" s="48">
        <v>10.869565217391299</v>
      </c>
      <c r="AF503" s="48">
        <v>22.2222222222222</v>
      </c>
      <c r="AG503" s="48">
        <v>1.61290322580645</v>
      </c>
      <c r="AH503" s="48">
        <v>5.4054054054054097</v>
      </c>
      <c r="AI503" s="48">
        <v>9.7222222222222197</v>
      </c>
      <c r="AJ503" s="48">
        <v>6.5217391304347796</v>
      </c>
      <c r="AK503" s="48">
        <v>12.698412698412699</v>
      </c>
      <c r="AL503" s="48">
        <v>0</v>
      </c>
    </row>
    <row r="504" spans="2:38" x14ac:dyDescent="0.35">
      <c r="B504" s="10">
        <v>498</v>
      </c>
      <c r="C504" s="47" t="s">
        <v>172</v>
      </c>
      <c r="D504" s="48">
        <v>17.741935483871</v>
      </c>
      <c r="E504" s="48">
        <v>16.9491525423729</v>
      </c>
      <c r="F504" s="48">
        <v>9.6153846153846203</v>
      </c>
      <c r="G504" s="48">
        <v>6.3492063492063497</v>
      </c>
      <c r="H504" s="48">
        <v>9.5238095238095202</v>
      </c>
      <c r="I504" s="48">
        <v>12.9032258064516</v>
      </c>
      <c r="J504" s="48">
        <v>6.6666666666666696</v>
      </c>
      <c r="K504" s="48">
        <v>5.7692307692307701</v>
      </c>
      <c r="L504" s="48">
        <v>12.698412698412699</v>
      </c>
      <c r="M504" s="48">
        <v>14.285714285714301</v>
      </c>
      <c r="N504" s="48">
        <v>9.67741935483871</v>
      </c>
      <c r="O504" s="48">
        <v>3.27868852459016</v>
      </c>
      <c r="P504" s="48">
        <v>7.6923076923076898</v>
      </c>
      <c r="Q504" s="48">
        <v>14.5161290322581</v>
      </c>
      <c r="R504" s="48">
        <v>9.5238095238095202</v>
      </c>
      <c r="S504" s="48">
        <v>8.0645161290322598</v>
      </c>
      <c r="T504" s="48">
        <v>0</v>
      </c>
      <c r="U504" s="48">
        <v>7.6923076923076898</v>
      </c>
      <c r="V504" s="48">
        <v>9.5238095238095202</v>
      </c>
      <c r="W504" s="48">
        <v>4.7619047619047601</v>
      </c>
      <c r="X504" s="48">
        <v>12.9032258064516</v>
      </c>
      <c r="Y504" s="48">
        <v>3.27868852459016</v>
      </c>
      <c r="Z504" s="48">
        <v>7.6923076923076898</v>
      </c>
      <c r="AA504" s="48">
        <v>1.5873015873015901</v>
      </c>
      <c r="AB504" s="48">
        <v>4.7619047619047601</v>
      </c>
      <c r="AC504" s="48">
        <v>24.193548387096801</v>
      </c>
      <c r="AD504" s="48">
        <v>21.6666666666667</v>
      </c>
      <c r="AE504" s="48">
        <v>13.461538461538501</v>
      </c>
      <c r="AF504" s="48">
        <v>20.634920634920601</v>
      </c>
      <c r="AG504" s="48">
        <v>16.6666666666667</v>
      </c>
      <c r="AH504" s="48">
        <v>17.741935483871</v>
      </c>
      <c r="AI504" s="48">
        <v>5.0847457627118704</v>
      </c>
      <c r="AJ504" s="48">
        <v>9.6153846153846203</v>
      </c>
      <c r="AK504" s="48">
        <v>15.8730158730159</v>
      </c>
      <c r="AL504" s="48">
        <v>11.9047619047619</v>
      </c>
    </row>
    <row r="505" spans="2:38" x14ac:dyDescent="0.35">
      <c r="B505" s="10">
        <v>499</v>
      </c>
      <c r="C505" s="47" t="s">
        <v>323</v>
      </c>
      <c r="D505" s="48">
        <v>9.5238095238095202</v>
      </c>
      <c r="E505" s="48">
        <v>8.3333333333333304</v>
      </c>
      <c r="F505" s="48">
        <v>14.285714285714301</v>
      </c>
      <c r="G505" s="48">
        <v>8.6021505376344098</v>
      </c>
      <c r="H505" s="48">
        <v>7.0967741935483897</v>
      </c>
      <c r="I505" s="48">
        <v>15.476190476190499</v>
      </c>
      <c r="J505" s="48">
        <v>8.8235294117647101</v>
      </c>
      <c r="K505" s="48">
        <v>16</v>
      </c>
      <c r="L505" s="48">
        <v>10.215053763440901</v>
      </c>
      <c r="M505" s="48">
        <v>9.67741935483871</v>
      </c>
      <c r="N505" s="48">
        <v>13.0952380952381</v>
      </c>
      <c r="O505" s="48">
        <v>8.3333333333333304</v>
      </c>
      <c r="P505" s="48">
        <v>14.285714285714301</v>
      </c>
      <c r="Q505" s="48">
        <v>5.9139784946236604</v>
      </c>
      <c r="R505" s="48">
        <v>6.4516129032258096</v>
      </c>
      <c r="S505" s="48">
        <v>11.3095238095238</v>
      </c>
      <c r="T505" s="48">
        <v>3.9215686274509798</v>
      </c>
      <c r="U505" s="48">
        <v>11.4285714285714</v>
      </c>
      <c r="V505" s="48">
        <v>6.4516129032258096</v>
      </c>
      <c r="W505" s="48">
        <v>9.0322580645161299</v>
      </c>
      <c r="X505" s="48">
        <v>6.5476190476190501</v>
      </c>
      <c r="Y505" s="48">
        <v>7.8431372549019596</v>
      </c>
      <c r="Z505" s="48">
        <v>10.285714285714301</v>
      </c>
      <c r="AA505" s="48">
        <v>7.5268817204301097</v>
      </c>
      <c r="AB505" s="48">
        <v>3.8961038961039001</v>
      </c>
      <c r="AC505" s="48">
        <v>27.380952380952401</v>
      </c>
      <c r="AD505" s="48">
        <v>21.568627450980401</v>
      </c>
      <c r="AE505" s="48">
        <v>28</v>
      </c>
      <c r="AF505" s="48">
        <v>20.430107526881699</v>
      </c>
      <c r="AG505" s="48">
        <v>21.428571428571399</v>
      </c>
      <c r="AH505" s="48">
        <v>13.6904761904762</v>
      </c>
      <c r="AI505" s="48">
        <v>9.3137254901960809</v>
      </c>
      <c r="AJ505" s="48">
        <v>18.285714285714299</v>
      </c>
      <c r="AK505" s="48">
        <v>10.215053763440901</v>
      </c>
      <c r="AL505" s="48">
        <v>8.3870967741935498</v>
      </c>
    </row>
    <row r="506" spans="2:38" x14ac:dyDescent="0.35">
      <c r="B506" s="10">
        <v>500</v>
      </c>
      <c r="C506" s="47" t="s">
        <v>602</v>
      </c>
      <c r="D506" s="48">
        <v>4.4776119402985097</v>
      </c>
      <c r="E506" s="48">
        <v>5.2173913043478297</v>
      </c>
      <c r="F506" s="48">
        <v>5.4794520547945202</v>
      </c>
      <c r="G506" s="48">
        <v>11.25</v>
      </c>
      <c r="H506" s="48">
        <v>6.9767441860465098</v>
      </c>
      <c r="I506" s="48">
        <v>4.4776119402985097</v>
      </c>
      <c r="J506" s="48">
        <v>6.9565217391304301</v>
      </c>
      <c r="K506" s="48">
        <v>4.10958904109589</v>
      </c>
      <c r="L506" s="48">
        <v>7.5</v>
      </c>
      <c r="M506" s="48">
        <v>8.1395348837209305</v>
      </c>
      <c r="N506" s="48">
        <v>5.9701492537313401</v>
      </c>
      <c r="O506" s="48">
        <v>6.0869565217391299</v>
      </c>
      <c r="P506" s="48">
        <v>6.8493150684931496</v>
      </c>
      <c r="Q506" s="48">
        <v>7.5</v>
      </c>
      <c r="R506" s="48">
        <v>9.3023255813953494</v>
      </c>
      <c r="S506" s="48">
        <v>4.4776119402985097</v>
      </c>
      <c r="T506" s="48">
        <v>4.3478260869565197</v>
      </c>
      <c r="U506" s="48">
        <v>10.958904109589</v>
      </c>
      <c r="V506" s="48">
        <v>3.75</v>
      </c>
      <c r="W506" s="48">
        <v>11.6279069767442</v>
      </c>
      <c r="X506" s="48">
        <v>5.9701492537313401</v>
      </c>
      <c r="Y506" s="48">
        <v>5.2173913043478297</v>
      </c>
      <c r="Z506" s="48">
        <v>0</v>
      </c>
      <c r="AA506" s="48">
        <v>6.25</v>
      </c>
      <c r="AB506" s="48">
        <v>6.9767441860465098</v>
      </c>
      <c r="AC506" s="48">
        <v>13.4328358208955</v>
      </c>
      <c r="AD506" s="48">
        <v>11.304347826087</v>
      </c>
      <c r="AE506" s="48">
        <v>17.808219178082201</v>
      </c>
      <c r="AF506" s="48">
        <v>18.75</v>
      </c>
      <c r="AG506" s="48">
        <v>22.093023255814</v>
      </c>
      <c r="AH506" s="48">
        <v>5.9701492537313401</v>
      </c>
      <c r="AI506" s="48">
        <v>7.8260869565217401</v>
      </c>
      <c r="AJ506" s="48">
        <v>5.4794520547945202</v>
      </c>
      <c r="AK506" s="48">
        <v>10</v>
      </c>
      <c r="AL506" s="48">
        <v>13.953488372093</v>
      </c>
    </row>
    <row r="507" spans="2:38" x14ac:dyDescent="0.35">
      <c r="B507" s="10">
        <v>501</v>
      </c>
      <c r="C507" s="47" t="s">
        <v>379</v>
      </c>
      <c r="D507" s="48">
        <v>9.5238095238095202</v>
      </c>
      <c r="E507" s="48">
        <v>7.3298429319371703</v>
      </c>
      <c r="F507" s="48">
        <v>7.6923076923076898</v>
      </c>
      <c r="G507" s="48">
        <v>10.476190476190499</v>
      </c>
      <c r="H507" s="48">
        <v>2.8846153846153801</v>
      </c>
      <c r="I507" s="48">
        <v>8.3333333333333304</v>
      </c>
      <c r="J507" s="48">
        <v>6.2827225130890003</v>
      </c>
      <c r="K507" s="48">
        <v>9.0497737556561102</v>
      </c>
      <c r="L507" s="48">
        <v>9.5238095238095202</v>
      </c>
      <c r="M507" s="48">
        <v>2.4038461538461502</v>
      </c>
      <c r="N507" s="48">
        <v>8.9285714285714306</v>
      </c>
      <c r="O507" s="48">
        <v>3.66492146596859</v>
      </c>
      <c r="P507" s="48">
        <v>6.7873303167420804</v>
      </c>
      <c r="Q507" s="48">
        <v>8.5714285714285694</v>
      </c>
      <c r="R507" s="48">
        <v>2.4154589371980699</v>
      </c>
      <c r="S507" s="48">
        <v>5.3571428571428603</v>
      </c>
      <c r="T507" s="48">
        <v>4.1884816753926701</v>
      </c>
      <c r="U507" s="48">
        <v>4.0723981900452504</v>
      </c>
      <c r="V507" s="48">
        <v>3.3333333333333299</v>
      </c>
      <c r="W507" s="48">
        <v>2.4038461538461502</v>
      </c>
      <c r="X507" s="48">
        <v>7.7380952380952399</v>
      </c>
      <c r="Y507" s="48">
        <v>8.9005235602094199</v>
      </c>
      <c r="Z507" s="48">
        <v>4.9773755656108598</v>
      </c>
      <c r="AA507" s="48">
        <v>7.6190476190476204</v>
      </c>
      <c r="AB507" s="48">
        <v>2.4038461538461502</v>
      </c>
      <c r="AC507" s="48">
        <v>21.428571428571399</v>
      </c>
      <c r="AD507" s="48">
        <v>16.753926701570698</v>
      </c>
      <c r="AE507" s="48">
        <v>19.4570135746606</v>
      </c>
      <c r="AF507" s="48">
        <v>18.571428571428601</v>
      </c>
      <c r="AG507" s="48">
        <v>7.2463768115942004</v>
      </c>
      <c r="AH507" s="48">
        <v>10.714285714285699</v>
      </c>
      <c r="AI507" s="48">
        <v>7.8534031413612597</v>
      </c>
      <c r="AJ507" s="48">
        <v>6.3348416289592802</v>
      </c>
      <c r="AK507" s="48">
        <v>9.5238095238095202</v>
      </c>
      <c r="AL507" s="48">
        <v>2.4038461538461502</v>
      </c>
    </row>
    <row r="508" spans="2:38" x14ac:dyDescent="0.35">
      <c r="B508" s="10">
        <v>502</v>
      </c>
      <c r="C508" s="47" t="s">
        <v>420</v>
      </c>
      <c r="D508" s="48">
        <v>6.5573770491803298</v>
      </c>
      <c r="E508" s="48">
        <v>1.0869565217391299</v>
      </c>
      <c r="F508" s="48">
        <v>7.3684210526315796</v>
      </c>
      <c r="G508" s="48">
        <v>18.279569892473098</v>
      </c>
      <c r="H508" s="48">
        <v>13.75</v>
      </c>
      <c r="I508" s="48">
        <v>13.3333333333333</v>
      </c>
      <c r="J508" s="48">
        <v>3.2608695652173898</v>
      </c>
      <c r="K508" s="48">
        <v>10.526315789473699</v>
      </c>
      <c r="L508" s="48">
        <v>17.204301075268798</v>
      </c>
      <c r="M508" s="48">
        <v>15</v>
      </c>
      <c r="N508" s="48">
        <v>10</v>
      </c>
      <c r="O508" s="48">
        <v>2.1739130434782599</v>
      </c>
      <c r="P508" s="48">
        <v>5.2631578947368398</v>
      </c>
      <c r="Q508" s="48">
        <v>9.4117647058823497</v>
      </c>
      <c r="R508" s="48">
        <v>8.75</v>
      </c>
      <c r="S508" s="48">
        <v>3.27868852459016</v>
      </c>
      <c r="T508" s="48">
        <v>4.3478260869565197</v>
      </c>
      <c r="U508" s="48">
        <v>6.3157894736842097</v>
      </c>
      <c r="V508" s="48">
        <v>8.6021505376344098</v>
      </c>
      <c r="W508" s="48">
        <v>6.25</v>
      </c>
      <c r="X508" s="48">
        <v>9.8360655737704903</v>
      </c>
      <c r="Y508" s="48">
        <v>3.2608695652173898</v>
      </c>
      <c r="Z508" s="48">
        <v>5.2631578947368398</v>
      </c>
      <c r="AA508" s="48">
        <v>10.752688172042999</v>
      </c>
      <c r="AB508" s="48">
        <v>8.75</v>
      </c>
      <c r="AC508" s="48">
        <v>20</v>
      </c>
      <c r="AD508" s="48">
        <v>8.6956521739130395</v>
      </c>
      <c r="AE508" s="48">
        <v>15.789473684210501</v>
      </c>
      <c r="AF508" s="48">
        <v>24.705882352941199</v>
      </c>
      <c r="AG508" s="48">
        <v>23.75</v>
      </c>
      <c r="AH508" s="48">
        <v>11.6666666666667</v>
      </c>
      <c r="AI508" s="48">
        <v>3.2608695652173898</v>
      </c>
      <c r="AJ508" s="48">
        <v>10.526315789473699</v>
      </c>
      <c r="AK508" s="48">
        <v>15.0537634408602</v>
      </c>
      <c r="AL508" s="48">
        <v>13.75</v>
      </c>
    </row>
    <row r="509" spans="2:38" x14ac:dyDescent="0.35">
      <c r="B509" s="10">
        <v>503</v>
      </c>
      <c r="C509" s="47" t="s">
        <v>88</v>
      </c>
      <c r="D509" s="48">
        <v>17.3913043478261</v>
      </c>
      <c r="E509" s="48">
        <v>13.157894736842101</v>
      </c>
      <c r="F509" s="48">
        <v>13.75</v>
      </c>
      <c r="G509" s="48">
        <v>16.6666666666667</v>
      </c>
      <c r="H509" s="48">
        <v>12.0689655172414</v>
      </c>
      <c r="I509" s="48">
        <v>15.9420289855072</v>
      </c>
      <c r="J509" s="48">
        <v>17.105263157894701</v>
      </c>
      <c r="K509" s="48">
        <v>13.75</v>
      </c>
      <c r="L509" s="48">
        <v>7.4074074074074101</v>
      </c>
      <c r="M509" s="48">
        <v>8.6206896551724093</v>
      </c>
      <c r="N509" s="48">
        <v>18.840579710144901</v>
      </c>
      <c r="O509" s="48">
        <v>15.789473684210501</v>
      </c>
      <c r="P509" s="48">
        <v>15</v>
      </c>
      <c r="Q509" s="48">
        <v>9.2592592592592595</v>
      </c>
      <c r="R509" s="48">
        <v>10.3448275862069</v>
      </c>
      <c r="S509" s="48">
        <v>10.144927536231901</v>
      </c>
      <c r="T509" s="48">
        <v>15.789473684210501</v>
      </c>
      <c r="U509" s="48">
        <v>15</v>
      </c>
      <c r="V509" s="48">
        <v>7.4074074074074101</v>
      </c>
      <c r="W509" s="48">
        <v>10.3448275862069</v>
      </c>
      <c r="X509" s="48">
        <v>17.3913043478261</v>
      </c>
      <c r="Y509" s="48">
        <v>7.8947368421052602</v>
      </c>
      <c r="Z509" s="48">
        <v>13.75</v>
      </c>
      <c r="AA509" s="48">
        <v>12.962962962962999</v>
      </c>
      <c r="AB509" s="48">
        <v>8.6206896551724093</v>
      </c>
      <c r="AC509" s="48">
        <v>28.985507246376802</v>
      </c>
      <c r="AD509" s="48">
        <v>27.6315789473684</v>
      </c>
      <c r="AE509" s="48">
        <v>30</v>
      </c>
      <c r="AF509" s="48">
        <v>27.7777777777778</v>
      </c>
      <c r="AG509" s="48">
        <v>20.689655172413801</v>
      </c>
      <c r="AH509" s="48">
        <v>21.739130434782599</v>
      </c>
      <c r="AI509" s="48">
        <v>19.7368421052632</v>
      </c>
      <c r="AJ509" s="48">
        <v>25</v>
      </c>
      <c r="AK509" s="48">
        <v>12.962962962962999</v>
      </c>
      <c r="AL509" s="48">
        <v>12.0689655172414</v>
      </c>
    </row>
    <row r="510" spans="2:38" x14ac:dyDescent="0.35">
      <c r="B510" s="10">
        <v>504</v>
      </c>
      <c r="C510" s="47" t="s">
        <v>150</v>
      </c>
      <c r="D510" s="48">
        <v>15.384615384615399</v>
      </c>
      <c r="E510" s="48">
        <v>22.2222222222222</v>
      </c>
      <c r="F510" s="48">
        <v>17.7777777777778</v>
      </c>
      <c r="G510" s="48">
        <v>11.764705882352899</v>
      </c>
      <c r="H510" s="48">
        <v>8</v>
      </c>
      <c r="I510" s="48">
        <v>26.923076923076898</v>
      </c>
      <c r="J510" s="48">
        <v>19.4444444444444</v>
      </c>
      <c r="K510" s="48">
        <v>6.6666666666666696</v>
      </c>
      <c r="L510" s="48">
        <v>11.764705882352899</v>
      </c>
      <c r="M510" s="48">
        <v>8</v>
      </c>
      <c r="N510" s="48">
        <v>23.076923076923102</v>
      </c>
      <c r="O510" s="48">
        <v>22.2222222222222</v>
      </c>
      <c r="P510" s="48">
        <v>6.6666666666666696</v>
      </c>
      <c r="Q510" s="48">
        <v>8.8235294117647101</v>
      </c>
      <c r="R510" s="48">
        <v>4</v>
      </c>
      <c r="S510" s="48">
        <v>7.6923076923076898</v>
      </c>
      <c r="T510" s="48">
        <v>13.8888888888889</v>
      </c>
      <c r="U510" s="48">
        <v>17.7777777777778</v>
      </c>
      <c r="V510" s="48">
        <v>8.8235294117647101</v>
      </c>
      <c r="W510" s="48">
        <v>8</v>
      </c>
      <c r="X510" s="48">
        <v>23.076923076923102</v>
      </c>
      <c r="Y510" s="48">
        <v>22.2222222222222</v>
      </c>
      <c r="Z510" s="48">
        <v>11.1111111111111</v>
      </c>
      <c r="AA510" s="48">
        <v>2.9411764705882399</v>
      </c>
      <c r="AB510" s="48">
        <v>0</v>
      </c>
      <c r="AC510" s="48">
        <v>38.461538461538503</v>
      </c>
      <c r="AD510" s="48">
        <v>36.1111111111111</v>
      </c>
      <c r="AE510" s="48">
        <v>33.3333333333333</v>
      </c>
      <c r="AF510" s="48">
        <v>23.529411764705898</v>
      </c>
      <c r="AG510" s="48">
        <v>20</v>
      </c>
      <c r="AH510" s="48">
        <v>26.923076923076898</v>
      </c>
      <c r="AI510" s="48">
        <v>30.5555555555556</v>
      </c>
      <c r="AJ510" s="48">
        <v>15.5555555555556</v>
      </c>
      <c r="AK510" s="48">
        <v>11.764705882352899</v>
      </c>
      <c r="AL510" s="48">
        <v>8</v>
      </c>
    </row>
  </sheetData>
  <sheetProtection sheet="1" objects="1" scenarios="1"/>
  <sortState xmlns:xlrd2="http://schemas.microsoft.com/office/spreadsheetml/2017/richdata2" ref="C7:AE453">
    <sortCondition ref="C7:C453"/>
  </sortState>
  <mergeCells count="6">
    <mergeCell ref="AH5:AL5"/>
    <mergeCell ref="D5:H5"/>
    <mergeCell ref="I5:M5"/>
    <mergeCell ref="N5:R5"/>
    <mergeCell ref="X5:AB5"/>
    <mergeCell ref="AC5:AG5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B1:AG664"/>
  <sheetViews>
    <sheetView showGridLines="0" showRowColHeaders="0" tabSelected="1" zoomScale="90" zoomScaleNormal="90" workbookViewId="0">
      <selection activeCell="B1" sqref="B1:X1"/>
    </sheetView>
  </sheetViews>
  <sheetFormatPr defaultColWidth="9.33203125" defaultRowHeight="10.15" x14ac:dyDescent="0.3"/>
  <cols>
    <col min="1" max="1" width="2.5" style="13" customWidth="1"/>
    <col min="2" max="2" width="19.6640625" style="13" customWidth="1"/>
    <col min="3" max="12" width="9.33203125" style="13"/>
    <col min="13" max="13" width="6.5" style="13" customWidth="1"/>
    <col min="14" max="14" width="34.83203125" style="13" customWidth="1"/>
    <col min="15" max="16" width="9.33203125" style="15"/>
    <col min="17" max="17" width="9.33203125" style="13"/>
    <col min="18" max="18" width="15.1640625" style="13" customWidth="1"/>
    <col min="19" max="19" width="9.33203125" style="15"/>
    <col min="20" max="22" width="9.33203125" style="13"/>
    <col min="23" max="33" width="9.33203125" style="14"/>
    <col min="34" max="16384" width="9.33203125" style="13"/>
  </cols>
  <sheetData>
    <row r="1" spans="2:28" ht="25.5" x14ac:dyDescent="0.3">
      <c r="B1" s="59" t="s">
        <v>440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39"/>
    </row>
    <row r="2" spans="2:28" ht="10.25" customHeight="1" x14ac:dyDescent="0.3">
      <c r="B2" s="53" t="s">
        <v>436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2:28" ht="1.9" customHeight="1" x14ac:dyDescent="0.3"/>
    <row r="4" spans="2:28" ht="1.9" customHeight="1" x14ac:dyDescent="0.3">
      <c r="X4" s="16"/>
      <c r="Z4" s="16"/>
      <c r="AA4" s="16"/>
      <c r="AB4" s="16"/>
    </row>
    <row r="5" spans="2:28" ht="1.9" customHeight="1" x14ac:dyDescent="0.3">
      <c r="X5" s="16">
        <v>2009</v>
      </c>
      <c r="Y5" s="14">
        <v>3</v>
      </c>
      <c r="Z5" s="16" t="s">
        <v>90</v>
      </c>
      <c r="AA5" s="16"/>
      <c r="AB5" s="16"/>
    </row>
    <row r="6" spans="2:28" ht="1.9" customHeight="1" x14ac:dyDescent="0.3">
      <c r="X6" s="16">
        <v>2012</v>
      </c>
      <c r="Y6" s="14">
        <v>8</v>
      </c>
      <c r="Z6" s="16" t="s">
        <v>91</v>
      </c>
      <c r="AA6" s="16"/>
      <c r="AB6" s="16"/>
    </row>
    <row r="7" spans="2:28" ht="1.9" customHeight="1" x14ac:dyDescent="0.3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8"/>
      <c r="Q7" s="17"/>
      <c r="R7" s="17"/>
      <c r="S7" s="18"/>
      <c r="X7" s="16">
        <v>2015</v>
      </c>
      <c r="Y7" s="14">
        <v>13</v>
      </c>
      <c r="Z7" s="16" t="s">
        <v>92</v>
      </c>
      <c r="AA7" s="16"/>
      <c r="AB7" s="16"/>
    </row>
    <row r="8" spans="2:28" ht="10.25" customHeight="1" x14ac:dyDescent="0.3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8"/>
      <c r="Q8" s="17"/>
      <c r="R8" s="17"/>
      <c r="S8" s="18"/>
      <c r="X8" s="16">
        <v>2018</v>
      </c>
      <c r="Y8" s="14">
        <v>18</v>
      </c>
      <c r="Z8" s="16" t="s">
        <v>100</v>
      </c>
      <c r="AA8" s="16"/>
      <c r="AB8" s="16"/>
    </row>
    <row r="9" spans="2:28" ht="10.25" customHeight="1" x14ac:dyDescent="0.45">
      <c r="B9" s="19" t="s">
        <v>106</v>
      </c>
      <c r="D9" s="20">
        <v>215</v>
      </c>
      <c r="E9" s="17"/>
      <c r="F9" s="17"/>
      <c r="H9" s="17"/>
      <c r="I9" s="20">
        <v>20</v>
      </c>
      <c r="J9" s="17"/>
      <c r="K9" s="17"/>
      <c r="L9" s="17"/>
      <c r="M9" s="17"/>
      <c r="N9" s="38" t="s">
        <v>433</v>
      </c>
      <c r="O9" s="21">
        <v>7</v>
      </c>
      <c r="P9" s="18"/>
      <c r="Q9" s="17"/>
      <c r="R9" s="17"/>
      <c r="S9" s="18"/>
      <c r="X9" s="16">
        <v>2021</v>
      </c>
      <c r="Y9" s="14">
        <v>23</v>
      </c>
      <c r="Z9" s="16" t="s">
        <v>93</v>
      </c>
      <c r="AA9" s="16"/>
      <c r="AB9" s="16"/>
    </row>
    <row r="10" spans="2:28" ht="4.5" customHeight="1" x14ac:dyDescent="0.35">
      <c r="B10" s="2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8"/>
      <c r="Q10" s="17"/>
      <c r="R10" s="17"/>
      <c r="S10" s="18"/>
      <c r="X10" s="16"/>
      <c r="Y10" s="16">
        <v>23</v>
      </c>
      <c r="Z10" s="16" t="s">
        <v>94</v>
      </c>
      <c r="AA10" s="16"/>
      <c r="AB10" s="16"/>
    </row>
    <row r="11" spans="2:28" ht="4.5" customHeight="1" x14ac:dyDescent="0.35">
      <c r="B11" s="2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8"/>
      <c r="Q11" s="17"/>
      <c r="R11" s="17"/>
      <c r="S11" s="18"/>
      <c r="X11" s="16"/>
      <c r="Y11" s="16">
        <v>27</v>
      </c>
      <c r="Z11" s="16" t="s">
        <v>95</v>
      </c>
      <c r="AA11" s="16"/>
      <c r="AB11" s="16"/>
    </row>
    <row r="12" spans="2:28" ht="17.25" customHeight="1" x14ac:dyDescent="0.45">
      <c r="B12" s="19" t="s">
        <v>107</v>
      </c>
      <c r="D12" s="20">
        <v>5</v>
      </c>
      <c r="E12" s="17"/>
      <c r="F12" s="17"/>
      <c r="H12" s="17"/>
      <c r="I12" s="20">
        <v>5</v>
      </c>
      <c r="J12" s="17"/>
      <c r="K12" s="17"/>
      <c r="L12" s="17"/>
      <c r="M12" s="17"/>
      <c r="N12" s="38" t="s">
        <v>434</v>
      </c>
      <c r="O12" s="20">
        <v>5</v>
      </c>
      <c r="P12" s="18"/>
      <c r="Q12" s="17"/>
      <c r="S12" s="18"/>
      <c r="X12" s="16"/>
      <c r="Y12" s="16">
        <v>31</v>
      </c>
      <c r="Z12" s="16" t="s">
        <v>101</v>
      </c>
      <c r="AA12" s="16"/>
      <c r="AB12" s="16"/>
    </row>
    <row r="13" spans="2:28" x14ac:dyDescent="0.3">
      <c r="B13" s="16"/>
      <c r="C13" s="16"/>
      <c r="D13" s="16"/>
      <c r="E13" s="16"/>
      <c r="F13" s="16"/>
      <c r="G13" s="16"/>
      <c r="H13" s="16"/>
      <c r="I13" s="16"/>
      <c r="J13" s="14"/>
      <c r="K13" s="14"/>
      <c r="X13" s="16"/>
      <c r="Y13" s="16">
        <v>35</v>
      </c>
      <c r="Z13" s="16" t="s">
        <v>102</v>
      </c>
      <c r="AA13" s="16"/>
      <c r="AB13" s="16"/>
    </row>
    <row r="14" spans="2:28" x14ac:dyDescent="0.3">
      <c r="B14" s="16"/>
      <c r="C14" s="16"/>
      <c r="D14" s="23" t="str">
        <f>CONCATENATE(INDEX('Data (2)'!C7:C4510,D9),": ",INDEX(X5:X9,D12))</f>
        <v>Heidelberg West: 2021</v>
      </c>
      <c r="E14" s="24"/>
      <c r="F14" s="24"/>
      <c r="G14" s="24"/>
      <c r="H14" s="23" t="str">
        <f>CONCATENATE(INDEX('Data (2)'!C7:C4536,I9),": ",INDEX(X5:X9,I12))</f>
        <v>Avoca: 2021</v>
      </c>
      <c r="I14" s="16"/>
      <c r="J14" s="14"/>
      <c r="K14" s="14"/>
      <c r="L14" s="14"/>
      <c r="M14" s="14"/>
      <c r="N14" s="14"/>
      <c r="O14" s="31"/>
      <c r="P14" s="31"/>
      <c r="Q14" s="14"/>
      <c r="R14" s="14"/>
      <c r="S14" s="31"/>
      <c r="T14" s="14"/>
      <c r="U14" s="14"/>
      <c r="V14" s="14"/>
      <c r="X14" s="16"/>
      <c r="Y14" s="16">
        <v>39</v>
      </c>
      <c r="Z14" s="16" t="s">
        <v>103</v>
      </c>
      <c r="AA14" s="16"/>
      <c r="AB14" s="16"/>
    </row>
    <row r="15" spans="2:28" x14ac:dyDescent="0.3">
      <c r="B15" s="16" t="s">
        <v>90</v>
      </c>
      <c r="C15" s="16">
        <v>3</v>
      </c>
      <c r="D15" s="25">
        <f>VLOOKUP($D$9,'Data (2)'!$B$7:$AL$510,$C15+$D$12-1)</f>
        <v>7.8014184397163104</v>
      </c>
      <c r="E15" s="24"/>
      <c r="F15" s="24"/>
      <c r="G15" s="24"/>
      <c r="H15" s="25">
        <f>VLOOKUP($I$9,'Data (2)'!$B$7:$AL$510,$C15+$I$12-1)</f>
        <v>11.538461538461499</v>
      </c>
      <c r="I15" s="16"/>
      <c r="J15" s="14"/>
      <c r="K15" s="14"/>
      <c r="L15" s="14"/>
      <c r="M15" s="16"/>
      <c r="N15" s="16"/>
      <c r="O15" s="27"/>
      <c r="P15" s="27"/>
      <c r="Q15" s="16"/>
      <c r="R15" s="16"/>
      <c r="S15" s="27"/>
      <c r="T15" s="16"/>
      <c r="U15" s="16"/>
      <c r="V15" s="14"/>
    </row>
    <row r="16" spans="2:28" x14ac:dyDescent="0.3">
      <c r="B16" s="16" t="s">
        <v>91</v>
      </c>
      <c r="C16" s="16">
        <v>8</v>
      </c>
      <c r="D16" s="25">
        <f>VLOOKUP($D$9,'Data (2)'!$B$7:$AL$510,$C16+$D$12-1)</f>
        <v>8.5106382978723403</v>
      </c>
      <c r="E16" s="24"/>
      <c r="F16" s="24"/>
      <c r="G16" s="24"/>
      <c r="H16" s="25">
        <f>VLOOKUP($I$9,'Data (2)'!$B$7:$AL$510,$C16+$I$12-1)</f>
        <v>0</v>
      </c>
      <c r="I16" s="16"/>
      <c r="J16" s="14"/>
      <c r="K16" s="14"/>
      <c r="L16" s="14"/>
      <c r="M16" s="33"/>
      <c r="N16" s="33"/>
      <c r="O16" s="34"/>
      <c r="P16" s="34"/>
      <c r="Q16" s="33"/>
      <c r="R16" s="33"/>
      <c r="S16" s="34"/>
      <c r="T16" s="16"/>
      <c r="U16" s="16"/>
      <c r="V16" s="14"/>
    </row>
    <row r="17" spans="2:22" x14ac:dyDescent="0.3">
      <c r="B17" s="16" t="s">
        <v>92</v>
      </c>
      <c r="C17" s="16">
        <v>13</v>
      </c>
      <c r="D17" s="25">
        <f>VLOOKUP($D$9,'Data (2)'!$B$7:$AL$510,$C17+$D$12-1)</f>
        <v>2.8571428571428599</v>
      </c>
      <c r="E17" s="24"/>
      <c r="F17" s="24"/>
      <c r="G17" s="24"/>
      <c r="H17" s="25">
        <f>VLOOKUP($I$9,'Data (2)'!$B$7:$AL$510,$C17+$I$12-1)</f>
        <v>3.8461538461538498</v>
      </c>
      <c r="I17" s="16"/>
      <c r="J17" s="14"/>
      <c r="K17" s="14"/>
      <c r="L17" s="14"/>
      <c r="M17" s="35"/>
      <c r="N17" s="33"/>
      <c r="O17" s="34"/>
      <c r="P17" s="34"/>
      <c r="Q17" s="33"/>
      <c r="R17" s="33"/>
      <c r="S17" s="34"/>
      <c r="T17" s="16"/>
      <c r="U17" s="16"/>
      <c r="V17" s="14"/>
    </row>
    <row r="18" spans="2:22" ht="10.5" x14ac:dyDescent="0.35">
      <c r="B18" s="16" t="s">
        <v>100</v>
      </c>
      <c r="C18" s="16">
        <v>18</v>
      </c>
      <c r="D18" s="25">
        <f>VLOOKUP($D$9,'Data (2)'!$B$7:$AL$510,$C18+$D$12-1)</f>
        <v>11.3475177304965</v>
      </c>
      <c r="E18" s="24"/>
      <c r="F18" s="24"/>
      <c r="G18" s="24"/>
      <c r="H18" s="25">
        <f>VLOOKUP($I$9,'Data (2)'!$B$7:$AL$510,$C18+$I$12-1)</f>
        <v>7.6923076923076898</v>
      </c>
      <c r="I18" s="16"/>
      <c r="J18" s="14"/>
      <c r="K18" s="14"/>
      <c r="L18" s="14"/>
      <c r="M18" s="36">
        <v>1</v>
      </c>
      <c r="N18" s="37" t="s">
        <v>194</v>
      </c>
      <c r="O18" s="34">
        <f>VLOOKUP($M18,'Data (2)'!$B$7:$ALQ$510,INDEX($Y$5:$Y$11,$O$9)+$O$12-1)</f>
        <v>19.8574039709227</v>
      </c>
      <c r="P18" s="34">
        <f t="shared" ref="P18:P81" si="0">O18+0.00001*M18</f>
        <v>19.8574139709227</v>
      </c>
      <c r="Q18" s="33">
        <f>RANK(P18,P$18:P$520)</f>
        <v>215</v>
      </c>
      <c r="R18" s="33" t="str">
        <f>VLOOKUP(MATCH($M18,$Q$18:$Q$520,0),$M$18:$O$520,2)</f>
        <v>Mount Baw Baw Region</v>
      </c>
      <c r="S18" s="34">
        <f>VLOOKUP(MATCH($M18,$Q$18:$Q$520,0),$M$18:$O$520,3)</f>
        <v>48.809523809523803</v>
      </c>
      <c r="T18" s="16"/>
      <c r="U18" s="16"/>
      <c r="V18" s="14"/>
    </row>
    <row r="19" spans="2:22" ht="10.5" x14ac:dyDescent="0.35">
      <c r="B19" s="16" t="s">
        <v>93</v>
      </c>
      <c r="C19" s="16">
        <v>23</v>
      </c>
      <c r="D19" s="25">
        <f>VLOOKUP($D$9,'Data (2)'!$B$7:$AL$510,$C19+$D$12-1)</f>
        <v>9.2198581560283692</v>
      </c>
      <c r="E19" s="24"/>
      <c r="F19" s="24"/>
      <c r="G19" s="24"/>
      <c r="H19" s="25">
        <f>VLOOKUP($I$9,'Data (2)'!$B$7:$AL$510,$C19+$I$12-1)</f>
        <v>3.8461538461538498</v>
      </c>
      <c r="I19" s="16"/>
      <c r="J19" s="14"/>
      <c r="K19" s="14"/>
      <c r="L19" s="14"/>
      <c r="M19" s="36">
        <v>2</v>
      </c>
      <c r="N19" s="37" t="s">
        <v>444</v>
      </c>
      <c r="O19" s="34">
        <f>VLOOKUP($M19,'Data (2)'!$B$7:$ALQ$510,INDEX($Y$5:$Y$11,$O$9)+$O$12-1)</f>
        <v>22.580645161290299</v>
      </c>
      <c r="P19" s="34">
        <f t="shared" si="0"/>
        <v>22.580665161290298</v>
      </c>
      <c r="Q19" s="33">
        <f t="shared" ref="Q19:Q82" si="1">RANK(P19,P$18:P$520)</f>
        <v>152</v>
      </c>
      <c r="R19" s="33" t="str">
        <f t="shared" ref="R19:R82" si="2">VLOOKUP(MATCH($M19,$Q$18:$Q$520,0),$M$18:$O$520,2)</f>
        <v>Mordialloc - Parkdale/Braeside</v>
      </c>
      <c r="S19" s="34">
        <f t="shared" ref="S19:S82" si="3">VLOOKUP(MATCH($M19,$Q$18:$Q$520,0),$M$18:$O$520,3)</f>
        <v>48.214285714285701</v>
      </c>
      <c r="T19" s="16"/>
      <c r="U19" s="16"/>
      <c r="V19" s="14"/>
    </row>
    <row r="20" spans="2:22" ht="10.5" x14ac:dyDescent="0.35">
      <c r="B20" s="16"/>
      <c r="C20" s="16"/>
      <c r="D20" s="25"/>
      <c r="E20" s="24"/>
      <c r="F20" s="24"/>
      <c r="G20" s="24"/>
      <c r="H20" s="25"/>
      <c r="I20" s="16"/>
      <c r="J20" s="14"/>
      <c r="K20" s="14"/>
      <c r="L20" s="14"/>
      <c r="M20" s="36">
        <v>3</v>
      </c>
      <c r="N20" s="37" t="s">
        <v>187</v>
      </c>
      <c r="O20" s="34">
        <f>VLOOKUP($M20,'Data (2)'!$B$7:$ALQ$510,INDEX($Y$5:$Y$11,$O$9)+$O$12-1)</f>
        <v>8.5106382978723403</v>
      </c>
      <c r="P20" s="34">
        <f t="shared" si="0"/>
        <v>8.5106682978723409</v>
      </c>
      <c r="Q20" s="33">
        <f t="shared" si="1"/>
        <v>474</v>
      </c>
      <c r="R20" s="33" t="str">
        <f t="shared" si="2"/>
        <v>North Geelong - Bell Park</v>
      </c>
      <c r="S20" s="34">
        <f t="shared" si="3"/>
        <v>47.5</v>
      </c>
      <c r="T20" s="16"/>
      <c r="U20" s="16"/>
      <c r="V20" s="14"/>
    </row>
    <row r="21" spans="2:22" ht="10.5" x14ac:dyDescent="0.35">
      <c r="B21" s="16" t="s">
        <v>94</v>
      </c>
      <c r="C21" s="16">
        <v>28</v>
      </c>
      <c r="D21" s="25">
        <f>VLOOKUP($D$9,'Data (2)'!$B$7:$AL$510,$C21+$D$12-1)</f>
        <v>18.571428571428601</v>
      </c>
      <c r="E21" s="24"/>
      <c r="F21" s="24"/>
      <c r="G21" s="24"/>
      <c r="H21" s="25">
        <f>VLOOKUP($I$9,'Data (2)'!$B$7:$AL$510,$C21+$I$12-1)</f>
        <v>19.230769230769202</v>
      </c>
      <c r="I21" s="16"/>
      <c r="J21" s="14"/>
      <c r="K21" s="14"/>
      <c r="L21" s="14"/>
      <c r="M21" s="36">
        <v>4</v>
      </c>
      <c r="N21" s="37" t="s">
        <v>445</v>
      </c>
      <c r="O21" s="34">
        <f>VLOOKUP($M21,'Data (2)'!$B$7:$ALQ$510,INDEX($Y$5:$Y$11,$O$9)+$O$12-1)</f>
        <v>10.625</v>
      </c>
      <c r="P21" s="34">
        <f t="shared" si="0"/>
        <v>10.62504</v>
      </c>
      <c r="Q21" s="33">
        <f t="shared" si="1"/>
        <v>445</v>
      </c>
      <c r="R21" s="33" t="str">
        <f t="shared" si="2"/>
        <v>Camperdown</v>
      </c>
      <c r="S21" s="34">
        <f t="shared" si="3"/>
        <v>46.255506607929497</v>
      </c>
      <c r="T21" s="16"/>
      <c r="U21" s="16"/>
      <c r="V21" s="14"/>
    </row>
    <row r="22" spans="2:22" ht="10.5" x14ac:dyDescent="0.35">
      <c r="B22" s="16" t="s">
        <v>95</v>
      </c>
      <c r="C22" s="16">
        <v>33</v>
      </c>
      <c r="D22" s="25">
        <f>VLOOKUP($D$9,'Data (2)'!$B$7:$AL$510,$C22+$D$12-1)</f>
        <v>12.7659574468085</v>
      </c>
      <c r="E22" s="24"/>
      <c r="F22" s="24"/>
      <c r="G22" s="24"/>
      <c r="H22" s="25">
        <f>VLOOKUP($I$9,'Data (2)'!$B$7:$AL$510,$C22+$I$12-1)</f>
        <v>3.8461538461538498</v>
      </c>
      <c r="I22" s="16"/>
      <c r="J22" s="14"/>
      <c r="K22" s="14"/>
      <c r="L22" s="14"/>
      <c r="M22" s="36">
        <v>5</v>
      </c>
      <c r="N22" s="37" t="s">
        <v>108</v>
      </c>
      <c r="O22" s="34">
        <f>VLOOKUP($M22,'Data (2)'!$B$7:$ALQ$510,INDEX($Y$5:$Y$11,$O$9)+$O$12-1)</f>
        <v>10.869565217391299</v>
      </c>
      <c r="P22" s="34">
        <f t="shared" si="0"/>
        <v>10.869615217391299</v>
      </c>
      <c r="Q22" s="33">
        <f t="shared" si="1"/>
        <v>439</v>
      </c>
      <c r="R22" s="33" t="str">
        <f t="shared" si="2"/>
        <v>Heidelberg - Rosanna</v>
      </c>
      <c r="S22" s="34">
        <f t="shared" si="3"/>
        <v>45.283018867924497</v>
      </c>
      <c r="T22" s="16"/>
      <c r="U22" s="16"/>
      <c r="V22" s="14"/>
    </row>
    <row r="23" spans="2:22" ht="10.5" x14ac:dyDescent="0.35">
      <c r="B23" s="16"/>
      <c r="C23" s="16"/>
      <c r="D23" s="25"/>
      <c r="E23" s="24"/>
      <c r="F23" s="24"/>
      <c r="G23" s="24"/>
      <c r="H23" s="25"/>
      <c r="I23" s="16"/>
      <c r="J23" s="14"/>
      <c r="K23" s="14"/>
      <c r="L23" s="14"/>
      <c r="M23" s="36">
        <v>6</v>
      </c>
      <c r="N23" s="37" t="s">
        <v>177</v>
      </c>
      <c r="O23" s="34">
        <f>VLOOKUP($M23,'Data (2)'!$B$7:$ALQ$510,INDEX($Y$5:$Y$11,$O$9)+$O$12-1)</f>
        <v>14.935064935064901</v>
      </c>
      <c r="P23" s="34">
        <f t="shared" si="0"/>
        <v>14.9351249350649</v>
      </c>
      <c r="Q23" s="33">
        <f t="shared" si="1"/>
        <v>344</v>
      </c>
      <c r="R23" s="33" t="str">
        <f t="shared" si="2"/>
        <v>Craigieburn - North/Craigieburn - North West</v>
      </c>
      <c r="S23" s="34">
        <f t="shared" si="3"/>
        <v>44.881889763779498</v>
      </c>
      <c r="T23" s="16"/>
      <c r="U23" s="16"/>
      <c r="V23" s="14"/>
    </row>
    <row r="24" spans="2:22" ht="10.5" x14ac:dyDescent="0.35">
      <c r="B24" s="28"/>
      <c r="C24" s="16"/>
      <c r="D24" s="25"/>
      <c r="E24" s="24"/>
      <c r="F24" s="24"/>
      <c r="G24" s="24"/>
      <c r="H24" s="25"/>
      <c r="I24" s="16"/>
      <c r="J24" s="14"/>
      <c r="K24" s="14"/>
      <c r="L24" s="14"/>
      <c r="M24" s="36">
        <v>7</v>
      </c>
      <c r="N24" s="37" t="s">
        <v>446</v>
      </c>
      <c r="O24" s="34">
        <f>VLOOKUP($M24,'Data (2)'!$B$7:$ALQ$510,INDEX($Y$5:$Y$11,$O$9)+$O$12-1)</f>
        <v>11.6504854368932</v>
      </c>
      <c r="P24" s="34">
        <f t="shared" si="0"/>
        <v>11.6505554368932</v>
      </c>
      <c r="Q24" s="33">
        <f t="shared" si="1"/>
        <v>431</v>
      </c>
      <c r="R24" s="33" t="str">
        <f t="shared" si="2"/>
        <v>Richmond (South) - Cremorne</v>
      </c>
      <c r="S24" s="34">
        <f t="shared" si="3"/>
        <v>44.318181818181799</v>
      </c>
      <c r="T24" s="16"/>
      <c r="U24" s="16"/>
      <c r="V24" s="14"/>
    </row>
    <row r="25" spans="2:22" ht="10.5" x14ac:dyDescent="0.35">
      <c r="B25" s="16"/>
      <c r="C25" s="16"/>
      <c r="D25" s="25"/>
      <c r="E25" s="24"/>
      <c r="F25" s="24"/>
      <c r="G25" s="24"/>
      <c r="H25" s="25"/>
      <c r="I25" s="16"/>
      <c r="J25" s="14"/>
      <c r="K25" s="14"/>
      <c r="L25" s="14"/>
      <c r="M25" s="36">
        <v>8</v>
      </c>
      <c r="N25" s="37" t="s">
        <v>369</v>
      </c>
      <c r="O25" s="34">
        <f>VLOOKUP($M25,'Data (2)'!$B$7:$ALQ$510,INDEX($Y$5:$Y$11,$O$9)+$O$12-1)</f>
        <v>0</v>
      </c>
      <c r="P25" s="34">
        <f t="shared" si="0"/>
        <v>8.0000000000000007E-5</v>
      </c>
      <c r="Q25" s="33">
        <f t="shared" si="1"/>
        <v>503</v>
      </c>
      <c r="R25" s="33" t="str">
        <f t="shared" si="2"/>
        <v>Camberwell</v>
      </c>
      <c r="S25" s="34">
        <f t="shared" si="3"/>
        <v>42.268041237113401</v>
      </c>
      <c r="T25" s="16"/>
      <c r="U25" s="16"/>
      <c r="V25" s="14"/>
    </row>
    <row r="26" spans="2:22" ht="10.5" x14ac:dyDescent="0.35">
      <c r="B26" s="14"/>
      <c r="C26" s="14"/>
      <c r="D26" s="32"/>
      <c r="E26" s="30"/>
      <c r="F26" s="30"/>
      <c r="G26" s="30"/>
      <c r="H26" s="32"/>
      <c r="I26" s="14"/>
      <c r="J26" s="14"/>
      <c r="K26" s="14"/>
      <c r="L26" s="14"/>
      <c r="M26" s="36">
        <v>9</v>
      </c>
      <c r="N26" s="37" t="s">
        <v>370</v>
      </c>
      <c r="O26" s="34">
        <f>VLOOKUP($M26,'Data (2)'!$B$7:$ALQ$510,INDEX($Y$5:$Y$11,$O$9)+$O$12-1)</f>
        <v>12.582781456953599</v>
      </c>
      <c r="P26" s="34">
        <f t="shared" si="0"/>
        <v>12.582871456953599</v>
      </c>
      <c r="Q26" s="33">
        <f t="shared" si="1"/>
        <v>412</v>
      </c>
      <c r="R26" s="33" t="str">
        <f t="shared" si="2"/>
        <v>Belgrave - Selby</v>
      </c>
      <c r="S26" s="34">
        <f t="shared" si="3"/>
        <v>42.1875</v>
      </c>
      <c r="T26" s="16"/>
      <c r="U26" s="16"/>
      <c r="V26" s="14"/>
    </row>
    <row r="27" spans="2:22" ht="10.5" x14ac:dyDescent="0.35">
      <c r="B27" s="14"/>
      <c r="C27" s="14"/>
      <c r="D27" s="32"/>
      <c r="E27" s="30"/>
      <c r="F27" s="30"/>
      <c r="G27" s="30"/>
      <c r="H27" s="32"/>
      <c r="I27" s="14"/>
      <c r="J27" s="14"/>
      <c r="K27" s="14"/>
      <c r="L27" s="14"/>
      <c r="M27" s="36">
        <v>10</v>
      </c>
      <c r="N27" s="37" t="s">
        <v>371</v>
      </c>
      <c r="O27" s="34">
        <f>VLOOKUP($M27,'Data (2)'!$B$7:$ALQ$510,INDEX($Y$5:$Y$11,$O$9)+$O$12-1)</f>
        <v>32.307692307692299</v>
      </c>
      <c r="P27" s="34">
        <f t="shared" si="0"/>
        <v>32.307792307692303</v>
      </c>
      <c r="Q27" s="33">
        <f t="shared" si="1"/>
        <v>35</v>
      </c>
      <c r="R27" s="33" t="str">
        <f t="shared" si="2"/>
        <v>Armadale</v>
      </c>
      <c r="S27" s="34">
        <f t="shared" si="3"/>
        <v>42.105263157894697</v>
      </c>
      <c r="T27" s="16"/>
      <c r="U27" s="16"/>
      <c r="V27" s="14"/>
    </row>
    <row r="28" spans="2:22" ht="10.5" x14ac:dyDescent="0.3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36">
        <v>11</v>
      </c>
      <c r="N28" s="37" t="s">
        <v>13</v>
      </c>
      <c r="O28" s="34">
        <f>VLOOKUP($M28,'Data (2)'!$B$7:$ALQ$510,INDEX($Y$5:$Y$11,$O$9)+$O$12-1)</f>
        <v>24.475524475524502</v>
      </c>
      <c r="P28" s="34">
        <f t="shared" si="0"/>
        <v>24.475634475524501</v>
      </c>
      <c r="Q28" s="33">
        <f t="shared" si="1"/>
        <v>111</v>
      </c>
      <c r="R28" s="33" t="str">
        <f t="shared" si="2"/>
        <v>St Albans - South</v>
      </c>
      <c r="S28" s="34">
        <f t="shared" si="3"/>
        <v>41.5730337078652</v>
      </c>
      <c r="T28" s="16"/>
      <c r="U28" s="16"/>
      <c r="V28" s="14"/>
    </row>
    <row r="29" spans="2:22" ht="10.5" x14ac:dyDescent="0.3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36">
        <v>12</v>
      </c>
      <c r="N29" s="37" t="s">
        <v>447</v>
      </c>
      <c r="O29" s="34">
        <f>VLOOKUP($M29,'Data (2)'!$B$7:$ALQ$510,INDEX($Y$5:$Y$11,$O$9)+$O$12-1)</f>
        <v>35.443037974683499</v>
      </c>
      <c r="P29" s="34">
        <f t="shared" si="0"/>
        <v>35.443157974683501</v>
      </c>
      <c r="Q29" s="33">
        <f t="shared" si="1"/>
        <v>22</v>
      </c>
      <c r="R29" s="33" t="str">
        <f t="shared" si="2"/>
        <v>Newport</v>
      </c>
      <c r="S29" s="34">
        <f t="shared" si="3"/>
        <v>40.816326530612201</v>
      </c>
      <c r="T29" s="16"/>
      <c r="U29" s="16"/>
      <c r="V29" s="14"/>
    </row>
    <row r="30" spans="2:22" ht="10.5" x14ac:dyDescent="0.3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36">
        <v>13</v>
      </c>
      <c r="N30" s="37" t="s">
        <v>358</v>
      </c>
      <c r="O30" s="34">
        <f>VLOOKUP($M30,'Data (2)'!$B$7:$ALQ$510,INDEX($Y$5:$Y$11,$O$9)+$O$12-1)</f>
        <v>17.5</v>
      </c>
      <c r="P30" s="34">
        <f t="shared" si="0"/>
        <v>17.500129999999999</v>
      </c>
      <c r="Q30" s="33">
        <f t="shared" si="1"/>
        <v>278</v>
      </c>
      <c r="R30" s="33" t="str">
        <f t="shared" si="2"/>
        <v>Melbourne CBD - West</v>
      </c>
      <c r="S30" s="34">
        <f t="shared" si="3"/>
        <v>40.740740740740698</v>
      </c>
      <c r="T30" s="16"/>
      <c r="U30" s="16"/>
      <c r="V30" s="14"/>
    </row>
    <row r="31" spans="2:22" ht="10.5" x14ac:dyDescent="0.3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36">
        <v>14</v>
      </c>
      <c r="N31" s="37" t="s">
        <v>191</v>
      </c>
      <c r="O31" s="34">
        <f>VLOOKUP($M31,'Data (2)'!$B$7:$ALQ$510,INDEX($Y$5:$Y$11,$O$9)+$O$12-1)</f>
        <v>42.105263157894697</v>
      </c>
      <c r="P31" s="34">
        <f t="shared" si="0"/>
        <v>42.105403157894699</v>
      </c>
      <c r="Q31" s="33">
        <f t="shared" si="1"/>
        <v>10</v>
      </c>
      <c r="R31" s="33" t="str">
        <f t="shared" si="2"/>
        <v>Shepparton Surrounds - East</v>
      </c>
      <c r="S31" s="34">
        <f t="shared" si="3"/>
        <v>40.254237288135599</v>
      </c>
      <c r="T31" s="16"/>
      <c r="U31" s="16"/>
      <c r="V31" s="14"/>
    </row>
    <row r="32" spans="2:22" ht="10.5" x14ac:dyDescent="0.3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36">
        <v>15</v>
      </c>
      <c r="N32" s="37" t="s">
        <v>179</v>
      </c>
      <c r="O32" s="34">
        <f>VLOOKUP($M32,'Data (2)'!$B$7:$ALQ$510,INDEX($Y$5:$Y$11,$O$9)+$O$12-1)</f>
        <v>15.714285714285699</v>
      </c>
      <c r="P32" s="34">
        <f t="shared" si="0"/>
        <v>15.714435714285699</v>
      </c>
      <c r="Q32" s="33">
        <f t="shared" si="1"/>
        <v>327</v>
      </c>
      <c r="R32" s="33" t="str">
        <f t="shared" si="2"/>
        <v>Leongatha</v>
      </c>
      <c r="S32" s="34">
        <f t="shared" si="3"/>
        <v>40</v>
      </c>
      <c r="T32" s="16"/>
      <c r="U32" s="16"/>
      <c r="V32" s="14"/>
    </row>
    <row r="33" spans="2:22" ht="10.5" x14ac:dyDescent="0.3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36">
        <v>16</v>
      </c>
      <c r="N33" s="37" t="s">
        <v>448</v>
      </c>
      <c r="O33" s="34">
        <f>VLOOKUP($M33,'Data (2)'!$B$7:$ALQ$510,INDEX($Y$5:$Y$11,$O$9)+$O$12-1)</f>
        <v>12.6373626373626</v>
      </c>
      <c r="P33" s="34">
        <f t="shared" si="0"/>
        <v>12.637522637362599</v>
      </c>
      <c r="Q33" s="33">
        <f t="shared" si="1"/>
        <v>410</v>
      </c>
      <c r="R33" s="33" t="str">
        <f t="shared" si="2"/>
        <v>Castlemaine Surrounds</v>
      </c>
      <c r="S33" s="34">
        <f t="shared" si="3"/>
        <v>37.7777777777778</v>
      </c>
      <c r="T33" s="16"/>
      <c r="U33" s="16"/>
      <c r="V33" s="14"/>
    </row>
    <row r="34" spans="2:22" ht="10.5" x14ac:dyDescent="0.3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36">
        <v>17</v>
      </c>
      <c r="N34" s="37" t="s">
        <v>350</v>
      </c>
      <c r="O34" s="34">
        <f>VLOOKUP($M34,'Data (2)'!$B$7:$ALQ$510,INDEX($Y$5:$Y$11,$O$9)+$O$12-1)</f>
        <v>14.1666666666667</v>
      </c>
      <c r="P34" s="34">
        <f t="shared" si="0"/>
        <v>14.1668366666667</v>
      </c>
      <c r="Q34" s="33">
        <f t="shared" si="1"/>
        <v>364</v>
      </c>
      <c r="R34" s="33" t="str">
        <f t="shared" si="2"/>
        <v>Deer Park</v>
      </c>
      <c r="S34" s="34">
        <f t="shared" si="3"/>
        <v>37.288135593220296</v>
      </c>
      <c r="T34" s="16"/>
      <c r="U34" s="16"/>
      <c r="V34" s="14"/>
    </row>
    <row r="35" spans="2:22" ht="10.5" x14ac:dyDescent="0.3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36">
        <v>18</v>
      </c>
      <c r="N35" s="37" t="s">
        <v>228</v>
      </c>
      <c r="O35" s="34">
        <f>VLOOKUP($M35,'Data (2)'!$B$7:$ALQ$510,INDEX($Y$5:$Y$11,$O$9)+$O$12-1)</f>
        <v>23.444976076555001</v>
      </c>
      <c r="P35" s="34">
        <f t="shared" si="0"/>
        <v>23.445156076555001</v>
      </c>
      <c r="Q35" s="33">
        <f t="shared" si="1"/>
        <v>130</v>
      </c>
      <c r="R35" s="33" t="str">
        <f t="shared" si="2"/>
        <v>Brookfield</v>
      </c>
      <c r="S35" s="34">
        <f t="shared" si="3"/>
        <v>37.254901960784302</v>
      </c>
      <c r="T35" s="16"/>
      <c r="U35" s="16"/>
      <c r="V35" s="14"/>
    </row>
    <row r="36" spans="2:22" ht="10.5" x14ac:dyDescent="0.3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36">
        <v>19</v>
      </c>
      <c r="N36" s="37" t="s">
        <v>115</v>
      </c>
      <c r="O36" s="34">
        <f>VLOOKUP($M36,'Data (2)'!$B$7:$ALQ$510,INDEX($Y$5:$Y$11,$O$9)+$O$12-1)</f>
        <v>14.0625</v>
      </c>
      <c r="P36" s="34">
        <f t="shared" si="0"/>
        <v>14.06269</v>
      </c>
      <c r="Q36" s="33">
        <f t="shared" si="1"/>
        <v>367</v>
      </c>
      <c r="R36" s="33" t="str">
        <f t="shared" si="2"/>
        <v>Melbourne CBD - East</v>
      </c>
      <c r="S36" s="34">
        <f t="shared" si="3"/>
        <v>37.1308016877637</v>
      </c>
      <c r="T36" s="16"/>
      <c r="U36" s="16"/>
      <c r="V36" s="14"/>
    </row>
    <row r="37" spans="2:22" ht="10.5" x14ac:dyDescent="0.3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36">
        <v>20</v>
      </c>
      <c r="N37" s="37" t="s">
        <v>449</v>
      </c>
      <c r="O37" s="34">
        <f>VLOOKUP($M37,'Data (2)'!$B$7:$ALQ$510,INDEX($Y$5:$Y$11,$O$9)+$O$12-1)</f>
        <v>21.875</v>
      </c>
      <c r="P37" s="34">
        <f t="shared" si="0"/>
        <v>21.8752</v>
      </c>
      <c r="Q37" s="33">
        <f t="shared" si="1"/>
        <v>169</v>
      </c>
      <c r="R37" s="33" t="str">
        <f t="shared" si="2"/>
        <v>Glenroy - West</v>
      </c>
      <c r="S37" s="34">
        <f t="shared" si="3"/>
        <v>36.597938144329902</v>
      </c>
      <c r="T37" s="16"/>
      <c r="U37" s="16"/>
      <c r="V37" s="14"/>
    </row>
    <row r="38" spans="2:22" ht="10.5" x14ac:dyDescent="0.3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36">
        <v>21</v>
      </c>
      <c r="N38" s="37" t="s">
        <v>380</v>
      </c>
      <c r="O38" s="34">
        <f>VLOOKUP($M38,'Data (2)'!$B$7:$ALQ$510,INDEX($Y$5:$Y$11,$O$9)+$O$12-1)</f>
        <v>12.403100775193799</v>
      </c>
      <c r="P38" s="34">
        <f t="shared" si="0"/>
        <v>12.403310775193798</v>
      </c>
      <c r="Q38" s="33">
        <f t="shared" si="1"/>
        <v>419</v>
      </c>
      <c r="R38" s="33" t="str">
        <f t="shared" si="2"/>
        <v>Craigieburn - Central</v>
      </c>
      <c r="S38" s="34">
        <f t="shared" si="3"/>
        <v>36.097560975609802</v>
      </c>
      <c r="T38" s="16"/>
      <c r="U38" s="16"/>
      <c r="V38" s="14"/>
    </row>
    <row r="39" spans="2:22" ht="10.5" x14ac:dyDescent="0.3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6">
        <v>22</v>
      </c>
      <c r="N39" s="37" t="s">
        <v>450</v>
      </c>
      <c r="O39" s="34">
        <f>VLOOKUP($M39,'Data (2)'!$B$7:$ALQ$510,INDEX($Y$5:$Y$11,$O$9)+$O$12-1)</f>
        <v>9.8591549295774605</v>
      </c>
      <c r="P39" s="34">
        <f t="shared" si="0"/>
        <v>9.8593749295774611</v>
      </c>
      <c r="Q39" s="33">
        <f t="shared" si="1"/>
        <v>461</v>
      </c>
      <c r="R39" s="33" t="str">
        <f t="shared" si="2"/>
        <v>Ararat Surrounds</v>
      </c>
      <c r="S39" s="34">
        <f t="shared" si="3"/>
        <v>35.443037974683499</v>
      </c>
      <c r="T39" s="16"/>
      <c r="U39" s="16"/>
      <c r="V39" s="14"/>
    </row>
    <row r="40" spans="2:22" ht="10.5" x14ac:dyDescent="0.3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36">
        <v>23</v>
      </c>
      <c r="N40" s="37" t="s">
        <v>161</v>
      </c>
      <c r="O40" s="34">
        <f>VLOOKUP($M40,'Data (2)'!$B$7:$ALQ$510,INDEX($Y$5:$Y$11,$O$9)+$O$12-1)</f>
        <v>13.3333333333333</v>
      </c>
      <c r="P40" s="34">
        <f t="shared" si="0"/>
        <v>13.3335633333333</v>
      </c>
      <c r="Q40" s="33">
        <f t="shared" si="1"/>
        <v>388</v>
      </c>
      <c r="R40" s="33" t="str">
        <f t="shared" si="2"/>
        <v>Dromana</v>
      </c>
      <c r="S40" s="34">
        <f t="shared" si="3"/>
        <v>34.6938775510204</v>
      </c>
      <c r="T40" s="16"/>
      <c r="U40" s="16"/>
      <c r="V40" s="14"/>
    </row>
    <row r="41" spans="2:22" ht="10.5" x14ac:dyDescent="0.3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6">
        <v>24</v>
      </c>
      <c r="N41" s="37" t="s">
        <v>19</v>
      </c>
      <c r="O41" s="34">
        <f>VLOOKUP($M41,'Data (2)'!$B$7:$ALQ$510,INDEX($Y$5:$Y$11,$O$9)+$O$12-1)</f>
        <v>26.219512195122</v>
      </c>
      <c r="P41" s="34">
        <f t="shared" si="0"/>
        <v>26.219752195122002</v>
      </c>
      <c r="Q41" s="33">
        <f t="shared" si="1"/>
        <v>83</v>
      </c>
      <c r="R41" s="33" t="str">
        <f t="shared" si="2"/>
        <v>Springvale South</v>
      </c>
      <c r="S41" s="34">
        <f t="shared" si="3"/>
        <v>34.426229508196698</v>
      </c>
      <c r="T41" s="16"/>
      <c r="U41" s="16"/>
      <c r="V41" s="14"/>
    </row>
    <row r="42" spans="2:22" ht="10.5" x14ac:dyDescent="0.3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6">
        <v>25</v>
      </c>
      <c r="N42" s="37" t="s">
        <v>451</v>
      </c>
      <c r="O42" s="34">
        <f>VLOOKUP($M42,'Data (2)'!$B$7:$ALQ$510,INDEX($Y$5:$Y$11,$O$9)+$O$12-1)</f>
        <v>13.7931034482759</v>
      </c>
      <c r="P42" s="34">
        <f t="shared" si="0"/>
        <v>13.7933534482759</v>
      </c>
      <c r="Q42" s="33">
        <f t="shared" si="1"/>
        <v>378</v>
      </c>
      <c r="R42" s="33" t="str">
        <f t="shared" si="2"/>
        <v>Melton</v>
      </c>
      <c r="S42" s="34">
        <f t="shared" si="3"/>
        <v>34.375</v>
      </c>
      <c r="T42" s="16"/>
      <c r="U42" s="16"/>
      <c r="V42" s="14"/>
    </row>
    <row r="43" spans="2:22" ht="10.5" x14ac:dyDescent="0.3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36">
        <v>26</v>
      </c>
      <c r="N43" s="37" t="s">
        <v>452</v>
      </c>
      <c r="O43" s="34">
        <f>VLOOKUP($M43,'Data (2)'!$B$7:$ALQ$510,INDEX($Y$5:$Y$11,$O$9)+$O$12-1)</f>
        <v>16.8539325842697</v>
      </c>
      <c r="P43" s="34">
        <f t="shared" si="0"/>
        <v>16.8541925842697</v>
      </c>
      <c r="Q43" s="33">
        <f t="shared" si="1"/>
        <v>297</v>
      </c>
      <c r="R43" s="33" t="str">
        <f t="shared" si="2"/>
        <v>Maryborough Surrounds</v>
      </c>
      <c r="S43" s="34">
        <f t="shared" si="3"/>
        <v>34.146341463414601</v>
      </c>
      <c r="T43" s="16"/>
      <c r="U43" s="16"/>
      <c r="V43" s="14"/>
    </row>
    <row r="44" spans="2:22" ht="10.5" x14ac:dyDescent="0.3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36">
        <v>27</v>
      </c>
      <c r="N44" s="37" t="s">
        <v>199</v>
      </c>
      <c r="O44" s="34">
        <f>VLOOKUP($M44,'Data (2)'!$B$7:$ALQ$510,INDEX($Y$5:$Y$11,$O$9)+$O$12-1)</f>
        <v>17.098445595854901</v>
      </c>
      <c r="P44" s="34">
        <f t="shared" si="0"/>
        <v>17.098715595854902</v>
      </c>
      <c r="Q44" s="33">
        <f t="shared" si="1"/>
        <v>290</v>
      </c>
      <c r="R44" s="33" t="str">
        <f t="shared" si="2"/>
        <v>Roxburgh Park (South) - Somerton</v>
      </c>
      <c r="S44" s="34">
        <f t="shared" si="3"/>
        <v>33.640552995391701</v>
      </c>
      <c r="T44" s="16"/>
      <c r="U44" s="16"/>
      <c r="V44" s="14"/>
    </row>
    <row r="45" spans="2:22" ht="10.5" x14ac:dyDescent="0.3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36">
        <v>28</v>
      </c>
      <c r="N45" s="37" t="s">
        <v>200</v>
      </c>
      <c r="O45" s="34">
        <f>VLOOKUP($M45,'Data (2)'!$B$7:$ALQ$510,INDEX($Y$5:$Y$11,$O$9)+$O$12-1)</f>
        <v>14.7435897435897</v>
      </c>
      <c r="P45" s="34">
        <f t="shared" si="0"/>
        <v>14.7438697435897</v>
      </c>
      <c r="Q45" s="33">
        <f t="shared" si="1"/>
        <v>349</v>
      </c>
      <c r="R45" s="33" t="str">
        <f t="shared" si="2"/>
        <v>Surrey Hills (East) - Mont Albert</v>
      </c>
      <c r="S45" s="34">
        <f t="shared" si="3"/>
        <v>33.3333333333333</v>
      </c>
      <c r="T45" s="16"/>
      <c r="U45" s="16"/>
      <c r="V45" s="14"/>
    </row>
    <row r="46" spans="2:22" ht="10.5" x14ac:dyDescent="0.3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36">
        <v>29</v>
      </c>
      <c r="N46" s="37" t="s">
        <v>130</v>
      </c>
      <c r="O46" s="34">
        <f>VLOOKUP($M46,'Data (2)'!$B$7:$ALQ$510,INDEX($Y$5:$Y$11,$O$9)+$O$12-1)</f>
        <v>17.479674796748</v>
      </c>
      <c r="P46" s="34">
        <f t="shared" si="0"/>
        <v>17.479964796748</v>
      </c>
      <c r="Q46" s="33">
        <f t="shared" si="1"/>
        <v>279</v>
      </c>
      <c r="R46" s="33" t="str">
        <f t="shared" si="2"/>
        <v>Royal Botanic Gardens Victoria</v>
      </c>
      <c r="S46" s="34">
        <f t="shared" si="3"/>
        <v>33.057851239669397</v>
      </c>
      <c r="T46" s="16"/>
      <c r="U46" s="16"/>
      <c r="V46" s="14"/>
    </row>
    <row r="47" spans="2:22" ht="10.5" x14ac:dyDescent="0.3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36">
        <v>30</v>
      </c>
      <c r="N47" s="37" t="s">
        <v>453</v>
      </c>
      <c r="O47" s="34">
        <f>VLOOKUP($M47,'Data (2)'!$B$7:$ALQ$510,INDEX($Y$5:$Y$11,$O$9)+$O$12-1)</f>
        <v>13.7931034482759</v>
      </c>
      <c r="P47" s="34">
        <f t="shared" si="0"/>
        <v>13.7934034482759</v>
      </c>
      <c r="Q47" s="33">
        <f t="shared" si="1"/>
        <v>377</v>
      </c>
      <c r="R47" s="33" t="str">
        <f t="shared" si="2"/>
        <v>Mount Dandenong - Olinda</v>
      </c>
      <c r="S47" s="34">
        <f t="shared" si="3"/>
        <v>32.758620689655203</v>
      </c>
      <c r="T47" s="16"/>
      <c r="U47" s="16"/>
      <c r="V47" s="14"/>
    </row>
    <row r="48" spans="2:22" ht="10.5" x14ac:dyDescent="0.3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36">
        <v>31</v>
      </c>
      <c r="N48" s="37" t="s">
        <v>454</v>
      </c>
      <c r="O48" s="34">
        <f>VLOOKUP($M48,'Data (2)'!$B$7:$ALQ$510,INDEX($Y$5:$Y$11,$O$9)+$O$12-1)</f>
        <v>18.0722891566265</v>
      </c>
      <c r="P48" s="34">
        <f t="shared" si="0"/>
        <v>18.072599156626499</v>
      </c>
      <c r="Q48" s="33">
        <f t="shared" si="1"/>
        <v>261</v>
      </c>
      <c r="R48" s="33" t="str">
        <f t="shared" si="2"/>
        <v>Hamilton (Vic.)</v>
      </c>
      <c r="S48" s="34">
        <f t="shared" si="3"/>
        <v>32.6086956521739</v>
      </c>
      <c r="T48" s="16"/>
      <c r="U48" s="16"/>
      <c r="V48" s="14"/>
    </row>
    <row r="49" spans="2:22" ht="10.5" x14ac:dyDescent="0.3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36">
        <v>32</v>
      </c>
      <c r="N49" s="37" t="s">
        <v>286</v>
      </c>
      <c r="O49" s="34">
        <f>VLOOKUP($M49,'Data (2)'!$B$7:$ALQ$510,INDEX($Y$5:$Y$11,$O$9)+$O$12-1)</f>
        <v>19.402985074626901</v>
      </c>
      <c r="P49" s="34">
        <f t="shared" si="0"/>
        <v>19.4033050746269</v>
      </c>
      <c r="Q49" s="33">
        <f t="shared" si="1"/>
        <v>227</v>
      </c>
      <c r="R49" s="33" t="str">
        <f t="shared" si="2"/>
        <v>Hawthorn - North</v>
      </c>
      <c r="S49" s="34">
        <f t="shared" si="3"/>
        <v>32.517482517482499</v>
      </c>
      <c r="T49" s="16"/>
      <c r="U49" s="16"/>
      <c r="V49" s="14"/>
    </row>
    <row r="50" spans="2:22" ht="10.5" x14ac:dyDescent="0.3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36">
        <v>33</v>
      </c>
      <c r="N50" s="37" t="s">
        <v>299</v>
      </c>
      <c r="O50" s="34">
        <f>VLOOKUP($M50,'Data (2)'!$B$7:$ALQ$510,INDEX($Y$5:$Y$11,$O$9)+$O$12-1)</f>
        <v>23.214285714285701</v>
      </c>
      <c r="P50" s="34">
        <f t="shared" si="0"/>
        <v>23.214615714285703</v>
      </c>
      <c r="Q50" s="33">
        <f t="shared" si="1"/>
        <v>141</v>
      </c>
      <c r="R50" s="33" t="str">
        <f t="shared" si="2"/>
        <v>Research - North Warrandyte</v>
      </c>
      <c r="S50" s="34">
        <f t="shared" si="3"/>
        <v>32.4324324324324</v>
      </c>
      <c r="T50" s="16"/>
      <c r="U50" s="16"/>
      <c r="V50" s="14"/>
    </row>
    <row r="51" spans="2:22" ht="10.5" x14ac:dyDescent="0.3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36">
        <v>34</v>
      </c>
      <c r="N51" s="37" t="s">
        <v>324</v>
      </c>
      <c r="O51" s="34">
        <f>VLOOKUP($M51,'Data (2)'!$B$7:$ALQ$510,INDEX($Y$5:$Y$11,$O$9)+$O$12-1)</f>
        <v>14.492753623188401</v>
      </c>
      <c r="P51" s="34">
        <f t="shared" si="0"/>
        <v>14.4930936231884</v>
      </c>
      <c r="Q51" s="33">
        <f t="shared" si="1"/>
        <v>354</v>
      </c>
      <c r="R51" s="33" t="str">
        <f t="shared" si="2"/>
        <v>Werribee - East</v>
      </c>
      <c r="S51" s="34">
        <f t="shared" si="3"/>
        <v>32.417582417582402</v>
      </c>
      <c r="T51" s="16"/>
      <c r="U51" s="16"/>
      <c r="V51" s="14"/>
    </row>
    <row r="52" spans="2:22" ht="10.5" x14ac:dyDescent="0.3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36">
        <v>35</v>
      </c>
      <c r="N52" s="37" t="s">
        <v>116</v>
      </c>
      <c r="O52" s="34">
        <f>VLOOKUP($M52,'Data (2)'!$B$7:$ALQ$510,INDEX($Y$5:$Y$11,$O$9)+$O$12-1)</f>
        <v>22.6720647773279</v>
      </c>
      <c r="P52" s="34">
        <f t="shared" si="0"/>
        <v>22.672414777327901</v>
      </c>
      <c r="Q52" s="33">
        <f t="shared" si="1"/>
        <v>149</v>
      </c>
      <c r="R52" s="33" t="str">
        <f t="shared" si="2"/>
        <v>Altona North</v>
      </c>
      <c r="S52" s="34">
        <f t="shared" si="3"/>
        <v>32.307692307692299</v>
      </c>
      <c r="T52" s="16"/>
      <c r="U52" s="16"/>
      <c r="V52" s="14"/>
    </row>
    <row r="53" spans="2:22" ht="10.5" x14ac:dyDescent="0.3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36">
        <v>36</v>
      </c>
      <c r="N53" s="37" t="s">
        <v>216</v>
      </c>
      <c r="O53" s="34">
        <f>VLOOKUP($M53,'Data (2)'!$B$7:$ALQ$510,INDEX($Y$5:$Y$11,$O$9)+$O$12-1)</f>
        <v>13.953488372093</v>
      </c>
      <c r="P53" s="34">
        <f t="shared" si="0"/>
        <v>13.953848372093001</v>
      </c>
      <c r="Q53" s="33">
        <f t="shared" si="1"/>
        <v>372</v>
      </c>
      <c r="R53" s="33" t="str">
        <f t="shared" si="2"/>
        <v>West Wodonga</v>
      </c>
      <c r="S53" s="34">
        <f t="shared" si="3"/>
        <v>32.258064516128997</v>
      </c>
      <c r="T53" s="16"/>
      <c r="U53" s="16"/>
      <c r="V53" s="14"/>
    </row>
    <row r="54" spans="2:22" ht="10.5" x14ac:dyDescent="0.3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36">
        <v>37</v>
      </c>
      <c r="N54" s="37" t="s">
        <v>152</v>
      </c>
      <c r="O54" s="34">
        <f>VLOOKUP($M54,'Data (2)'!$B$7:$ALQ$510,INDEX($Y$5:$Y$11,$O$9)+$O$12-1)</f>
        <v>10.457516339869301</v>
      </c>
      <c r="P54" s="34">
        <f t="shared" si="0"/>
        <v>10.457886339869301</v>
      </c>
      <c r="Q54" s="33">
        <f t="shared" si="1"/>
        <v>452</v>
      </c>
      <c r="R54" s="33" t="str">
        <f t="shared" si="2"/>
        <v>Portland</v>
      </c>
      <c r="S54" s="34">
        <f t="shared" si="3"/>
        <v>32.258064516128997</v>
      </c>
      <c r="T54" s="16"/>
      <c r="U54" s="16"/>
      <c r="V54" s="14"/>
    </row>
    <row r="55" spans="2:22" ht="10.5" x14ac:dyDescent="0.3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36">
        <v>38</v>
      </c>
      <c r="N55" s="37" t="s">
        <v>311</v>
      </c>
      <c r="O55" s="34">
        <f>VLOOKUP($M55,'Data (2)'!$B$7:$ALQ$510,INDEX($Y$5:$Y$11,$O$9)+$O$12-1)</f>
        <v>42.1875</v>
      </c>
      <c r="P55" s="34">
        <f t="shared" si="0"/>
        <v>42.18788</v>
      </c>
      <c r="Q55" s="33">
        <f t="shared" si="1"/>
        <v>9</v>
      </c>
      <c r="R55" s="33" t="str">
        <f t="shared" si="2"/>
        <v>St Kilda - Central</v>
      </c>
      <c r="S55" s="34">
        <f t="shared" si="3"/>
        <v>32.178217821782198</v>
      </c>
      <c r="T55" s="16"/>
      <c r="U55" s="16"/>
      <c r="V55" s="14"/>
    </row>
    <row r="56" spans="2:22" ht="10.5" x14ac:dyDescent="0.3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36">
        <v>39</v>
      </c>
      <c r="N56" s="37" t="s">
        <v>133</v>
      </c>
      <c r="O56" s="34">
        <f>VLOOKUP($M56,'Data (2)'!$B$7:$ALQ$510,INDEX($Y$5:$Y$11,$O$9)+$O$12-1)</f>
        <v>20</v>
      </c>
      <c r="P56" s="34">
        <f t="shared" si="0"/>
        <v>20.000389999999999</v>
      </c>
      <c r="Q56" s="33">
        <f t="shared" si="1"/>
        <v>213</v>
      </c>
      <c r="R56" s="33" t="str">
        <f t="shared" si="2"/>
        <v>Prahran - Windsor</v>
      </c>
      <c r="S56" s="34">
        <f t="shared" si="3"/>
        <v>32.038834951456302</v>
      </c>
      <c r="T56" s="16"/>
      <c r="U56" s="16"/>
      <c r="V56" s="14"/>
    </row>
    <row r="57" spans="2:22" ht="10.5" x14ac:dyDescent="0.3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36">
        <v>40</v>
      </c>
      <c r="N57" s="37" t="s">
        <v>14</v>
      </c>
      <c r="O57" s="34">
        <f>VLOOKUP($M57,'Data (2)'!$B$7:$ALQ$510,INDEX($Y$5:$Y$11,$O$9)+$O$12-1)</f>
        <v>13.138686131386899</v>
      </c>
      <c r="P57" s="34">
        <f t="shared" si="0"/>
        <v>13.1390861313869</v>
      </c>
      <c r="Q57" s="33">
        <f t="shared" si="1"/>
        <v>393</v>
      </c>
      <c r="R57" s="33" t="str">
        <f t="shared" si="2"/>
        <v>Maiden Gully</v>
      </c>
      <c r="S57" s="34">
        <f t="shared" si="3"/>
        <v>31.443298969072199</v>
      </c>
      <c r="T57" s="16"/>
      <c r="U57" s="16"/>
      <c r="V57" s="14"/>
    </row>
    <row r="58" spans="2:22" ht="10.5" x14ac:dyDescent="0.3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36">
        <v>41</v>
      </c>
      <c r="N58" s="37" t="s">
        <v>455</v>
      </c>
      <c r="O58" s="34">
        <f>VLOOKUP($M58,'Data (2)'!$B$7:$ALQ$510,INDEX($Y$5:$Y$11,$O$9)+$O$12-1)</f>
        <v>23.3333333333333</v>
      </c>
      <c r="P58" s="34">
        <f t="shared" si="0"/>
        <v>23.333743333333299</v>
      </c>
      <c r="Q58" s="33">
        <f t="shared" si="1"/>
        <v>137</v>
      </c>
      <c r="R58" s="33" t="str">
        <f t="shared" si="2"/>
        <v>Swan Hill Surrounds</v>
      </c>
      <c r="S58" s="34">
        <f t="shared" si="3"/>
        <v>31.325301204819301</v>
      </c>
      <c r="T58" s="16"/>
      <c r="U58" s="16"/>
      <c r="V58" s="14"/>
    </row>
    <row r="59" spans="2:22" ht="10.5" x14ac:dyDescent="0.3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36">
        <v>42</v>
      </c>
      <c r="N59" s="37" t="s">
        <v>118</v>
      </c>
      <c r="O59" s="34">
        <f>VLOOKUP($M59,'Data (2)'!$B$7:$ALQ$510,INDEX($Y$5:$Y$11,$O$9)+$O$12-1)</f>
        <v>24.137931034482801</v>
      </c>
      <c r="P59" s="34">
        <f t="shared" si="0"/>
        <v>24.138351034482799</v>
      </c>
      <c r="Q59" s="33">
        <f t="shared" si="1"/>
        <v>117</v>
      </c>
      <c r="R59" s="33" t="str">
        <f t="shared" si="2"/>
        <v>Meadow Heights</v>
      </c>
      <c r="S59" s="34">
        <f t="shared" si="3"/>
        <v>30.952380952380999</v>
      </c>
      <c r="T59" s="16"/>
      <c r="U59" s="16"/>
      <c r="V59" s="14"/>
    </row>
    <row r="60" spans="2:22" ht="10.5" x14ac:dyDescent="0.3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36">
        <v>43</v>
      </c>
      <c r="N60" s="37" t="s">
        <v>456</v>
      </c>
      <c r="O60" s="34">
        <f>VLOOKUP($M60,'Data (2)'!$B$7:$ALQ$510,INDEX($Y$5:$Y$11,$O$9)+$O$12-1)</f>
        <v>29.585798816568001</v>
      </c>
      <c r="P60" s="34">
        <f t="shared" si="0"/>
        <v>29.586228816568003</v>
      </c>
      <c r="Q60" s="33">
        <f t="shared" si="1"/>
        <v>52</v>
      </c>
      <c r="R60" s="33" t="str">
        <f t="shared" si="2"/>
        <v>Buninyong</v>
      </c>
      <c r="S60" s="34">
        <f t="shared" si="3"/>
        <v>30.952380952380999</v>
      </c>
      <c r="T60" s="16"/>
      <c r="U60" s="16"/>
      <c r="V60" s="14"/>
    </row>
    <row r="61" spans="2:22" ht="10.5" x14ac:dyDescent="0.3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36">
        <v>44</v>
      </c>
      <c r="N61" s="37" t="s">
        <v>457</v>
      </c>
      <c r="O61" s="34">
        <f>VLOOKUP($M61,'Data (2)'!$B$7:$ALQ$510,INDEX($Y$5:$Y$11,$O$9)+$O$12-1)</f>
        <v>9.8039215686274499</v>
      </c>
      <c r="P61" s="34">
        <f t="shared" si="0"/>
        <v>9.8043615686274492</v>
      </c>
      <c r="Q61" s="33">
        <f t="shared" si="1"/>
        <v>462</v>
      </c>
      <c r="R61" s="33" t="str">
        <f t="shared" si="2"/>
        <v>Dandenong - South</v>
      </c>
      <c r="S61" s="34">
        <f t="shared" si="3"/>
        <v>30.916030534351101</v>
      </c>
      <c r="T61" s="16"/>
      <c r="U61" s="16"/>
      <c r="V61" s="14"/>
    </row>
    <row r="62" spans="2:22" ht="10.5" x14ac:dyDescent="0.3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36">
        <v>45</v>
      </c>
      <c r="N62" s="37" t="s">
        <v>220</v>
      </c>
      <c r="O62" s="34">
        <f>VLOOKUP($M62,'Data (2)'!$B$7:$ALQ$510,INDEX($Y$5:$Y$11,$O$9)+$O$12-1)</f>
        <v>14</v>
      </c>
      <c r="P62" s="34">
        <f t="shared" si="0"/>
        <v>14.000450000000001</v>
      </c>
      <c r="Q62" s="33">
        <f t="shared" si="1"/>
        <v>370</v>
      </c>
      <c r="R62" s="33" t="str">
        <f t="shared" si="2"/>
        <v>Bundoora - East</v>
      </c>
      <c r="S62" s="34">
        <f t="shared" si="3"/>
        <v>30.769230769230798</v>
      </c>
      <c r="T62" s="16"/>
      <c r="U62" s="16"/>
      <c r="V62" s="14"/>
    </row>
    <row r="63" spans="2:22" ht="10.5" x14ac:dyDescent="0.3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36">
        <v>46</v>
      </c>
      <c r="N63" s="37" t="s">
        <v>458</v>
      </c>
      <c r="O63" s="34">
        <f>VLOOKUP($M63,'Data (2)'!$B$7:$ALQ$510,INDEX($Y$5:$Y$11,$O$9)+$O$12-1)</f>
        <v>10.752688172042999</v>
      </c>
      <c r="P63" s="34">
        <f t="shared" si="0"/>
        <v>10.753148172043</v>
      </c>
      <c r="Q63" s="33">
        <f t="shared" si="1"/>
        <v>442</v>
      </c>
      <c r="R63" s="33" t="str">
        <f t="shared" si="2"/>
        <v>Mount Eliza</v>
      </c>
      <c r="S63" s="34">
        <f t="shared" si="3"/>
        <v>30.645161290322601</v>
      </c>
      <c r="T63" s="16"/>
      <c r="U63" s="16"/>
      <c r="V63" s="14"/>
    </row>
    <row r="64" spans="2:22" ht="10.5" x14ac:dyDescent="0.3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36">
        <v>47</v>
      </c>
      <c r="N64" s="37" t="s">
        <v>459</v>
      </c>
      <c r="O64" s="34">
        <f>VLOOKUP($M64,'Data (2)'!$B$7:$ALQ$510,INDEX($Y$5:$Y$11,$O$9)+$O$12-1)</f>
        <v>18.354430379746798</v>
      </c>
      <c r="P64" s="34">
        <f t="shared" si="0"/>
        <v>18.354900379746798</v>
      </c>
      <c r="Q64" s="33">
        <f t="shared" si="1"/>
        <v>254</v>
      </c>
      <c r="R64" s="33" t="str">
        <f t="shared" si="2"/>
        <v>Derrimut</v>
      </c>
      <c r="S64" s="34">
        <f t="shared" si="3"/>
        <v>30.2631578947368</v>
      </c>
      <c r="T64" s="16"/>
      <c r="U64" s="16"/>
      <c r="V64" s="14"/>
    </row>
    <row r="65" spans="2:22" ht="10.5" x14ac:dyDescent="0.3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36">
        <v>48</v>
      </c>
      <c r="N65" s="37" t="s">
        <v>328</v>
      </c>
      <c r="O65" s="34">
        <f>VLOOKUP($M65,'Data (2)'!$B$7:$ALQ$510,INDEX($Y$5:$Y$11,$O$9)+$O$12-1)</f>
        <v>13.297872340425499</v>
      </c>
      <c r="P65" s="34">
        <f t="shared" si="0"/>
        <v>13.298352340425499</v>
      </c>
      <c r="Q65" s="33">
        <f t="shared" si="1"/>
        <v>389</v>
      </c>
      <c r="R65" s="33" t="str">
        <f t="shared" si="2"/>
        <v>Glen Iris - East</v>
      </c>
      <c r="S65" s="34">
        <f t="shared" si="3"/>
        <v>30.1020408163265</v>
      </c>
      <c r="T65" s="16"/>
      <c r="U65" s="16"/>
      <c r="V65" s="14"/>
    </row>
    <row r="66" spans="2:22" ht="10.5" x14ac:dyDescent="0.3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36">
        <v>49</v>
      </c>
      <c r="N66" s="37" t="s">
        <v>460</v>
      </c>
      <c r="O66" s="34">
        <f>VLOOKUP($M66,'Data (2)'!$B$7:$ALQ$510,INDEX($Y$5:$Y$11,$O$9)+$O$12-1)</f>
        <v>14.339622641509401</v>
      </c>
      <c r="P66" s="34">
        <f t="shared" si="0"/>
        <v>14.3401126415094</v>
      </c>
      <c r="Q66" s="33">
        <f t="shared" si="1"/>
        <v>358</v>
      </c>
      <c r="R66" s="33" t="str">
        <f t="shared" si="2"/>
        <v>Langwarrin</v>
      </c>
      <c r="S66" s="34">
        <f t="shared" si="3"/>
        <v>30.069930069930098</v>
      </c>
      <c r="T66" s="16"/>
      <c r="U66" s="16"/>
      <c r="V66" s="14"/>
    </row>
    <row r="67" spans="2:22" ht="10.5" x14ac:dyDescent="0.3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36">
        <v>50</v>
      </c>
      <c r="N67" s="37" t="s">
        <v>461</v>
      </c>
      <c r="O67" s="34">
        <f>VLOOKUP($M67,'Data (2)'!$B$7:$ALQ$510,INDEX($Y$5:$Y$11,$O$9)+$O$12-1)</f>
        <v>16.2264150943396</v>
      </c>
      <c r="P67" s="34">
        <f t="shared" si="0"/>
        <v>16.226915094339599</v>
      </c>
      <c r="Q67" s="33">
        <f t="shared" si="1"/>
        <v>316</v>
      </c>
      <c r="R67" s="33" t="str">
        <f t="shared" si="2"/>
        <v>Yackandandah</v>
      </c>
      <c r="S67" s="34">
        <f t="shared" si="3"/>
        <v>29.718875502008</v>
      </c>
      <c r="T67" s="16"/>
      <c r="U67" s="16"/>
      <c r="V67" s="14"/>
    </row>
    <row r="68" spans="2:22" ht="10.5" x14ac:dyDescent="0.3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36">
        <v>51</v>
      </c>
      <c r="N68" s="37" t="s">
        <v>210</v>
      </c>
      <c r="O68" s="34">
        <f>VLOOKUP($M68,'Data (2)'!$B$7:$ALQ$510,INDEX($Y$5:$Y$11,$O$9)+$O$12-1)</f>
        <v>15.606936416185</v>
      </c>
      <c r="P68" s="34">
        <f t="shared" si="0"/>
        <v>15.607446416185001</v>
      </c>
      <c r="Q68" s="33">
        <f t="shared" si="1"/>
        <v>333</v>
      </c>
      <c r="R68" s="33" t="str">
        <f t="shared" si="2"/>
        <v>St Albans - North</v>
      </c>
      <c r="S68" s="34">
        <f t="shared" si="3"/>
        <v>29.714285714285701</v>
      </c>
      <c r="T68" s="16"/>
      <c r="U68" s="16"/>
      <c r="V68" s="14"/>
    </row>
    <row r="69" spans="2:22" ht="10.5" x14ac:dyDescent="0.3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36">
        <v>52</v>
      </c>
      <c r="N69" s="37" t="s">
        <v>211</v>
      </c>
      <c r="O69" s="34">
        <f>VLOOKUP($M69,'Data (2)'!$B$7:$ALQ$510,INDEX($Y$5:$Y$11,$O$9)+$O$12-1)</f>
        <v>15.546218487395</v>
      </c>
      <c r="P69" s="34">
        <f t="shared" si="0"/>
        <v>15.546738487395</v>
      </c>
      <c r="Q69" s="33">
        <f t="shared" si="1"/>
        <v>336</v>
      </c>
      <c r="R69" s="33" t="str">
        <f t="shared" si="2"/>
        <v>Bendigo Surrounds - North</v>
      </c>
      <c r="S69" s="34">
        <f t="shared" si="3"/>
        <v>29.585798816568001</v>
      </c>
      <c r="T69" s="16"/>
      <c r="U69" s="16"/>
      <c r="V69" s="14"/>
    </row>
    <row r="70" spans="2:22" ht="10.5" x14ac:dyDescent="0.3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36">
        <v>53</v>
      </c>
      <c r="N70" s="37" t="s">
        <v>294</v>
      </c>
      <c r="O70" s="34">
        <f>VLOOKUP($M70,'Data (2)'!$B$7:$ALQ$510,INDEX($Y$5:$Y$11,$O$9)+$O$12-1)</f>
        <v>10.6060606060606</v>
      </c>
      <c r="P70" s="34">
        <f t="shared" si="0"/>
        <v>10.6065906060606</v>
      </c>
      <c r="Q70" s="33">
        <f t="shared" si="1"/>
        <v>446</v>
      </c>
      <c r="R70" s="33" t="str">
        <f t="shared" si="2"/>
        <v>Shepparton - South East</v>
      </c>
      <c r="S70" s="34">
        <f t="shared" si="3"/>
        <v>29.147982062780301</v>
      </c>
      <c r="T70" s="16"/>
      <c r="U70" s="16"/>
      <c r="V70" s="14"/>
    </row>
    <row r="71" spans="2:22" ht="10.5" x14ac:dyDescent="0.3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36">
        <v>54</v>
      </c>
      <c r="N71" s="37" t="s">
        <v>212</v>
      </c>
      <c r="O71" s="34">
        <f>VLOOKUP($M71,'Data (2)'!$B$7:$ALQ$510,INDEX($Y$5:$Y$11,$O$9)+$O$12-1)</f>
        <v>22.026431718061701</v>
      </c>
      <c r="P71" s="34">
        <f t="shared" si="0"/>
        <v>22.026971718061702</v>
      </c>
      <c r="Q71" s="33">
        <f t="shared" si="1"/>
        <v>163</v>
      </c>
      <c r="R71" s="33" t="str">
        <f t="shared" si="2"/>
        <v>Dandenong North</v>
      </c>
      <c r="S71" s="34">
        <f t="shared" si="3"/>
        <v>28.947368421052602</v>
      </c>
      <c r="T71" s="16"/>
      <c r="U71" s="16"/>
      <c r="V71" s="14"/>
    </row>
    <row r="72" spans="2:22" ht="10.5" x14ac:dyDescent="0.3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36">
        <v>55</v>
      </c>
      <c r="N72" s="37" t="s">
        <v>213</v>
      </c>
      <c r="O72" s="34">
        <f>VLOOKUP($M72,'Data (2)'!$B$7:$ALQ$510,INDEX($Y$5:$Y$11,$O$9)+$O$12-1)</f>
        <v>14.450867052023099</v>
      </c>
      <c r="P72" s="34">
        <f t="shared" si="0"/>
        <v>14.4514170520231</v>
      </c>
      <c r="Q72" s="33">
        <f t="shared" si="1"/>
        <v>355</v>
      </c>
      <c r="R72" s="33" t="str">
        <f t="shared" si="2"/>
        <v>Rowville - Central</v>
      </c>
      <c r="S72" s="34">
        <f t="shared" si="3"/>
        <v>28.846153846153801</v>
      </c>
      <c r="T72" s="16"/>
      <c r="U72" s="16"/>
      <c r="V72" s="14"/>
    </row>
    <row r="73" spans="2:22" ht="10.5" x14ac:dyDescent="0.3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36">
        <v>56</v>
      </c>
      <c r="N73" s="37" t="s">
        <v>375</v>
      </c>
      <c r="O73" s="34">
        <f>VLOOKUP($M73,'Data (2)'!$B$7:$ALQ$510,INDEX($Y$5:$Y$11,$O$9)+$O$12-1)</f>
        <v>10.5769230769231</v>
      </c>
      <c r="P73" s="34">
        <f t="shared" si="0"/>
        <v>10.5774830769231</v>
      </c>
      <c r="Q73" s="33">
        <f t="shared" si="1"/>
        <v>447</v>
      </c>
      <c r="R73" s="33" t="str">
        <f t="shared" si="2"/>
        <v>Clifton Hill - Alphington</v>
      </c>
      <c r="S73" s="34">
        <f t="shared" si="3"/>
        <v>28.7671232876712</v>
      </c>
      <c r="T73" s="16"/>
      <c r="U73" s="16"/>
      <c r="V73" s="14"/>
    </row>
    <row r="74" spans="2:22" ht="10.5" x14ac:dyDescent="0.3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36">
        <v>57</v>
      </c>
      <c r="N74" s="37" t="s">
        <v>153</v>
      </c>
      <c r="O74" s="34">
        <f>VLOOKUP($M74,'Data (2)'!$B$7:$ALQ$510,INDEX($Y$5:$Y$11,$O$9)+$O$12-1)</f>
        <v>20.744680851063801</v>
      </c>
      <c r="P74" s="34">
        <f t="shared" si="0"/>
        <v>20.745250851063801</v>
      </c>
      <c r="Q74" s="33">
        <f t="shared" si="1"/>
        <v>192</v>
      </c>
      <c r="R74" s="33" t="str">
        <f t="shared" si="2"/>
        <v>Traralgon - West</v>
      </c>
      <c r="S74" s="34">
        <f t="shared" si="3"/>
        <v>28.682170542635699</v>
      </c>
      <c r="T74" s="16"/>
      <c r="U74" s="16"/>
      <c r="V74" s="14"/>
    </row>
    <row r="75" spans="2:22" ht="10.5" x14ac:dyDescent="0.3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36">
        <v>58</v>
      </c>
      <c r="N75" s="37" t="s">
        <v>462</v>
      </c>
      <c r="O75" s="34">
        <f>VLOOKUP($M75,'Data (2)'!$B$7:$ALQ$510,INDEX($Y$5:$Y$11,$O$9)+$O$12-1)</f>
        <v>23.8095238095238</v>
      </c>
      <c r="P75" s="34">
        <f t="shared" si="0"/>
        <v>23.810103809523799</v>
      </c>
      <c r="Q75" s="33">
        <f t="shared" si="1"/>
        <v>124</v>
      </c>
      <c r="R75" s="33" t="str">
        <f t="shared" si="2"/>
        <v>Phillip Island</v>
      </c>
      <c r="S75" s="34">
        <f t="shared" si="3"/>
        <v>28.571428571428601</v>
      </c>
      <c r="T75" s="16"/>
      <c r="U75" s="16"/>
      <c r="V75" s="14"/>
    </row>
    <row r="76" spans="2:22" ht="10.5" x14ac:dyDescent="0.3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36">
        <v>59</v>
      </c>
      <c r="N76" s="37" t="s">
        <v>217</v>
      </c>
      <c r="O76" s="34">
        <f>VLOOKUP($M76,'Data (2)'!$B$7:$ALQ$510,INDEX($Y$5:$Y$11,$O$9)+$O$12-1)</f>
        <v>12.7272727272727</v>
      </c>
      <c r="P76" s="34">
        <f t="shared" si="0"/>
        <v>12.727862727272701</v>
      </c>
      <c r="Q76" s="33">
        <f t="shared" si="1"/>
        <v>407</v>
      </c>
      <c r="R76" s="33" t="str">
        <f t="shared" si="2"/>
        <v>Kurunjang - Toolern Vale/Fraser Rise - Plumpton</v>
      </c>
      <c r="S76" s="34">
        <f t="shared" si="3"/>
        <v>28.571428571428601</v>
      </c>
      <c r="T76" s="16"/>
      <c r="U76" s="16"/>
      <c r="V76" s="14"/>
    </row>
    <row r="77" spans="2:22" ht="10.5" x14ac:dyDescent="0.3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36">
        <v>60</v>
      </c>
      <c r="N77" s="37" t="s">
        <v>278</v>
      </c>
      <c r="O77" s="34">
        <f>VLOOKUP($M77,'Data (2)'!$B$7:$ALQ$510,INDEX($Y$5:$Y$11,$O$9)+$O$12-1)</f>
        <v>10.5527638190955</v>
      </c>
      <c r="P77" s="34">
        <f t="shared" si="0"/>
        <v>10.5533638190955</v>
      </c>
      <c r="Q77" s="33">
        <f t="shared" si="1"/>
        <v>448</v>
      </c>
      <c r="R77" s="33" t="str">
        <f t="shared" si="2"/>
        <v>Carlton North - Princes Hill</v>
      </c>
      <c r="S77" s="34">
        <f t="shared" si="3"/>
        <v>28.3783783783784</v>
      </c>
      <c r="T77" s="16"/>
      <c r="U77" s="16"/>
      <c r="V77" s="14"/>
    </row>
    <row r="78" spans="2:22" ht="10.5" x14ac:dyDescent="0.3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36">
        <v>61</v>
      </c>
      <c r="N78" s="37" t="s">
        <v>463</v>
      </c>
      <c r="O78" s="34">
        <f>VLOOKUP($M78,'Data (2)'!$B$7:$ALQ$510,INDEX($Y$5:$Y$11,$O$9)+$O$12-1)</f>
        <v>37.254901960784302</v>
      </c>
      <c r="P78" s="34">
        <f t="shared" si="0"/>
        <v>37.255511960784304</v>
      </c>
      <c r="Q78" s="33">
        <f t="shared" si="1"/>
        <v>18</v>
      </c>
      <c r="R78" s="33" t="str">
        <f t="shared" si="2"/>
        <v>Glenroy - East</v>
      </c>
      <c r="S78" s="34">
        <f t="shared" si="3"/>
        <v>28.235294117647101</v>
      </c>
      <c r="T78" s="16"/>
      <c r="U78" s="16"/>
      <c r="V78" s="14"/>
    </row>
    <row r="79" spans="2:22" ht="10.5" x14ac:dyDescent="0.35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36">
        <v>62</v>
      </c>
      <c r="N79" s="37" t="s">
        <v>464</v>
      </c>
      <c r="O79" s="34">
        <f>VLOOKUP($M79,'Data (2)'!$B$7:$ALQ$510,INDEX($Y$5:$Y$11,$O$9)+$O$12-1)</f>
        <v>23.863636363636399</v>
      </c>
      <c r="P79" s="34">
        <f t="shared" si="0"/>
        <v>23.8642563636364</v>
      </c>
      <c r="Q79" s="33">
        <f t="shared" si="1"/>
        <v>122</v>
      </c>
      <c r="R79" s="33" t="str">
        <f t="shared" si="2"/>
        <v>Taylors Hill</v>
      </c>
      <c r="S79" s="34">
        <f t="shared" si="3"/>
        <v>28.125</v>
      </c>
      <c r="T79" s="16"/>
      <c r="U79" s="16"/>
      <c r="V79" s="14"/>
    </row>
    <row r="80" spans="2:22" ht="10.5" x14ac:dyDescent="0.3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36">
        <v>63</v>
      </c>
      <c r="N80" s="37" t="s">
        <v>465</v>
      </c>
      <c r="O80" s="34">
        <f>VLOOKUP($M80,'Data (2)'!$B$7:$ALQ$510,INDEX($Y$5:$Y$11,$O$9)+$O$12-1)</f>
        <v>12.9032258064516</v>
      </c>
      <c r="P80" s="34">
        <f t="shared" si="0"/>
        <v>12.903855806451599</v>
      </c>
      <c r="Q80" s="33">
        <f t="shared" si="1"/>
        <v>402</v>
      </c>
      <c r="R80" s="33" t="str">
        <f t="shared" si="2"/>
        <v>Epping - South</v>
      </c>
      <c r="S80" s="34">
        <f t="shared" si="3"/>
        <v>28.0701754385965</v>
      </c>
      <c r="T80" s="16"/>
      <c r="U80" s="16"/>
      <c r="V80" s="14"/>
    </row>
    <row r="81" spans="2:22" ht="10.5" x14ac:dyDescent="0.3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36">
        <v>64</v>
      </c>
      <c r="N81" s="37" t="s">
        <v>174</v>
      </c>
      <c r="O81" s="34">
        <f>VLOOKUP($M81,'Data (2)'!$B$7:$ALQ$510,INDEX($Y$5:$Y$11,$O$9)+$O$12-1)</f>
        <v>14.492753623188401</v>
      </c>
      <c r="P81" s="34">
        <f t="shared" si="0"/>
        <v>14.493393623188402</v>
      </c>
      <c r="Q81" s="33">
        <f t="shared" si="1"/>
        <v>353</v>
      </c>
      <c r="R81" s="33" t="str">
        <f t="shared" si="2"/>
        <v>Tarneit - South</v>
      </c>
      <c r="S81" s="34">
        <f t="shared" si="3"/>
        <v>28</v>
      </c>
      <c r="T81" s="16"/>
      <c r="U81" s="16"/>
      <c r="V81" s="14"/>
    </row>
    <row r="82" spans="2:22" ht="10.5" x14ac:dyDescent="0.3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36">
        <v>65</v>
      </c>
      <c r="N82" s="37" t="s">
        <v>175</v>
      </c>
      <c r="O82" s="34">
        <f>VLOOKUP($M82,'Data (2)'!$B$7:$ALQ$510,INDEX($Y$5:$Y$11,$O$9)+$O$12-1)</f>
        <v>12.7659574468085</v>
      </c>
      <c r="P82" s="34">
        <f t="shared" ref="P82:P145" si="4">O82+0.00001*M82</f>
        <v>12.7666074468085</v>
      </c>
      <c r="Q82" s="33">
        <f t="shared" si="1"/>
        <v>404</v>
      </c>
      <c r="R82" s="33" t="str">
        <f t="shared" si="2"/>
        <v>Melbourne CBD - North</v>
      </c>
      <c r="S82" s="34">
        <f t="shared" si="3"/>
        <v>28</v>
      </c>
      <c r="T82" s="16"/>
      <c r="U82" s="16"/>
      <c r="V82" s="14"/>
    </row>
    <row r="83" spans="2:22" ht="10.5" x14ac:dyDescent="0.3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36">
        <v>66</v>
      </c>
      <c r="N83" s="37" t="s">
        <v>466</v>
      </c>
      <c r="O83" s="34">
        <f>VLOOKUP($M83,'Data (2)'!$B$7:$ALQ$510,INDEX($Y$5:$Y$11,$O$9)+$O$12-1)</f>
        <v>21.9298245614035</v>
      </c>
      <c r="P83" s="34">
        <f t="shared" si="4"/>
        <v>21.9304845614035</v>
      </c>
      <c r="Q83" s="33">
        <f t="shared" ref="Q83:Q146" si="5">RANK(P83,P$18:P$520)</f>
        <v>166</v>
      </c>
      <c r="R83" s="33" t="str">
        <f t="shared" ref="R83:R146" si="6">VLOOKUP(MATCH($M83,$Q$18:$Q$520,0),$M$18:$O$520,2)</f>
        <v>Yea</v>
      </c>
      <c r="S83" s="34">
        <f t="shared" ref="S83:S146" si="7">VLOOKUP(MATCH($M83,$Q$18:$Q$520,0),$M$18:$O$520,3)</f>
        <v>27.7777777777778</v>
      </c>
      <c r="T83" s="16"/>
      <c r="U83" s="16"/>
      <c r="V83" s="14"/>
    </row>
    <row r="84" spans="2:22" ht="10.5" x14ac:dyDescent="0.3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36">
        <v>67</v>
      </c>
      <c r="N84" s="37" t="s">
        <v>206</v>
      </c>
      <c r="O84" s="34">
        <f>VLOOKUP($M84,'Data (2)'!$B$7:$ALQ$510,INDEX($Y$5:$Y$11,$O$9)+$O$12-1)</f>
        <v>21.052631578947398</v>
      </c>
      <c r="P84" s="34">
        <f t="shared" si="4"/>
        <v>21.053301578947398</v>
      </c>
      <c r="Q84" s="33">
        <f t="shared" si="5"/>
        <v>189</v>
      </c>
      <c r="R84" s="33" t="str">
        <f t="shared" si="6"/>
        <v>Mildura - South</v>
      </c>
      <c r="S84" s="34">
        <f t="shared" si="7"/>
        <v>27.5555555555556</v>
      </c>
      <c r="T84" s="16"/>
      <c r="U84" s="16"/>
      <c r="V84" s="14"/>
    </row>
    <row r="85" spans="2:22" ht="10.5" x14ac:dyDescent="0.3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36">
        <v>68</v>
      </c>
      <c r="N85" s="37" t="s">
        <v>54</v>
      </c>
      <c r="O85" s="34">
        <f>VLOOKUP($M85,'Data (2)'!$B$7:$ALQ$510,INDEX($Y$5:$Y$11,$O$9)+$O$12-1)</f>
        <v>10</v>
      </c>
      <c r="P85" s="34">
        <f t="shared" si="4"/>
        <v>10.000679999999999</v>
      </c>
      <c r="Q85" s="33">
        <f t="shared" si="5"/>
        <v>459</v>
      </c>
      <c r="R85" s="33" t="str">
        <f t="shared" si="6"/>
        <v>Croydon - West</v>
      </c>
      <c r="S85" s="34">
        <f t="shared" si="7"/>
        <v>27.536231884058001</v>
      </c>
      <c r="T85" s="16"/>
      <c r="U85" s="16"/>
      <c r="V85" s="14"/>
    </row>
    <row r="86" spans="2:22" ht="10.5" x14ac:dyDescent="0.3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36">
        <v>69</v>
      </c>
      <c r="N86" s="37" t="s">
        <v>236</v>
      </c>
      <c r="O86" s="34">
        <f>VLOOKUP($M86,'Data (2)'!$B$7:$ALQ$510,INDEX($Y$5:$Y$11,$O$9)+$O$12-1)</f>
        <v>30.769230769230798</v>
      </c>
      <c r="P86" s="34">
        <f t="shared" si="4"/>
        <v>30.769920769230797</v>
      </c>
      <c r="Q86" s="33">
        <f t="shared" si="5"/>
        <v>45</v>
      </c>
      <c r="R86" s="33" t="str">
        <f t="shared" si="6"/>
        <v>Noble Park North</v>
      </c>
      <c r="S86" s="34">
        <f t="shared" si="7"/>
        <v>27.314814814814799</v>
      </c>
      <c r="T86" s="16"/>
      <c r="U86" s="16"/>
      <c r="V86" s="14"/>
    </row>
    <row r="87" spans="2:22" ht="10.5" x14ac:dyDescent="0.3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36">
        <v>70</v>
      </c>
      <c r="N87" s="37" t="s">
        <v>255</v>
      </c>
      <c r="O87" s="34">
        <f>VLOOKUP($M87,'Data (2)'!$B$7:$ALQ$510,INDEX($Y$5:$Y$11,$O$9)+$O$12-1)</f>
        <v>23.170731707317099</v>
      </c>
      <c r="P87" s="34">
        <f t="shared" si="4"/>
        <v>23.171431707317097</v>
      </c>
      <c r="Q87" s="33">
        <f t="shared" si="5"/>
        <v>142</v>
      </c>
      <c r="R87" s="33" t="str">
        <f t="shared" si="6"/>
        <v>Cranbourne</v>
      </c>
      <c r="S87" s="34">
        <f t="shared" si="7"/>
        <v>27.1028037383178</v>
      </c>
      <c r="T87" s="16"/>
      <c r="U87" s="16"/>
      <c r="V87" s="14"/>
    </row>
    <row r="88" spans="2:22" ht="10.5" x14ac:dyDescent="0.3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36">
        <v>71</v>
      </c>
      <c r="N88" s="37" t="s">
        <v>256</v>
      </c>
      <c r="O88" s="34">
        <f>VLOOKUP($M88,'Data (2)'!$B$7:$ALQ$510,INDEX($Y$5:$Y$11,$O$9)+$O$12-1)</f>
        <v>18.3333333333333</v>
      </c>
      <c r="P88" s="34">
        <f t="shared" si="4"/>
        <v>18.334043333333302</v>
      </c>
      <c r="Q88" s="33">
        <f t="shared" si="5"/>
        <v>255</v>
      </c>
      <c r="R88" s="33" t="str">
        <f t="shared" si="6"/>
        <v>Daylesford</v>
      </c>
      <c r="S88" s="34">
        <f t="shared" si="7"/>
        <v>27.0588235294118</v>
      </c>
      <c r="T88" s="16"/>
      <c r="U88" s="16"/>
      <c r="V88" s="14"/>
    </row>
    <row r="89" spans="2:22" ht="10.5" x14ac:dyDescent="0.3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36">
        <v>72</v>
      </c>
      <c r="N89" s="37" t="s">
        <v>109</v>
      </c>
      <c r="O89" s="34">
        <f>VLOOKUP($M89,'Data (2)'!$B$7:$ALQ$510,INDEX($Y$5:$Y$11,$O$9)+$O$12-1)</f>
        <v>30.952380952380999</v>
      </c>
      <c r="P89" s="34">
        <f t="shared" si="4"/>
        <v>30.953100952381</v>
      </c>
      <c r="Q89" s="33">
        <f t="shared" si="5"/>
        <v>43</v>
      </c>
      <c r="R89" s="33" t="str">
        <f t="shared" si="6"/>
        <v>Seymour Surrounds</v>
      </c>
      <c r="S89" s="34">
        <f t="shared" si="7"/>
        <v>26.923076923076898</v>
      </c>
      <c r="T89" s="16"/>
      <c r="U89" s="16"/>
      <c r="V89" s="14"/>
    </row>
    <row r="90" spans="2:22" ht="10.5" x14ac:dyDescent="0.3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36">
        <v>73</v>
      </c>
      <c r="N90" s="37" t="s">
        <v>325</v>
      </c>
      <c r="O90" s="34">
        <f>VLOOKUP($M90,'Data (2)'!$B$7:$ALQ$510,INDEX($Y$5:$Y$11,$O$9)+$O$12-1)</f>
        <v>18.691588785046701</v>
      </c>
      <c r="P90" s="34">
        <f t="shared" si="4"/>
        <v>18.692318785046702</v>
      </c>
      <c r="Q90" s="33">
        <f t="shared" si="5"/>
        <v>247</v>
      </c>
      <c r="R90" s="33" t="str">
        <f t="shared" si="6"/>
        <v>Dandenong - North</v>
      </c>
      <c r="S90" s="34">
        <f t="shared" si="7"/>
        <v>26.829268292682901</v>
      </c>
      <c r="T90" s="16"/>
      <c r="U90" s="16"/>
      <c r="V90" s="14"/>
    </row>
    <row r="91" spans="2:22" ht="10.5" x14ac:dyDescent="0.3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36">
        <v>74</v>
      </c>
      <c r="N91" s="37" t="s">
        <v>384</v>
      </c>
      <c r="O91" s="34">
        <f>VLOOKUP($M91,'Data (2)'!$B$7:$ALQ$510,INDEX($Y$5:$Y$11,$O$9)+$O$12-1)</f>
        <v>15.6521739130435</v>
      </c>
      <c r="P91" s="34">
        <f t="shared" si="4"/>
        <v>15.6529139130435</v>
      </c>
      <c r="Q91" s="33">
        <f t="shared" si="5"/>
        <v>331</v>
      </c>
      <c r="R91" s="33" t="str">
        <f t="shared" si="6"/>
        <v>Ormond - Glen Huntly</v>
      </c>
      <c r="S91" s="34">
        <f t="shared" si="7"/>
        <v>26.785714285714299</v>
      </c>
      <c r="T91" s="16"/>
      <c r="U91" s="16"/>
      <c r="V91" s="14"/>
    </row>
    <row r="92" spans="2:22" ht="10.5" x14ac:dyDescent="0.3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36">
        <v>75</v>
      </c>
      <c r="N92" s="37" t="s">
        <v>385</v>
      </c>
      <c r="O92" s="34">
        <f>VLOOKUP($M92,'Data (2)'!$B$7:$ALQ$510,INDEX($Y$5:$Y$11,$O$9)+$O$12-1)</f>
        <v>16.049382716049401</v>
      </c>
      <c r="P92" s="34">
        <f t="shared" si="4"/>
        <v>16.050132716049401</v>
      </c>
      <c r="Q92" s="33">
        <f t="shared" si="5"/>
        <v>318</v>
      </c>
      <c r="R92" s="33" t="str">
        <f t="shared" si="6"/>
        <v>Craigieburn - West</v>
      </c>
      <c r="S92" s="34">
        <f t="shared" si="7"/>
        <v>26.6891891891892</v>
      </c>
      <c r="T92" s="16"/>
      <c r="U92" s="16"/>
      <c r="V92" s="14"/>
    </row>
    <row r="93" spans="2:22" ht="10.5" x14ac:dyDescent="0.3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36">
        <v>76</v>
      </c>
      <c r="N93" s="37" t="s">
        <v>467</v>
      </c>
      <c r="O93" s="34">
        <f>VLOOKUP($M93,'Data (2)'!$B$7:$ALQ$510,INDEX($Y$5:$Y$11,$O$9)+$O$12-1)</f>
        <v>12.7272727272727</v>
      </c>
      <c r="P93" s="34">
        <f t="shared" si="4"/>
        <v>12.7280327272727</v>
      </c>
      <c r="Q93" s="33">
        <f t="shared" si="5"/>
        <v>406</v>
      </c>
      <c r="R93" s="33" t="str">
        <f t="shared" si="6"/>
        <v>Hoppers Crossing - South</v>
      </c>
      <c r="S93" s="34">
        <f t="shared" si="7"/>
        <v>26.5560165975104</v>
      </c>
      <c r="T93" s="16"/>
      <c r="U93" s="16"/>
      <c r="V93" s="14"/>
    </row>
    <row r="94" spans="2:22" ht="10.5" x14ac:dyDescent="0.3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36">
        <v>77</v>
      </c>
      <c r="N94" s="37" t="s">
        <v>214</v>
      </c>
      <c r="O94" s="34">
        <f>VLOOKUP($M94,'Data (2)'!$B$7:$ALQ$510,INDEX($Y$5:$Y$11,$O$9)+$O$12-1)</f>
        <v>19.7530864197531</v>
      </c>
      <c r="P94" s="34">
        <f t="shared" si="4"/>
        <v>19.753856419753099</v>
      </c>
      <c r="Q94" s="33">
        <f t="shared" si="5"/>
        <v>218</v>
      </c>
      <c r="R94" s="33" t="str">
        <f t="shared" si="6"/>
        <v>Delacombe</v>
      </c>
      <c r="S94" s="34">
        <f t="shared" si="7"/>
        <v>26.538461538461501</v>
      </c>
      <c r="T94" s="16"/>
      <c r="U94" s="16"/>
      <c r="V94" s="14"/>
    </row>
    <row r="95" spans="2:22" ht="10.5" x14ac:dyDescent="0.3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36">
        <v>78</v>
      </c>
      <c r="N95" s="37" t="s">
        <v>359</v>
      </c>
      <c r="O95" s="34">
        <f>VLOOKUP($M95,'Data (2)'!$B$7:$ALQ$510,INDEX($Y$5:$Y$11,$O$9)+$O$12-1)</f>
        <v>12</v>
      </c>
      <c r="P95" s="34">
        <f t="shared" si="4"/>
        <v>12.000780000000001</v>
      </c>
      <c r="Q95" s="33">
        <f t="shared" si="5"/>
        <v>427</v>
      </c>
      <c r="R95" s="33" t="str">
        <f t="shared" si="6"/>
        <v>Moira</v>
      </c>
      <c r="S95" s="34">
        <f t="shared" si="7"/>
        <v>26.530612244897998</v>
      </c>
      <c r="T95" s="16"/>
      <c r="U95" s="16"/>
      <c r="V95" s="14"/>
    </row>
    <row r="96" spans="2:22" ht="10.5" x14ac:dyDescent="0.3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36">
        <v>79</v>
      </c>
      <c r="N96" s="37" t="s">
        <v>119</v>
      </c>
      <c r="O96" s="34">
        <f>VLOOKUP($M96,'Data (2)'!$B$7:$ALQ$510,INDEX($Y$5:$Y$11,$O$9)+$O$12-1)</f>
        <v>16.3398692810458</v>
      </c>
      <c r="P96" s="34">
        <f t="shared" si="4"/>
        <v>16.340659281045799</v>
      </c>
      <c r="Q96" s="33">
        <f t="shared" si="5"/>
        <v>309</v>
      </c>
      <c r="R96" s="33" t="str">
        <f t="shared" si="6"/>
        <v>Corangamite - North</v>
      </c>
      <c r="S96" s="34">
        <f t="shared" si="7"/>
        <v>26.3888888888889</v>
      </c>
      <c r="T96" s="16"/>
      <c r="U96" s="16"/>
      <c r="V96" s="14"/>
    </row>
    <row r="97" spans="2:22" ht="10.5" x14ac:dyDescent="0.3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36">
        <v>80</v>
      </c>
      <c r="N97" s="37" t="s">
        <v>201</v>
      </c>
      <c r="O97" s="34">
        <f>VLOOKUP($M97,'Data (2)'!$B$7:$ALQ$510,INDEX($Y$5:$Y$11,$O$9)+$O$12-1)</f>
        <v>42.268041237113401</v>
      </c>
      <c r="P97" s="34">
        <f t="shared" si="4"/>
        <v>42.268841237113399</v>
      </c>
      <c r="Q97" s="33">
        <f t="shared" si="5"/>
        <v>8</v>
      </c>
      <c r="R97" s="33" t="str">
        <f t="shared" si="6"/>
        <v>Sunshine North</v>
      </c>
      <c r="S97" s="34">
        <f t="shared" si="7"/>
        <v>26.271186440678001</v>
      </c>
      <c r="T97" s="16"/>
      <c r="U97" s="16"/>
      <c r="V97" s="14"/>
    </row>
    <row r="98" spans="2:22" ht="10.5" x14ac:dyDescent="0.3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36">
        <v>81</v>
      </c>
      <c r="N98" s="37" t="s">
        <v>279</v>
      </c>
      <c r="O98" s="34">
        <f>VLOOKUP($M98,'Data (2)'!$B$7:$ALQ$510,INDEX($Y$5:$Y$11,$O$9)+$O$12-1)</f>
        <v>8.6065573770491799</v>
      </c>
      <c r="P98" s="34">
        <f t="shared" si="4"/>
        <v>8.6073673770491794</v>
      </c>
      <c r="Q98" s="33">
        <f t="shared" si="5"/>
        <v>473</v>
      </c>
      <c r="R98" s="33" t="str">
        <f t="shared" si="6"/>
        <v>Melton West</v>
      </c>
      <c r="S98" s="34">
        <f t="shared" si="7"/>
        <v>26.2222222222222</v>
      </c>
      <c r="T98" s="16"/>
      <c r="U98" s="16"/>
      <c r="V98" s="14"/>
    </row>
    <row r="99" spans="2:22" ht="10.5" x14ac:dyDescent="0.3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36">
        <v>82</v>
      </c>
      <c r="N99" s="37" t="s">
        <v>424</v>
      </c>
      <c r="O99" s="34">
        <f>VLOOKUP($M99,'Data (2)'!$B$7:$ALQ$510,INDEX($Y$5:$Y$11,$O$9)+$O$12-1)</f>
        <v>46.255506607929497</v>
      </c>
      <c r="P99" s="34">
        <f t="shared" si="4"/>
        <v>46.256326607929495</v>
      </c>
      <c r="Q99" s="33">
        <f t="shared" si="5"/>
        <v>4</v>
      </c>
      <c r="R99" s="33" t="str">
        <f t="shared" si="6"/>
        <v>Epping - East</v>
      </c>
      <c r="S99" s="34">
        <f t="shared" si="7"/>
        <v>26.219512195122</v>
      </c>
      <c r="T99" s="16"/>
      <c r="U99" s="16"/>
      <c r="V99" s="14"/>
    </row>
    <row r="100" spans="2:22" ht="10.5" x14ac:dyDescent="0.3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36">
        <v>83</v>
      </c>
      <c r="N100" s="37" t="s">
        <v>468</v>
      </c>
      <c r="O100" s="34">
        <f>VLOOKUP($M100,'Data (2)'!$B$7:$ALQ$510,INDEX($Y$5:$Y$11,$O$9)+$O$12-1)</f>
        <v>20</v>
      </c>
      <c r="P100" s="34">
        <f t="shared" si="4"/>
        <v>20.000830000000001</v>
      </c>
      <c r="Q100" s="33">
        <f t="shared" si="5"/>
        <v>212</v>
      </c>
      <c r="R100" s="33" t="str">
        <f t="shared" si="6"/>
        <v>Ballarat</v>
      </c>
      <c r="S100" s="34">
        <f t="shared" si="7"/>
        <v>26.219512195122</v>
      </c>
      <c r="T100" s="16"/>
      <c r="U100" s="16"/>
      <c r="V100" s="14"/>
    </row>
    <row r="101" spans="2:22" ht="10.5" x14ac:dyDescent="0.3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36">
        <v>84</v>
      </c>
      <c r="N101" s="37" t="s">
        <v>182</v>
      </c>
      <c r="O101" s="34">
        <f>VLOOKUP($M101,'Data (2)'!$B$7:$ALQ$510,INDEX($Y$5:$Y$11,$O$9)+$O$12-1)</f>
        <v>16.9491525423729</v>
      </c>
      <c r="P101" s="34">
        <f t="shared" si="4"/>
        <v>16.9499925423729</v>
      </c>
      <c r="Q101" s="33">
        <f t="shared" si="5"/>
        <v>294</v>
      </c>
      <c r="R101" s="33" t="str">
        <f t="shared" si="6"/>
        <v>Kensington (Vic.)</v>
      </c>
      <c r="S101" s="34">
        <f t="shared" si="7"/>
        <v>26.143790849673199</v>
      </c>
      <c r="T101" s="16"/>
      <c r="U101" s="16"/>
      <c r="V101" s="14"/>
    </row>
    <row r="102" spans="2:22" ht="10.5" x14ac:dyDescent="0.35">
      <c r="M102" s="36">
        <v>85</v>
      </c>
      <c r="N102" s="37" t="s">
        <v>195</v>
      </c>
      <c r="O102" s="34">
        <f>VLOOKUP($M102,'Data (2)'!$B$7:$ALQ$510,INDEX($Y$5:$Y$11,$O$9)+$O$12-1)</f>
        <v>28.3783783783784</v>
      </c>
      <c r="P102" s="34">
        <f t="shared" si="4"/>
        <v>28.3792283783784</v>
      </c>
      <c r="Q102" s="33">
        <f t="shared" si="5"/>
        <v>60</v>
      </c>
      <c r="R102" s="33" t="str">
        <f t="shared" si="6"/>
        <v>Moonee Ponds</v>
      </c>
      <c r="S102" s="34">
        <f t="shared" si="7"/>
        <v>26.086956521739101</v>
      </c>
      <c r="T102" s="16"/>
      <c r="U102" s="16"/>
    </row>
    <row r="103" spans="2:22" ht="10.5" x14ac:dyDescent="0.35">
      <c r="M103" s="36">
        <v>86</v>
      </c>
      <c r="N103" s="37" t="s">
        <v>221</v>
      </c>
      <c r="O103" s="34">
        <f>VLOOKUP($M103,'Data (2)'!$B$7:$ALQ$510,INDEX($Y$5:$Y$11,$O$9)+$O$12-1)</f>
        <v>11.320754716981099</v>
      </c>
      <c r="P103" s="34">
        <f t="shared" si="4"/>
        <v>11.321614716981099</v>
      </c>
      <c r="Q103" s="33">
        <f t="shared" si="5"/>
        <v>437</v>
      </c>
      <c r="R103" s="33" t="str">
        <f t="shared" si="6"/>
        <v>Rochester/Rushworth</v>
      </c>
      <c r="S103" s="34">
        <f t="shared" si="7"/>
        <v>25.925925925925899</v>
      </c>
      <c r="T103" s="16"/>
      <c r="U103" s="16"/>
    </row>
    <row r="104" spans="2:22" ht="10.5" x14ac:dyDescent="0.35">
      <c r="M104" s="36">
        <v>87</v>
      </c>
      <c r="N104" s="37" t="s">
        <v>386</v>
      </c>
      <c r="O104" s="34">
        <f>VLOOKUP($M104,'Data (2)'!$B$7:$ALQ$510,INDEX($Y$5:$Y$11,$O$9)+$O$12-1)</f>
        <v>12.8834355828221</v>
      </c>
      <c r="P104" s="34">
        <f t="shared" si="4"/>
        <v>12.884305582822101</v>
      </c>
      <c r="Q104" s="33">
        <f t="shared" si="5"/>
        <v>403</v>
      </c>
      <c r="R104" s="33" t="str">
        <f t="shared" si="6"/>
        <v>Golden Plains - South</v>
      </c>
      <c r="S104" s="34">
        <f t="shared" si="7"/>
        <v>25.925925925925899</v>
      </c>
      <c r="T104" s="16"/>
      <c r="U104" s="16"/>
    </row>
    <row r="105" spans="2:22" ht="10.5" x14ac:dyDescent="0.35">
      <c r="M105" s="36">
        <v>88</v>
      </c>
      <c r="N105" s="37" t="s">
        <v>229</v>
      </c>
      <c r="O105" s="34">
        <f>VLOOKUP($M105,'Data (2)'!$B$7:$ALQ$510,INDEX($Y$5:$Y$11,$O$9)+$O$12-1)</f>
        <v>16.358024691358001</v>
      </c>
      <c r="P105" s="34">
        <f t="shared" si="4"/>
        <v>16.358904691357999</v>
      </c>
      <c r="Q105" s="33">
        <f t="shared" si="5"/>
        <v>307</v>
      </c>
      <c r="R105" s="33" t="str">
        <f t="shared" si="6"/>
        <v>Point Cook - North East</v>
      </c>
      <c r="S105" s="34">
        <f t="shared" si="7"/>
        <v>25.7731958762887</v>
      </c>
      <c r="T105" s="16"/>
      <c r="U105" s="16"/>
    </row>
    <row r="106" spans="2:22" ht="10.5" x14ac:dyDescent="0.35">
      <c r="M106" s="36">
        <v>89</v>
      </c>
      <c r="N106" s="37" t="s">
        <v>395</v>
      </c>
      <c r="O106" s="34">
        <f>VLOOKUP($M106,'Data (2)'!$B$7:$ALQ$510,INDEX($Y$5:$Y$11,$O$9)+$O$12-1)</f>
        <v>12.5</v>
      </c>
      <c r="P106" s="34">
        <f t="shared" si="4"/>
        <v>12.50089</v>
      </c>
      <c r="Q106" s="33">
        <f t="shared" si="5"/>
        <v>416</v>
      </c>
      <c r="R106" s="33" t="str">
        <f t="shared" si="6"/>
        <v>Werribee - West</v>
      </c>
      <c r="S106" s="34">
        <f t="shared" si="7"/>
        <v>25.7575757575758</v>
      </c>
      <c r="T106" s="16"/>
      <c r="U106" s="16"/>
    </row>
    <row r="107" spans="2:22" ht="10.5" x14ac:dyDescent="0.35">
      <c r="M107" s="36">
        <v>90</v>
      </c>
      <c r="N107" s="37" t="s">
        <v>126</v>
      </c>
      <c r="O107" s="34">
        <f>VLOOKUP($M107,'Data (2)'!$B$7:$ALQ$510,INDEX($Y$5:$Y$11,$O$9)+$O$12-1)</f>
        <v>24.0418118466899</v>
      </c>
      <c r="P107" s="34">
        <f t="shared" si="4"/>
        <v>24.042711846689901</v>
      </c>
      <c r="Q107" s="33">
        <f t="shared" si="5"/>
        <v>120</v>
      </c>
      <c r="R107" s="33" t="str">
        <f t="shared" si="6"/>
        <v>Springvale</v>
      </c>
      <c r="S107" s="34">
        <f t="shared" si="7"/>
        <v>25.714285714285701</v>
      </c>
      <c r="T107" s="16"/>
      <c r="U107" s="16"/>
    </row>
    <row r="108" spans="2:22" ht="10.5" x14ac:dyDescent="0.35">
      <c r="M108" s="36">
        <v>91</v>
      </c>
      <c r="N108" s="37" t="s">
        <v>469</v>
      </c>
      <c r="O108" s="34">
        <f>VLOOKUP($M108,'Data (2)'!$B$7:$ALQ$510,INDEX($Y$5:$Y$11,$O$9)+$O$12-1)</f>
        <v>37.7777777777778</v>
      </c>
      <c r="P108" s="34">
        <f t="shared" si="4"/>
        <v>37.778687777777797</v>
      </c>
      <c r="Q108" s="33">
        <f t="shared" si="5"/>
        <v>16</v>
      </c>
      <c r="R108" s="33" t="str">
        <f t="shared" si="6"/>
        <v>Melton South - Weir Views</v>
      </c>
      <c r="S108" s="34">
        <f t="shared" si="7"/>
        <v>25.6410256410256</v>
      </c>
      <c r="T108" s="16"/>
      <c r="U108" s="16"/>
    </row>
    <row r="109" spans="2:22" ht="10.5" x14ac:dyDescent="0.35">
      <c r="M109" s="36">
        <v>92</v>
      </c>
      <c r="N109" s="37" t="s">
        <v>222</v>
      </c>
      <c r="O109" s="34">
        <f>VLOOKUP($M109,'Data (2)'!$B$7:$ALQ$510,INDEX($Y$5:$Y$11,$O$9)+$O$12-1)</f>
        <v>14.285714285714301</v>
      </c>
      <c r="P109" s="34">
        <f t="shared" si="4"/>
        <v>14.286634285714301</v>
      </c>
      <c r="Q109" s="33">
        <f t="shared" si="5"/>
        <v>362</v>
      </c>
      <c r="R109" s="33" t="str">
        <f t="shared" si="6"/>
        <v>Thornbury</v>
      </c>
      <c r="S109" s="34">
        <f t="shared" si="7"/>
        <v>25.628140703517602</v>
      </c>
      <c r="T109" s="16"/>
      <c r="U109" s="16"/>
    </row>
    <row r="110" spans="2:22" ht="10.5" x14ac:dyDescent="0.35">
      <c r="M110" s="36">
        <v>93</v>
      </c>
      <c r="N110" s="37" t="s">
        <v>223</v>
      </c>
      <c r="O110" s="34">
        <f>VLOOKUP($M110,'Data (2)'!$B$7:$ALQ$510,INDEX($Y$5:$Y$11,$O$9)+$O$12-1)</f>
        <v>13.580246913580201</v>
      </c>
      <c r="P110" s="34">
        <f t="shared" si="4"/>
        <v>13.581176913580201</v>
      </c>
      <c r="Q110" s="33">
        <f t="shared" si="5"/>
        <v>382</v>
      </c>
      <c r="R110" s="33" t="str">
        <f t="shared" si="6"/>
        <v>Templestowe</v>
      </c>
      <c r="S110" s="34">
        <f t="shared" si="7"/>
        <v>25.531914893617</v>
      </c>
      <c r="T110" s="16"/>
      <c r="U110" s="16"/>
    </row>
    <row r="111" spans="2:22" ht="10.5" x14ac:dyDescent="0.35">
      <c r="M111" s="36">
        <v>94</v>
      </c>
      <c r="N111" s="37" t="s">
        <v>470</v>
      </c>
      <c r="O111" s="34">
        <f>VLOOKUP($M111,'Data (2)'!$B$7:$ALQ$510,INDEX($Y$5:$Y$11,$O$9)+$O$12-1)</f>
        <v>17.6100628930818</v>
      </c>
      <c r="P111" s="34">
        <f t="shared" si="4"/>
        <v>17.6110028930818</v>
      </c>
      <c r="Q111" s="33">
        <f t="shared" si="5"/>
        <v>275</v>
      </c>
      <c r="R111" s="33" t="str">
        <f t="shared" si="6"/>
        <v>Ferntree Gully - North</v>
      </c>
      <c r="S111" s="34">
        <f t="shared" si="7"/>
        <v>25.454545454545499</v>
      </c>
      <c r="T111" s="16"/>
      <c r="U111" s="16"/>
    </row>
    <row r="112" spans="2:22" ht="10.5" x14ac:dyDescent="0.35">
      <c r="M112" s="36">
        <v>95</v>
      </c>
      <c r="N112" s="37" t="s">
        <v>230</v>
      </c>
      <c r="O112" s="34">
        <f>VLOOKUP($M112,'Data (2)'!$B$7:$ALQ$510,INDEX($Y$5:$Y$11,$O$9)+$O$12-1)</f>
        <v>20</v>
      </c>
      <c r="P112" s="34">
        <f t="shared" si="4"/>
        <v>20.00095</v>
      </c>
      <c r="Q112" s="33">
        <f t="shared" si="5"/>
        <v>211</v>
      </c>
      <c r="R112" s="33" t="str">
        <f t="shared" si="6"/>
        <v>West Footscray - Tottenham</v>
      </c>
      <c r="S112" s="34">
        <f t="shared" si="7"/>
        <v>25.443786982248501</v>
      </c>
      <c r="T112" s="16"/>
      <c r="U112" s="16"/>
    </row>
    <row r="113" spans="13:21" ht="10.5" x14ac:dyDescent="0.35">
      <c r="M113" s="36">
        <v>96</v>
      </c>
      <c r="N113" s="37" t="s">
        <v>231</v>
      </c>
      <c r="O113" s="34">
        <f>VLOOKUP($M113,'Data (2)'!$B$7:$ALQ$510,INDEX($Y$5:$Y$11,$O$9)+$O$12-1)</f>
        <v>16.477272727272702</v>
      </c>
      <c r="P113" s="34">
        <f t="shared" si="4"/>
        <v>16.478232727272701</v>
      </c>
      <c r="Q113" s="33">
        <f t="shared" si="5"/>
        <v>305</v>
      </c>
      <c r="R113" s="33" t="str">
        <f t="shared" si="6"/>
        <v>Lorne - Anglesea</v>
      </c>
      <c r="S113" s="34">
        <f t="shared" si="7"/>
        <v>25.396825396825399</v>
      </c>
      <c r="T113" s="16"/>
      <c r="U113" s="16"/>
    </row>
    <row r="114" spans="13:21" ht="10.5" x14ac:dyDescent="0.35">
      <c r="M114" s="36">
        <v>97</v>
      </c>
      <c r="N114" s="37" t="s">
        <v>154</v>
      </c>
      <c r="O114" s="34">
        <f>VLOOKUP($M114,'Data (2)'!$B$7:$ALQ$510,INDEX($Y$5:$Y$11,$O$9)+$O$12-1)</f>
        <v>12</v>
      </c>
      <c r="P114" s="34">
        <f t="shared" si="4"/>
        <v>12.000970000000001</v>
      </c>
      <c r="Q114" s="33">
        <f t="shared" si="5"/>
        <v>426</v>
      </c>
      <c r="R114" s="33" t="str">
        <f t="shared" si="6"/>
        <v>Rockbank - Mount Cottrell/Cobblebank - Strathtulloh</v>
      </c>
      <c r="S114" s="34">
        <f t="shared" si="7"/>
        <v>25.274725274725299</v>
      </c>
      <c r="T114" s="16"/>
      <c r="U114" s="16"/>
    </row>
    <row r="115" spans="13:21" ht="10.5" x14ac:dyDescent="0.35">
      <c r="M115" s="36">
        <v>98</v>
      </c>
      <c r="N115" s="37" t="s">
        <v>312</v>
      </c>
      <c r="O115" s="34">
        <f>VLOOKUP($M115,'Data (2)'!$B$7:$ALQ$510,INDEX($Y$5:$Y$11,$O$9)+$O$12-1)</f>
        <v>22.580645161290299</v>
      </c>
      <c r="P115" s="34">
        <f t="shared" si="4"/>
        <v>22.581625161290297</v>
      </c>
      <c r="Q115" s="33">
        <f t="shared" si="5"/>
        <v>151</v>
      </c>
      <c r="R115" s="33" t="str">
        <f t="shared" si="6"/>
        <v>Wonthaggi - Inverloch</v>
      </c>
      <c r="S115" s="34">
        <f t="shared" si="7"/>
        <v>25.252525252525299</v>
      </c>
      <c r="T115" s="16"/>
      <c r="U115" s="16"/>
    </row>
    <row r="116" spans="13:21" ht="10.5" x14ac:dyDescent="0.35">
      <c r="M116" s="36">
        <v>99</v>
      </c>
      <c r="N116" s="37" t="s">
        <v>169</v>
      </c>
      <c r="O116" s="34">
        <f>VLOOKUP($M116,'Data (2)'!$B$7:$ALQ$510,INDEX($Y$5:$Y$11,$O$9)+$O$12-1)</f>
        <v>17.5572519083969</v>
      </c>
      <c r="P116" s="34">
        <f t="shared" si="4"/>
        <v>17.558241908396901</v>
      </c>
      <c r="Q116" s="33">
        <f t="shared" si="5"/>
        <v>276</v>
      </c>
      <c r="R116" s="33" t="str">
        <f t="shared" si="6"/>
        <v>South Yarra - North</v>
      </c>
      <c r="S116" s="34">
        <f t="shared" si="7"/>
        <v>25.170068027210899</v>
      </c>
      <c r="T116" s="16"/>
      <c r="U116" s="16"/>
    </row>
    <row r="117" spans="13:21" ht="10.5" x14ac:dyDescent="0.35">
      <c r="M117" s="36">
        <v>100</v>
      </c>
      <c r="N117" s="37" t="s">
        <v>341</v>
      </c>
      <c r="O117" s="34">
        <f>VLOOKUP($M117,'Data (2)'!$B$7:$ALQ$510,INDEX($Y$5:$Y$11,$O$9)+$O$12-1)</f>
        <v>22.2929936305732</v>
      </c>
      <c r="P117" s="34">
        <f t="shared" si="4"/>
        <v>22.293993630573201</v>
      </c>
      <c r="Q117" s="33">
        <f t="shared" si="5"/>
        <v>157</v>
      </c>
      <c r="R117" s="33" t="str">
        <f t="shared" si="6"/>
        <v>Colac Surrounds</v>
      </c>
      <c r="S117" s="34">
        <f t="shared" si="7"/>
        <v>25.149700598802401</v>
      </c>
      <c r="T117" s="16"/>
      <c r="U117" s="16"/>
    </row>
    <row r="118" spans="13:21" ht="10.5" x14ac:dyDescent="0.35">
      <c r="M118" s="36">
        <v>101</v>
      </c>
      <c r="N118" s="37" t="s">
        <v>471</v>
      </c>
      <c r="O118" s="34">
        <f>VLOOKUP($M118,'Data (2)'!$B$7:$ALQ$510,INDEX($Y$5:$Y$11,$O$9)+$O$12-1)</f>
        <v>20.740740740740701</v>
      </c>
      <c r="P118" s="34">
        <f t="shared" si="4"/>
        <v>20.741750740740702</v>
      </c>
      <c r="Q118" s="33">
        <f t="shared" si="5"/>
        <v>193</v>
      </c>
      <c r="R118" s="33" t="str">
        <f t="shared" si="6"/>
        <v>Kyabram</v>
      </c>
      <c r="S118" s="34">
        <f t="shared" si="7"/>
        <v>25.090909090909101</v>
      </c>
      <c r="T118" s="16"/>
      <c r="U118" s="16"/>
    </row>
    <row r="119" spans="13:21" ht="10.5" x14ac:dyDescent="0.35">
      <c r="M119" s="36">
        <v>102</v>
      </c>
      <c r="N119" s="37" t="s">
        <v>472</v>
      </c>
      <c r="O119" s="34">
        <f>VLOOKUP($M119,'Data (2)'!$B$7:$ALQ$510,INDEX($Y$5:$Y$11,$O$9)+$O$12-1)</f>
        <v>23.364485981308398</v>
      </c>
      <c r="P119" s="34">
        <f t="shared" si="4"/>
        <v>23.365505981308399</v>
      </c>
      <c r="Q119" s="33">
        <f t="shared" si="5"/>
        <v>135</v>
      </c>
      <c r="R119" s="33" t="str">
        <f t="shared" si="6"/>
        <v>Wheelers Hill</v>
      </c>
      <c r="S119" s="34">
        <f t="shared" si="7"/>
        <v>25</v>
      </c>
      <c r="T119" s="16"/>
      <c r="U119" s="16"/>
    </row>
    <row r="120" spans="13:21" ht="10.5" x14ac:dyDescent="0.35">
      <c r="M120" s="36">
        <v>103</v>
      </c>
      <c r="N120" s="37" t="s">
        <v>342</v>
      </c>
      <c r="O120" s="34">
        <f>VLOOKUP($M120,'Data (2)'!$B$7:$ALQ$510,INDEX($Y$5:$Y$11,$O$9)+$O$12-1)</f>
        <v>19.4444444444444</v>
      </c>
      <c r="P120" s="34">
        <f t="shared" si="4"/>
        <v>19.4454744444444</v>
      </c>
      <c r="Q120" s="33">
        <f t="shared" si="5"/>
        <v>226</v>
      </c>
      <c r="R120" s="33" t="str">
        <f t="shared" si="6"/>
        <v>Truganina - South East</v>
      </c>
      <c r="S120" s="34">
        <f t="shared" si="7"/>
        <v>25</v>
      </c>
      <c r="T120" s="16"/>
      <c r="U120" s="16"/>
    </row>
    <row r="121" spans="13:21" ht="10.5" x14ac:dyDescent="0.35">
      <c r="M121" s="36">
        <v>104</v>
      </c>
      <c r="N121" s="37" t="s">
        <v>473</v>
      </c>
      <c r="O121" s="34">
        <f>VLOOKUP($M121,'Data (2)'!$B$7:$ALQ$510,INDEX($Y$5:$Y$11,$O$9)+$O$12-1)</f>
        <v>28.7671232876712</v>
      </c>
      <c r="P121" s="34">
        <f t="shared" si="4"/>
        <v>28.7681632876712</v>
      </c>
      <c r="Q121" s="33">
        <f t="shared" si="5"/>
        <v>56</v>
      </c>
      <c r="R121" s="33" t="str">
        <f t="shared" si="6"/>
        <v>Flemington Racecourse</v>
      </c>
      <c r="S121" s="34">
        <f t="shared" si="7"/>
        <v>25</v>
      </c>
      <c r="T121" s="16"/>
      <c r="U121" s="16"/>
    </row>
    <row r="122" spans="13:21" ht="10.5" x14ac:dyDescent="0.35">
      <c r="M122" s="36">
        <v>105</v>
      </c>
      <c r="N122" s="37" t="s">
        <v>141</v>
      </c>
      <c r="O122" s="34">
        <f>VLOOKUP($M122,'Data (2)'!$B$7:$ALQ$510,INDEX($Y$5:$Y$11,$O$9)+$O$12-1)</f>
        <v>13.5416666666667</v>
      </c>
      <c r="P122" s="34">
        <f t="shared" si="4"/>
        <v>13.542716666666699</v>
      </c>
      <c r="Q122" s="33">
        <f t="shared" si="5"/>
        <v>383</v>
      </c>
      <c r="R122" s="33" t="str">
        <f t="shared" si="6"/>
        <v>Noble Park - West</v>
      </c>
      <c r="S122" s="34">
        <f t="shared" si="7"/>
        <v>24.786324786324801</v>
      </c>
      <c r="T122" s="16"/>
      <c r="U122" s="16"/>
    </row>
    <row r="123" spans="13:21" ht="10.5" x14ac:dyDescent="0.35">
      <c r="M123" s="36">
        <v>106</v>
      </c>
      <c r="N123" s="37" t="s">
        <v>418</v>
      </c>
      <c r="O123" s="34">
        <f>VLOOKUP($M123,'Data (2)'!$B$7:$ALQ$510,INDEX($Y$5:$Y$11,$O$9)+$O$12-1)</f>
        <v>16.352201257861601</v>
      </c>
      <c r="P123" s="34">
        <f t="shared" si="4"/>
        <v>16.3532612578616</v>
      </c>
      <c r="Q123" s="33">
        <f t="shared" si="5"/>
        <v>308</v>
      </c>
      <c r="R123" s="33" t="str">
        <f t="shared" si="6"/>
        <v>Doncaster East - North</v>
      </c>
      <c r="S123" s="34">
        <f t="shared" si="7"/>
        <v>24.761904761904798</v>
      </c>
      <c r="T123" s="16"/>
      <c r="U123" s="16"/>
    </row>
    <row r="124" spans="13:21" ht="10.5" x14ac:dyDescent="0.35">
      <c r="M124" s="36">
        <v>107</v>
      </c>
      <c r="N124" s="37" t="s">
        <v>474</v>
      </c>
      <c r="O124" s="34">
        <f>VLOOKUP($M124,'Data (2)'!$B$7:$ALQ$510,INDEX($Y$5:$Y$11,$O$9)+$O$12-1)</f>
        <v>22.9508196721311</v>
      </c>
      <c r="P124" s="34">
        <f t="shared" si="4"/>
        <v>22.951889672131099</v>
      </c>
      <c r="Q124" s="33">
        <f t="shared" si="5"/>
        <v>145</v>
      </c>
      <c r="R124" s="33" t="str">
        <f t="shared" si="6"/>
        <v>Yarriambiack</v>
      </c>
      <c r="S124" s="34">
        <f t="shared" si="7"/>
        <v>24.705882352941199</v>
      </c>
      <c r="T124" s="16"/>
      <c r="U124" s="16"/>
    </row>
    <row r="125" spans="13:21" ht="10.5" x14ac:dyDescent="0.35">
      <c r="M125" s="36">
        <v>108</v>
      </c>
      <c r="N125" s="37" t="s">
        <v>475</v>
      </c>
      <c r="O125" s="34">
        <f>VLOOKUP($M125,'Data (2)'!$B$7:$ALQ$510,INDEX($Y$5:$Y$11,$O$9)+$O$12-1)</f>
        <v>16.5137614678899</v>
      </c>
      <c r="P125" s="34">
        <f t="shared" si="4"/>
        <v>16.514841467889902</v>
      </c>
      <c r="Q125" s="33">
        <f t="shared" si="5"/>
        <v>303</v>
      </c>
      <c r="R125" s="33" t="str">
        <f t="shared" si="6"/>
        <v>Drouin</v>
      </c>
      <c r="S125" s="34">
        <f t="shared" si="7"/>
        <v>24.5762711864407</v>
      </c>
      <c r="T125" s="16"/>
      <c r="U125" s="16"/>
    </row>
    <row r="126" spans="13:21" ht="10.5" x14ac:dyDescent="0.35">
      <c r="M126" s="36">
        <v>109</v>
      </c>
      <c r="N126" s="37" t="s">
        <v>271</v>
      </c>
      <c r="O126" s="34">
        <f>VLOOKUP($M126,'Data (2)'!$B$7:$ALQ$510,INDEX($Y$5:$Y$11,$O$9)+$O$12-1)</f>
        <v>10.0529100529101</v>
      </c>
      <c r="P126" s="34">
        <f t="shared" si="4"/>
        <v>10.0540000529101</v>
      </c>
      <c r="Q126" s="33">
        <f t="shared" si="5"/>
        <v>458</v>
      </c>
      <c r="R126" s="33" t="str">
        <f t="shared" si="6"/>
        <v>Keysborough - South</v>
      </c>
      <c r="S126" s="34">
        <f t="shared" si="7"/>
        <v>24.528301886792502</v>
      </c>
      <c r="T126" s="16"/>
      <c r="U126" s="16"/>
    </row>
    <row r="127" spans="13:21" ht="10.5" x14ac:dyDescent="0.35">
      <c r="M127" s="36">
        <v>110</v>
      </c>
      <c r="N127" s="37" t="s">
        <v>425</v>
      </c>
      <c r="O127" s="34">
        <f>VLOOKUP($M127,'Data (2)'!$B$7:$ALQ$510,INDEX($Y$5:$Y$11,$O$9)+$O$12-1)</f>
        <v>21.052631578947398</v>
      </c>
      <c r="P127" s="34">
        <f t="shared" si="4"/>
        <v>21.053731578947399</v>
      </c>
      <c r="Q127" s="33">
        <f t="shared" si="5"/>
        <v>188</v>
      </c>
      <c r="R127" s="33" t="str">
        <f t="shared" si="6"/>
        <v>Golden Plains - North</v>
      </c>
      <c r="S127" s="34">
        <f t="shared" si="7"/>
        <v>24.528301886792502</v>
      </c>
      <c r="T127" s="16"/>
      <c r="U127" s="16"/>
    </row>
    <row r="128" spans="13:21" ht="10.5" x14ac:dyDescent="0.35">
      <c r="M128" s="36">
        <v>111</v>
      </c>
      <c r="N128" s="37" t="s">
        <v>476</v>
      </c>
      <c r="O128" s="34">
        <f>VLOOKUP($M128,'Data (2)'!$B$7:$ALQ$510,INDEX($Y$5:$Y$11,$O$9)+$O$12-1)</f>
        <v>25.149700598802401</v>
      </c>
      <c r="P128" s="34">
        <f t="shared" si="4"/>
        <v>25.150810598802401</v>
      </c>
      <c r="Q128" s="33">
        <f t="shared" si="5"/>
        <v>100</v>
      </c>
      <c r="R128" s="33" t="str">
        <f t="shared" si="6"/>
        <v>Ararat</v>
      </c>
      <c r="S128" s="34">
        <f t="shared" si="7"/>
        <v>24.475524475524502</v>
      </c>
      <c r="T128" s="16"/>
      <c r="U128" s="16"/>
    </row>
    <row r="129" spans="13:21" ht="10.5" x14ac:dyDescent="0.35">
      <c r="M129" s="36">
        <v>112</v>
      </c>
      <c r="N129" s="37" t="s">
        <v>196</v>
      </c>
      <c r="O129" s="34">
        <f>VLOOKUP($M129,'Data (2)'!$B$7:$ALQ$510,INDEX($Y$5:$Y$11,$O$9)+$O$12-1)</f>
        <v>18.965517241379299</v>
      </c>
      <c r="P129" s="34">
        <f t="shared" si="4"/>
        <v>18.966637241379299</v>
      </c>
      <c r="Q129" s="33">
        <f t="shared" si="5"/>
        <v>242</v>
      </c>
      <c r="R129" s="33" t="str">
        <f t="shared" si="6"/>
        <v>Pakenham - North West</v>
      </c>
      <c r="S129" s="34">
        <f t="shared" si="7"/>
        <v>24.409448818897602</v>
      </c>
      <c r="T129" s="16"/>
      <c r="U129" s="16"/>
    </row>
    <row r="130" spans="13:21" ht="10.5" x14ac:dyDescent="0.35">
      <c r="M130" s="36">
        <v>113</v>
      </c>
      <c r="N130" s="37" t="s">
        <v>426</v>
      </c>
      <c r="O130" s="34">
        <f>VLOOKUP($M130,'Data (2)'!$B$7:$ALQ$510,INDEX($Y$5:$Y$11,$O$9)+$O$12-1)</f>
        <v>26.3888888888889</v>
      </c>
      <c r="P130" s="34">
        <f t="shared" si="4"/>
        <v>26.3900188888889</v>
      </c>
      <c r="Q130" s="33">
        <f t="shared" si="5"/>
        <v>79</v>
      </c>
      <c r="R130" s="33" t="str">
        <f t="shared" si="6"/>
        <v>Horsham Surrounds</v>
      </c>
      <c r="S130" s="34">
        <f t="shared" si="7"/>
        <v>24.390243902439</v>
      </c>
      <c r="T130" s="16"/>
      <c r="U130" s="16"/>
    </row>
    <row r="131" spans="13:21" ht="10.5" x14ac:dyDescent="0.35">
      <c r="M131" s="36">
        <v>114</v>
      </c>
      <c r="N131" s="37" t="s">
        <v>427</v>
      </c>
      <c r="O131" s="34">
        <f>VLOOKUP($M131,'Data (2)'!$B$7:$ALQ$510,INDEX($Y$5:$Y$11,$O$9)+$O$12-1)</f>
        <v>22.2222222222222</v>
      </c>
      <c r="P131" s="34">
        <f t="shared" si="4"/>
        <v>22.2233622222222</v>
      </c>
      <c r="Q131" s="33">
        <f t="shared" si="5"/>
        <v>160</v>
      </c>
      <c r="R131" s="33" t="str">
        <f t="shared" si="6"/>
        <v>Tullamarine/Melbourne Airport</v>
      </c>
      <c r="S131" s="34">
        <f t="shared" si="7"/>
        <v>24.288840262582099</v>
      </c>
      <c r="T131" s="16"/>
      <c r="U131" s="16"/>
    </row>
    <row r="132" spans="13:21" ht="10.5" x14ac:dyDescent="0.35">
      <c r="M132" s="36">
        <v>115</v>
      </c>
      <c r="N132" s="37" t="s">
        <v>477</v>
      </c>
      <c r="O132" s="34">
        <f>VLOOKUP($M132,'Data (2)'!$B$7:$ALQ$510,INDEX($Y$5:$Y$11,$O$9)+$O$12-1)</f>
        <v>20.618556701030901</v>
      </c>
      <c r="P132" s="34">
        <f t="shared" si="4"/>
        <v>20.6197067010309</v>
      </c>
      <c r="Q132" s="33">
        <f t="shared" si="5"/>
        <v>198</v>
      </c>
      <c r="R132" s="33" t="str">
        <f t="shared" si="6"/>
        <v>Grovedale - Mount Duneed</v>
      </c>
      <c r="S132" s="34">
        <f t="shared" si="7"/>
        <v>24.2424242424242</v>
      </c>
      <c r="T132" s="16"/>
      <c r="U132" s="16"/>
    </row>
    <row r="133" spans="13:21" ht="10.5" x14ac:dyDescent="0.35">
      <c r="M133" s="36">
        <v>116</v>
      </c>
      <c r="N133" s="37" t="s">
        <v>283</v>
      </c>
      <c r="O133" s="34">
        <f>VLOOKUP($M133,'Data (2)'!$B$7:$ALQ$510,INDEX($Y$5:$Y$11,$O$9)+$O$12-1)</f>
        <v>36.097560975609802</v>
      </c>
      <c r="P133" s="34">
        <f t="shared" si="4"/>
        <v>36.098720975609801</v>
      </c>
      <c r="Q133" s="33">
        <f t="shared" si="5"/>
        <v>21</v>
      </c>
      <c r="R133" s="33" t="str">
        <f t="shared" si="6"/>
        <v>Trafalgar (Vic.)</v>
      </c>
      <c r="S133" s="34">
        <f t="shared" si="7"/>
        <v>24.137931034482801</v>
      </c>
      <c r="T133" s="16"/>
      <c r="U133" s="16"/>
    </row>
    <row r="134" spans="13:21" ht="10.5" x14ac:dyDescent="0.35">
      <c r="M134" s="36">
        <v>117</v>
      </c>
      <c r="N134" s="37" t="s">
        <v>478</v>
      </c>
      <c r="O134" s="34">
        <f>VLOOKUP($M134,'Data (2)'!$B$7:$ALQ$510,INDEX($Y$5:$Y$11,$O$9)+$O$12-1)</f>
        <v>44.881889763779498</v>
      </c>
      <c r="P134" s="34">
        <f t="shared" si="4"/>
        <v>44.883059763779499</v>
      </c>
      <c r="Q134" s="33">
        <f t="shared" si="5"/>
        <v>6</v>
      </c>
      <c r="R134" s="33" t="str">
        <f t="shared" si="6"/>
        <v>Bendigo</v>
      </c>
      <c r="S134" s="34">
        <f t="shared" si="7"/>
        <v>24.137931034482801</v>
      </c>
      <c r="T134" s="16"/>
      <c r="U134" s="16"/>
    </row>
    <row r="135" spans="13:21" ht="10.5" x14ac:dyDescent="0.35">
      <c r="M135" s="36">
        <v>118</v>
      </c>
      <c r="N135" s="37" t="s">
        <v>284</v>
      </c>
      <c r="O135" s="34">
        <f>VLOOKUP($M135,'Data (2)'!$B$7:$ALQ$510,INDEX($Y$5:$Y$11,$O$9)+$O$12-1)</f>
        <v>22.587719298245599</v>
      </c>
      <c r="P135" s="34">
        <f t="shared" si="4"/>
        <v>22.5888992982456</v>
      </c>
      <c r="Q135" s="33">
        <f t="shared" si="5"/>
        <v>150</v>
      </c>
      <c r="R135" s="33" t="str">
        <f t="shared" si="6"/>
        <v>Cranbourne North - West/Clyde North - South/Clyde North - North/Cranbourne North - East</v>
      </c>
      <c r="S135" s="34">
        <f t="shared" si="7"/>
        <v>24.1071428571429</v>
      </c>
      <c r="T135" s="16"/>
      <c r="U135" s="16"/>
    </row>
    <row r="136" spans="13:21" ht="10.5" x14ac:dyDescent="0.35">
      <c r="M136" s="36">
        <v>119</v>
      </c>
      <c r="N136" s="37" t="s">
        <v>285</v>
      </c>
      <c r="O136" s="34">
        <f>VLOOKUP($M136,'Data (2)'!$B$7:$ALQ$510,INDEX($Y$5:$Y$11,$O$9)+$O$12-1)</f>
        <v>26.6891891891892</v>
      </c>
      <c r="P136" s="34">
        <f t="shared" si="4"/>
        <v>26.690379189189201</v>
      </c>
      <c r="Q136" s="33">
        <f t="shared" si="5"/>
        <v>75</v>
      </c>
      <c r="R136" s="33" t="str">
        <f t="shared" si="6"/>
        <v>Tarneit - North</v>
      </c>
      <c r="S136" s="34">
        <f t="shared" si="7"/>
        <v>24.065040650406502</v>
      </c>
      <c r="T136" s="16"/>
      <c r="U136" s="16"/>
    </row>
    <row r="137" spans="13:21" ht="10.5" x14ac:dyDescent="0.35">
      <c r="M137" s="36">
        <v>120</v>
      </c>
      <c r="N137" s="37" t="s">
        <v>336</v>
      </c>
      <c r="O137" s="34">
        <f>VLOOKUP($M137,'Data (2)'!$B$7:$ALQ$510,INDEX($Y$5:$Y$11,$O$9)+$O$12-1)</f>
        <v>27.1028037383178</v>
      </c>
      <c r="P137" s="34">
        <f t="shared" si="4"/>
        <v>27.1040037383178</v>
      </c>
      <c r="Q137" s="33">
        <f t="shared" si="5"/>
        <v>70</v>
      </c>
      <c r="R137" s="33" t="str">
        <f t="shared" si="6"/>
        <v>Castlemaine</v>
      </c>
      <c r="S137" s="34">
        <f t="shared" si="7"/>
        <v>24.0418118466899</v>
      </c>
      <c r="T137" s="16"/>
      <c r="U137" s="16"/>
    </row>
    <row r="138" spans="13:21" ht="21" x14ac:dyDescent="0.35">
      <c r="M138" s="36">
        <v>121</v>
      </c>
      <c r="N138" s="37" t="s">
        <v>479</v>
      </c>
      <c r="O138" s="34">
        <f>VLOOKUP($M138,'Data (2)'!$B$7:$ALQ$510,INDEX($Y$5:$Y$11,$O$9)+$O$12-1)</f>
        <v>23.676012461059202</v>
      </c>
      <c r="P138" s="34">
        <f t="shared" si="4"/>
        <v>23.677222461059202</v>
      </c>
      <c r="Q138" s="33">
        <f t="shared" si="5"/>
        <v>126</v>
      </c>
      <c r="R138" s="33" t="str">
        <f t="shared" si="6"/>
        <v>Highett (East) - Cheltenham</v>
      </c>
      <c r="S138" s="34">
        <f t="shared" si="7"/>
        <v>23.952095808383199</v>
      </c>
      <c r="T138" s="16"/>
      <c r="U138" s="16"/>
    </row>
    <row r="139" spans="13:21" ht="31.5" x14ac:dyDescent="0.35">
      <c r="M139" s="36">
        <v>122</v>
      </c>
      <c r="N139" s="37" t="s">
        <v>480</v>
      </c>
      <c r="O139" s="34">
        <f>VLOOKUP($M139,'Data (2)'!$B$7:$ALQ$510,INDEX($Y$5:$Y$11,$O$9)+$O$12-1)</f>
        <v>24.1071428571429</v>
      </c>
      <c r="P139" s="34">
        <f t="shared" si="4"/>
        <v>24.1083628571429</v>
      </c>
      <c r="Q139" s="33">
        <f t="shared" si="5"/>
        <v>118</v>
      </c>
      <c r="R139" s="33" t="str">
        <f t="shared" si="6"/>
        <v>Brunswick - North</v>
      </c>
      <c r="S139" s="34">
        <f t="shared" si="7"/>
        <v>23.863636363636399</v>
      </c>
      <c r="T139" s="16"/>
      <c r="U139" s="16"/>
    </row>
    <row r="140" spans="13:21" ht="10.5" x14ac:dyDescent="0.35">
      <c r="M140" s="36">
        <v>123</v>
      </c>
      <c r="N140" s="37" t="s">
        <v>337</v>
      </c>
      <c r="O140" s="34">
        <f>VLOOKUP($M140,'Data (2)'!$B$7:$ALQ$510,INDEX($Y$5:$Y$11,$O$9)+$O$12-1)</f>
        <v>18.399999999999999</v>
      </c>
      <c r="P140" s="34">
        <f t="shared" si="4"/>
        <v>18.401229999999998</v>
      </c>
      <c r="Q140" s="33">
        <f t="shared" si="5"/>
        <v>252</v>
      </c>
      <c r="R140" s="33" t="str">
        <f t="shared" si="6"/>
        <v>Keilor</v>
      </c>
      <c r="S140" s="34">
        <f t="shared" si="7"/>
        <v>23.829787234042598</v>
      </c>
      <c r="T140" s="16"/>
      <c r="U140" s="16"/>
    </row>
    <row r="141" spans="13:21" ht="10.5" x14ac:dyDescent="0.35">
      <c r="M141" s="36">
        <v>124</v>
      </c>
      <c r="N141" s="37" t="s">
        <v>338</v>
      </c>
      <c r="O141" s="34">
        <f>VLOOKUP($M141,'Data (2)'!$B$7:$ALQ$510,INDEX($Y$5:$Y$11,$O$9)+$O$12-1)</f>
        <v>20.945945945945901</v>
      </c>
      <c r="P141" s="34">
        <f t="shared" si="4"/>
        <v>20.9471859459459</v>
      </c>
      <c r="Q141" s="33">
        <f t="shared" si="5"/>
        <v>191</v>
      </c>
      <c r="R141" s="33" t="str">
        <f t="shared" si="6"/>
        <v>Brighton (Vic.)</v>
      </c>
      <c r="S141" s="34">
        <f t="shared" si="7"/>
        <v>23.8095238095238</v>
      </c>
      <c r="T141" s="16"/>
      <c r="U141" s="16"/>
    </row>
    <row r="142" spans="13:21" ht="10.5" x14ac:dyDescent="0.35">
      <c r="M142" s="36">
        <v>125</v>
      </c>
      <c r="N142" s="37" t="s">
        <v>113</v>
      </c>
      <c r="O142" s="34">
        <f>VLOOKUP($M142,'Data (2)'!$B$7:$ALQ$510,INDEX($Y$5:$Y$11,$O$9)+$O$12-1)</f>
        <v>19.109947643979101</v>
      </c>
      <c r="P142" s="34">
        <f t="shared" si="4"/>
        <v>19.1111976439791</v>
      </c>
      <c r="Q142" s="33">
        <f t="shared" si="5"/>
        <v>236</v>
      </c>
      <c r="R142" s="33" t="str">
        <f t="shared" si="6"/>
        <v>Epping (Vic.) - West/Wollert</v>
      </c>
      <c r="S142" s="34">
        <f t="shared" si="7"/>
        <v>23.762376237623801</v>
      </c>
      <c r="T142" s="16"/>
      <c r="U142" s="16"/>
    </row>
    <row r="143" spans="13:21" ht="10.5" x14ac:dyDescent="0.35">
      <c r="M143" s="36">
        <v>126</v>
      </c>
      <c r="N143" s="37" t="s">
        <v>304</v>
      </c>
      <c r="O143" s="34">
        <f>VLOOKUP($M143,'Data (2)'!$B$7:$ALQ$510,INDEX($Y$5:$Y$11,$O$9)+$O$12-1)</f>
        <v>9.7560975609756095</v>
      </c>
      <c r="P143" s="34">
        <f t="shared" si="4"/>
        <v>9.7573575609756098</v>
      </c>
      <c r="Q143" s="33">
        <f t="shared" si="5"/>
        <v>464</v>
      </c>
      <c r="R143" s="33" t="str">
        <f t="shared" si="6"/>
        <v>Cranbourne East - North/Cranbourne East - South</v>
      </c>
      <c r="S143" s="34">
        <f t="shared" si="7"/>
        <v>23.676012461059202</v>
      </c>
      <c r="T143" s="16"/>
      <c r="U143" s="16"/>
    </row>
    <row r="144" spans="13:21" ht="10.5" x14ac:dyDescent="0.35">
      <c r="M144" s="36">
        <v>127</v>
      </c>
      <c r="N144" s="37" t="s">
        <v>305</v>
      </c>
      <c r="O144" s="34">
        <f>VLOOKUP($M144,'Data (2)'!$B$7:$ALQ$510,INDEX($Y$5:$Y$11,$O$9)+$O$12-1)</f>
        <v>27.536231884058001</v>
      </c>
      <c r="P144" s="34">
        <f t="shared" si="4"/>
        <v>27.537501884058003</v>
      </c>
      <c r="Q144" s="33">
        <f t="shared" si="5"/>
        <v>68</v>
      </c>
      <c r="R144" s="33" t="str">
        <f t="shared" si="6"/>
        <v>Shepparton - North</v>
      </c>
      <c r="S144" s="34">
        <f t="shared" si="7"/>
        <v>23.636363636363601</v>
      </c>
      <c r="T144" s="16"/>
      <c r="U144" s="16"/>
    </row>
    <row r="145" spans="13:21" ht="10.5" x14ac:dyDescent="0.35">
      <c r="M145" s="36">
        <v>128</v>
      </c>
      <c r="N145" s="37" t="s">
        <v>300</v>
      </c>
      <c r="O145" s="34">
        <f>VLOOKUP($M145,'Data (2)'!$B$7:$ALQ$510,INDEX($Y$5:$Y$11,$O$9)+$O$12-1)</f>
        <v>19.230769230769202</v>
      </c>
      <c r="P145" s="34">
        <f t="shared" si="4"/>
        <v>19.232049230769203</v>
      </c>
      <c r="Q145" s="33">
        <f t="shared" si="5"/>
        <v>232</v>
      </c>
      <c r="R145" s="33" t="str">
        <f t="shared" si="6"/>
        <v>Frankston South</v>
      </c>
      <c r="S145" s="34">
        <f t="shared" si="7"/>
        <v>23.5555555555556</v>
      </c>
      <c r="T145" s="16"/>
      <c r="U145" s="16"/>
    </row>
    <row r="146" spans="13:21" ht="10.5" x14ac:dyDescent="0.35">
      <c r="M146" s="36">
        <v>129</v>
      </c>
      <c r="N146" s="37" t="s">
        <v>306</v>
      </c>
      <c r="O146" s="34">
        <f>VLOOKUP($M146,'Data (2)'!$B$7:$ALQ$510,INDEX($Y$5:$Y$11,$O$9)+$O$12-1)</f>
        <v>15.909090909090899</v>
      </c>
      <c r="P146" s="34">
        <f t="shared" ref="P146:P209" si="8">O146+0.00001*M146</f>
        <v>15.910380909090899</v>
      </c>
      <c r="Q146" s="33">
        <f t="shared" si="5"/>
        <v>320</v>
      </c>
      <c r="R146" s="33" t="str">
        <f t="shared" si="6"/>
        <v>Sandringham - Black Rock</v>
      </c>
      <c r="S146" s="34">
        <f t="shared" si="7"/>
        <v>23.444976076555001</v>
      </c>
      <c r="T146" s="16"/>
      <c r="U146" s="16"/>
    </row>
    <row r="147" spans="13:21" ht="10.5" x14ac:dyDescent="0.35">
      <c r="M147" s="36">
        <v>130</v>
      </c>
      <c r="N147" s="37" t="s">
        <v>481</v>
      </c>
      <c r="O147" s="34">
        <f>VLOOKUP($M147,'Data (2)'!$B$7:$ALQ$510,INDEX($Y$5:$Y$11,$O$9)+$O$12-1)</f>
        <v>26.829268292682901</v>
      </c>
      <c r="P147" s="34">
        <f t="shared" si="8"/>
        <v>26.830568292682901</v>
      </c>
      <c r="Q147" s="33">
        <f t="shared" ref="Q147:Q210" si="9">RANK(P147,P$18:P$520)</f>
        <v>73</v>
      </c>
      <c r="R147" s="33" t="str">
        <f t="shared" ref="R147:R210" si="10">VLOOKUP(MATCH($M147,$Q$18:$Q$520,0),$M$18:$O$520,2)</f>
        <v>Aspendale Gardens - Waterways</v>
      </c>
      <c r="S147" s="34">
        <f t="shared" ref="S147:S210" si="11">VLOOKUP(MATCH($M147,$Q$18:$Q$520,0),$M$18:$O$520,3)</f>
        <v>23.444976076555001</v>
      </c>
      <c r="T147" s="16"/>
      <c r="U147" s="16"/>
    </row>
    <row r="148" spans="13:21" ht="10.5" x14ac:dyDescent="0.35">
      <c r="M148" s="36">
        <v>131</v>
      </c>
      <c r="N148" s="37" t="s">
        <v>482</v>
      </c>
      <c r="O148" s="34">
        <f>VLOOKUP($M148,'Data (2)'!$B$7:$ALQ$510,INDEX($Y$5:$Y$11,$O$9)+$O$12-1)</f>
        <v>30.916030534351101</v>
      </c>
      <c r="P148" s="34">
        <f t="shared" si="8"/>
        <v>30.917340534351101</v>
      </c>
      <c r="Q148" s="33">
        <f t="shared" si="9"/>
        <v>44</v>
      </c>
      <c r="R148" s="33" t="str">
        <f t="shared" si="10"/>
        <v>Mount Martha</v>
      </c>
      <c r="S148" s="34">
        <f t="shared" si="11"/>
        <v>23.4375</v>
      </c>
      <c r="T148" s="16"/>
      <c r="U148" s="16"/>
    </row>
    <row r="149" spans="13:21" ht="10.5" x14ac:dyDescent="0.35">
      <c r="M149" s="36">
        <v>132</v>
      </c>
      <c r="N149" s="37" t="s">
        <v>343</v>
      </c>
      <c r="O149" s="34">
        <f>VLOOKUP($M149,'Data (2)'!$B$7:$ALQ$510,INDEX($Y$5:$Y$11,$O$9)+$O$12-1)</f>
        <v>28.947368421052602</v>
      </c>
      <c r="P149" s="34">
        <f t="shared" si="8"/>
        <v>28.948688421052601</v>
      </c>
      <c r="Q149" s="33">
        <f t="shared" si="9"/>
        <v>54</v>
      </c>
      <c r="R149" s="33" t="str">
        <f t="shared" si="10"/>
        <v>Warrandyte - Wonga Park</v>
      </c>
      <c r="S149" s="34">
        <f t="shared" si="11"/>
        <v>23.414634146341498</v>
      </c>
      <c r="T149" s="16"/>
      <c r="U149" s="16"/>
    </row>
    <row r="150" spans="13:21" ht="10.5" x14ac:dyDescent="0.35">
      <c r="M150" s="36">
        <v>133</v>
      </c>
      <c r="N150" s="37" t="s">
        <v>114</v>
      </c>
      <c r="O150" s="34">
        <f>VLOOKUP($M150,'Data (2)'!$B$7:$ALQ$510,INDEX($Y$5:$Y$11,$O$9)+$O$12-1)</f>
        <v>27.0588235294118</v>
      </c>
      <c r="P150" s="34">
        <f t="shared" si="8"/>
        <v>27.060153529411799</v>
      </c>
      <c r="Q150" s="33">
        <f t="shared" si="9"/>
        <v>71</v>
      </c>
      <c r="R150" s="33" t="str">
        <f t="shared" si="10"/>
        <v>Lynbrook - Lyndhurst</v>
      </c>
      <c r="S150" s="34">
        <f t="shared" si="11"/>
        <v>23.404255319148898</v>
      </c>
      <c r="T150" s="16"/>
      <c r="U150" s="16"/>
    </row>
    <row r="151" spans="13:21" ht="10.5" x14ac:dyDescent="0.35">
      <c r="M151" s="36">
        <v>134</v>
      </c>
      <c r="N151" s="37" t="s">
        <v>483</v>
      </c>
      <c r="O151" s="34">
        <f>VLOOKUP($M151,'Data (2)'!$B$7:$ALQ$510,INDEX($Y$5:$Y$11,$O$9)+$O$12-1)</f>
        <v>37.288135593220296</v>
      </c>
      <c r="P151" s="34">
        <f t="shared" si="8"/>
        <v>37.289475593220295</v>
      </c>
      <c r="Q151" s="33">
        <f t="shared" si="9"/>
        <v>17</v>
      </c>
      <c r="R151" s="33" t="str">
        <f t="shared" si="10"/>
        <v>Hallam</v>
      </c>
      <c r="S151" s="34">
        <f t="shared" si="11"/>
        <v>23.3766233766234</v>
      </c>
      <c r="T151" s="16"/>
      <c r="U151" s="16"/>
    </row>
    <row r="152" spans="13:21" ht="10.5" x14ac:dyDescent="0.35">
      <c r="M152" s="36">
        <v>135</v>
      </c>
      <c r="N152" s="37" t="s">
        <v>110</v>
      </c>
      <c r="O152" s="34">
        <f>VLOOKUP($M152,'Data (2)'!$B$7:$ALQ$510,INDEX($Y$5:$Y$11,$O$9)+$O$12-1)</f>
        <v>26.538461538461501</v>
      </c>
      <c r="P152" s="34">
        <f t="shared" si="8"/>
        <v>26.5398115384615</v>
      </c>
      <c r="Q152" s="33">
        <f t="shared" si="9"/>
        <v>77</v>
      </c>
      <c r="R152" s="33" t="str">
        <f t="shared" si="10"/>
        <v>Clayton (North) - Notting Hill</v>
      </c>
      <c r="S152" s="34">
        <f t="shared" si="11"/>
        <v>23.364485981308398</v>
      </c>
      <c r="T152" s="16"/>
      <c r="U152" s="16"/>
    </row>
    <row r="153" spans="13:21" ht="10.5" x14ac:dyDescent="0.35">
      <c r="M153" s="36">
        <v>136</v>
      </c>
      <c r="N153" s="37" t="s">
        <v>360</v>
      </c>
      <c r="O153" s="34">
        <f>VLOOKUP($M153,'Data (2)'!$B$7:$ALQ$510,INDEX($Y$5:$Y$11,$O$9)+$O$12-1)</f>
        <v>22.330097087378601</v>
      </c>
      <c r="P153" s="34">
        <f t="shared" si="8"/>
        <v>22.331457087378599</v>
      </c>
      <c r="Q153" s="33">
        <f t="shared" si="9"/>
        <v>156</v>
      </c>
      <c r="R153" s="33" t="str">
        <f t="shared" si="10"/>
        <v>Frankston</v>
      </c>
      <c r="S153" s="34">
        <f t="shared" si="11"/>
        <v>23.3333333333333</v>
      </c>
      <c r="T153" s="16"/>
      <c r="U153" s="16"/>
    </row>
    <row r="154" spans="13:21" ht="10.5" x14ac:dyDescent="0.35">
      <c r="M154" s="36">
        <v>137</v>
      </c>
      <c r="N154" s="37" t="s">
        <v>484</v>
      </c>
      <c r="O154" s="34">
        <f>VLOOKUP($M154,'Data (2)'!$B$7:$ALQ$510,INDEX($Y$5:$Y$11,$O$9)+$O$12-1)</f>
        <v>30.2631578947368</v>
      </c>
      <c r="P154" s="34">
        <f t="shared" si="8"/>
        <v>30.264527894736801</v>
      </c>
      <c r="Q154" s="33">
        <f t="shared" si="9"/>
        <v>47</v>
      </c>
      <c r="R154" s="33" t="str">
        <f t="shared" si="10"/>
        <v>Benalla Surrounds</v>
      </c>
      <c r="S154" s="34">
        <f t="shared" si="11"/>
        <v>23.3333333333333</v>
      </c>
      <c r="T154" s="16"/>
      <c r="U154" s="16"/>
    </row>
    <row r="155" spans="13:21" ht="10.5" x14ac:dyDescent="0.35">
      <c r="M155" s="36">
        <v>138</v>
      </c>
      <c r="N155" s="37" t="s">
        <v>485</v>
      </c>
      <c r="O155" s="34">
        <f>VLOOKUP($M155,'Data (2)'!$B$7:$ALQ$510,INDEX($Y$5:$Y$11,$O$9)+$O$12-1)</f>
        <v>15.2709359605911</v>
      </c>
      <c r="P155" s="34">
        <f t="shared" si="8"/>
        <v>15.272315960591099</v>
      </c>
      <c r="Q155" s="33">
        <f t="shared" si="9"/>
        <v>339</v>
      </c>
      <c r="R155" s="33" t="str">
        <f t="shared" si="10"/>
        <v>Narre Warren North</v>
      </c>
      <c r="S155" s="34">
        <f t="shared" si="11"/>
        <v>23.312883435582801</v>
      </c>
      <c r="T155" s="16"/>
      <c r="U155" s="16"/>
    </row>
    <row r="156" spans="13:21" ht="10.5" x14ac:dyDescent="0.35">
      <c r="M156" s="36">
        <v>139</v>
      </c>
      <c r="N156" s="37" t="s">
        <v>344</v>
      </c>
      <c r="O156" s="34">
        <f>VLOOKUP($M156,'Data (2)'!$B$7:$ALQ$510,INDEX($Y$5:$Y$11,$O$9)+$O$12-1)</f>
        <v>9.67741935483871</v>
      </c>
      <c r="P156" s="34">
        <f t="shared" si="8"/>
        <v>9.6788093548387106</v>
      </c>
      <c r="Q156" s="33">
        <f t="shared" si="9"/>
        <v>465</v>
      </c>
      <c r="R156" s="33" t="str">
        <f t="shared" si="10"/>
        <v>Knoxfield - Scoresby</v>
      </c>
      <c r="S156" s="34">
        <f t="shared" si="11"/>
        <v>23.255813953488399</v>
      </c>
      <c r="T156" s="16"/>
      <c r="U156" s="16"/>
    </row>
    <row r="157" spans="13:21" ht="10.5" x14ac:dyDescent="0.35">
      <c r="M157" s="36">
        <v>140</v>
      </c>
      <c r="N157" s="37" t="s">
        <v>183</v>
      </c>
      <c r="O157" s="34">
        <f>VLOOKUP($M157,'Data (2)'!$B$7:$ALQ$510,INDEX($Y$5:$Y$11,$O$9)+$O$12-1)</f>
        <v>13.1313131313131</v>
      </c>
      <c r="P157" s="34">
        <f t="shared" si="8"/>
        <v>13.1327131313131</v>
      </c>
      <c r="Q157" s="33">
        <f t="shared" si="9"/>
        <v>394</v>
      </c>
      <c r="R157" s="33" t="str">
        <f t="shared" si="10"/>
        <v>Mansfield (Vic.)</v>
      </c>
      <c r="S157" s="34">
        <f t="shared" si="11"/>
        <v>23.2258064516129</v>
      </c>
      <c r="T157" s="16"/>
      <c r="U157" s="16"/>
    </row>
    <row r="158" spans="13:21" ht="10.5" x14ac:dyDescent="0.35">
      <c r="M158" s="36">
        <v>141</v>
      </c>
      <c r="N158" s="37" t="s">
        <v>207</v>
      </c>
      <c r="O158" s="34">
        <f>VLOOKUP($M158,'Data (2)'!$B$7:$ALQ$510,INDEX($Y$5:$Y$11,$O$9)+$O$12-1)</f>
        <v>19.672131147540998</v>
      </c>
      <c r="P158" s="34">
        <f t="shared" si="8"/>
        <v>19.673541147540998</v>
      </c>
      <c r="Q158" s="33">
        <f t="shared" si="9"/>
        <v>221</v>
      </c>
      <c r="R158" s="33" t="str">
        <f t="shared" si="10"/>
        <v>Bayswater North</v>
      </c>
      <c r="S158" s="34">
        <f t="shared" si="11"/>
        <v>23.214285714285701</v>
      </c>
      <c r="T158" s="16"/>
      <c r="U158" s="16"/>
    </row>
    <row r="159" spans="13:21" ht="10.5" x14ac:dyDescent="0.35">
      <c r="M159" s="36">
        <v>142</v>
      </c>
      <c r="N159" s="37" t="s">
        <v>486</v>
      </c>
      <c r="O159" s="34">
        <f>VLOOKUP($M159,'Data (2)'!$B$7:$ALQ$510,INDEX($Y$5:$Y$11,$O$9)+$O$12-1)</f>
        <v>24.761904761904798</v>
      </c>
      <c r="P159" s="34">
        <f t="shared" si="8"/>
        <v>24.763324761904798</v>
      </c>
      <c r="Q159" s="33">
        <f t="shared" si="9"/>
        <v>106</v>
      </c>
      <c r="R159" s="33" t="str">
        <f t="shared" si="10"/>
        <v>Bundoora - North</v>
      </c>
      <c r="S159" s="34">
        <f t="shared" si="11"/>
        <v>23.170731707317099</v>
      </c>
      <c r="T159" s="16"/>
      <c r="U159" s="16"/>
    </row>
    <row r="160" spans="13:21" ht="10.5" x14ac:dyDescent="0.35">
      <c r="M160" s="36">
        <v>143</v>
      </c>
      <c r="N160" s="37" t="s">
        <v>487</v>
      </c>
      <c r="O160" s="34">
        <f>VLOOKUP($M160,'Data (2)'!$B$7:$ALQ$510,INDEX($Y$5:$Y$11,$O$9)+$O$12-1)</f>
        <v>22.285714285714299</v>
      </c>
      <c r="P160" s="34">
        <f t="shared" si="8"/>
        <v>22.287144285714298</v>
      </c>
      <c r="Q160" s="33">
        <f t="shared" si="9"/>
        <v>158</v>
      </c>
      <c r="R160" s="33" t="str">
        <f t="shared" si="10"/>
        <v>Mildura Surrounds</v>
      </c>
      <c r="S160" s="34">
        <f t="shared" si="11"/>
        <v>23.1527093596059</v>
      </c>
      <c r="T160" s="16"/>
      <c r="U160" s="16"/>
    </row>
    <row r="161" spans="13:21" ht="10.5" x14ac:dyDescent="0.35">
      <c r="M161" s="36">
        <v>144</v>
      </c>
      <c r="N161" s="37" t="s">
        <v>297</v>
      </c>
      <c r="O161" s="34">
        <f>VLOOKUP($M161,'Data (2)'!$B$7:$ALQ$510,INDEX($Y$5:$Y$11,$O$9)+$O$12-1)</f>
        <v>20.3883495145631</v>
      </c>
      <c r="P161" s="34">
        <f t="shared" si="8"/>
        <v>20.389789514563098</v>
      </c>
      <c r="Q161" s="33">
        <f t="shared" si="9"/>
        <v>203</v>
      </c>
      <c r="R161" s="33" t="str">
        <f t="shared" si="10"/>
        <v>South Morang - North</v>
      </c>
      <c r="S161" s="34">
        <f t="shared" si="11"/>
        <v>23.076923076923102</v>
      </c>
      <c r="T161" s="16"/>
      <c r="U161" s="16"/>
    </row>
    <row r="162" spans="13:21" ht="10.5" x14ac:dyDescent="0.35">
      <c r="M162" s="36">
        <v>145</v>
      </c>
      <c r="N162" s="37" t="s">
        <v>488</v>
      </c>
      <c r="O162" s="34">
        <f>VLOOKUP($M162,'Data (2)'!$B$7:$ALQ$510,INDEX($Y$5:$Y$11,$O$9)+$O$12-1)</f>
        <v>18.9873417721519</v>
      </c>
      <c r="P162" s="34">
        <f t="shared" si="8"/>
        <v>18.988791772151899</v>
      </c>
      <c r="Q162" s="33">
        <f t="shared" si="9"/>
        <v>239</v>
      </c>
      <c r="R162" s="33" t="str">
        <f t="shared" si="10"/>
        <v>Coburg - East</v>
      </c>
      <c r="S162" s="34">
        <f t="shared" si="11"/>
        <v>22.9508196721311</v>
      </c>
      <c r="T162" s="16"/>
      <c r="U162" s="16"/>
    </row>
    <row r="163" spans="13:21" ht="10.5" x14ac:dyDescent="0.35">
      <c r="M163" s="36">
        <v>146</v>
      </c>
      <c r="N163" s="37" t="s">
        <v>489</v>
      </c>
      <c r="O163" s="34">
        <f>VLOOKUP($M163,'Data (2)'!$B$7:$ALQ$510,INDEX($Y$5:$Y$11,$O$9)+$O$12-1)</f>
        <v>17.328519855595701</v>
      </c>
      <c r="P163" s="34">
        <f t="shared" si="8"/>
        <v>17.329979855595703</v>
      </c>
      <c r="Q163" s="33">
        <f t="shared" si="9"/>
        <v>284</v>
      </c>
      <c r="R163" s="33" t="str">
        <f t="shared" si="10"/>
        <v>Werribee - South</v>
      </c>
      <c r="S163" s="34">
        <f t="shared" si="11"/>
        <v>22.9166666666667</v>
      </c>
      <c r="T163" s="16"/>
      <c r="U163" s="16"/>
    </row>
    <row r="164" spans="13:21" ht="10.5" x14ac:dyDescent="0.35">
      <c r="M164" s="36">
        <v>147</v>
      </c>
      <c r="N164" s="37" t="s">
        <v>329</v>
      </c>
      <c r="O164" s="34">
        <f>VLOOKUP($M164,'Data (2)'!$B$7:$ALQ$510,INDEX($Y$5:$Y$11,$O$9)+$O$12-1)</f>
        <v>14.9425287356322</v>
      </c>
      <c r="P164" s="34">
        <f t="shared" si="8"/>
        <v>14.943998735632199</v>
      </c>
      <c r="Q164" s="33">
        <f t="shared" si="9"/>
        <v>343</v>
      </c>
      <c r="R164" s="33" t="str">
        <f t="shared" si="10"/>
        <v>Mentone</v>
      </c>
      <c r="S164" s="34">
        <f t="shared" si="11"/>
        <v>22.903225806451601</v>
      </c>
      <c r="T164" s="16"/>
      <c r="U164" s="16"/>
    </row>
    <row r="165" spans="13:21" ht="10.5" x14ac:dyDescent="0.35">
      <c r="M165" s="36">
        <v>148</v>
      </c>
      <c r="N165" s="37" t="s">
        <v>400</v>
      </c>
      <c r="O165" s="34">
        <f>VLOOKUP($M165,'Data (2)'!$B$7:$ALQ$510,INDEX($Y$5:$Y$11,$O$9)+$O$12-1)</f>
        <v>34.6938775510204</v>
      </c>
      <c r="P165" s="34">
        <f t="shared" si="8"/>
        <v>34.6953575510204</v>
      </c>
      <c r="Q165" s="33">
        <f t="shared" si="9"/>
        <v>23</v>
      </c>
      <c r="R165" s="33" t="str">
        <f t="shared" si="10"/>
        <v>Geelong West - Hamlyn Heights</v>
      </c>
      <c r="S165" s="34">
        <f t="shared" si="11"/>
        <v>22.794117647058801</v>
      </c>
      <c r="T165" s="16"/>
      <c r="U165" s="16"/>
    </row>
    <row r="166" spans="13:21" ht="10.5" x14ac:dyDescent="0.35">
      <c r="M166" s="36">
        <v>149</v>
      </c>
      <c r="N166" s="37" t="s">
        <v>158</v>
      </c>
      <c r="O166" s="34">
        <f>VLOOKUP($M166,'Data (2)'!$B$7:$ALQ$510,INDEX($Y$5:$Y$11,$O$9)+$O$12-1)</f>
        <v>24.5762711864407</v>
      </c>
      <c r="P166" s="34">
        <f t="shared" si="8"/>
        <v>24.5777611864407</v>
      </c>
      <c r="Q166" s="33">
        <f t="shared" si="9"/>
        <v>108</v>
      </c>
      <c r="R166" s="33" t="str">
        <f t="shared" si="10"/>
        <v>Beaufort</v>
      </c>
      <c r="S166" s="34">
        <f t="shared" si="11"/>
        <v>22.6720647773279</v>
      </c>
      <c r="T166" s="16"/>
      <c r="U166" s="16"/>
    </row>
    <row r="167" spans="13:21" ht="10.5" x14ac:dyDescent="0.35">
      <c r="M167" s="36">
        <v>150</v>
      </c>
      <c r="N167" s="37" t="s">
        <v>120</v>
      </c>
      <c r="O167" s="34">
        <f>VLOOKUP($M167,'Data (2)'!$B$7:$ALQ$510,INDEX($Y$5:$Y$11,$O$9)+$O$12-1)</f>
        <v>15.1351351351351</v>
      </c>
      <c r="P167" s="34">
        <f t="shared" si="8"/>
        <v>15.1366351351351</v>
      </c>
      <c r="Q167" s="33">
        <f t="shared" si="9"/>
        <v>342</v>
      </c>
      <c r="R167" s="33" t="str">
        <f t="shared" si="10"/>
        <v>Craigieburn - South</v>
      </c>
      <c r="S167" s="34">
        <f t="shared" si="11"/>
        <v>22.587719298245599</v>
      </c>
      <c r="T167" s="16"/>
      <c r="U167" s="16"/>
    </row>
    <row r="168" spans="13:21" ht="10.5" x14ac:dyDescent="0.35">
      <c r="M168" s="36">
        <v>151</v>
      </c>
      <c r="N168" s="37" t="s">
        <v>490</v>
      </c>
      <c r="O168" s="34">
        <f>VLOOKUP($M168,'Data (2)'!$B$7:$ALQ$510,INDEX($Y$5:$Y$11,$O$9)+$O$12-1)</f>
        <v>18.5430463576159</v>
      </c>
      <c r="P168" s="34">
        <f t="shared" si="8"/>
        <v>18.5445563576159</v>
      </c>
      <c r="Q168" s="33">
        <f t="shared" si="9"/>
        <v>250</v>
      </c>
      <c r="R168" s="33" t="str">
        <f t="shared" si="10"/>
        <v>Chirnside Park</v>
      </c>
      <c r="S168" s="34">
        <f t="shared" si="11"/>
        <v>22.580645161290299</v>
      </c>
      <c r="T168" s="16"/>
      <c r="U168" s="16"/>
    </row>
    <row r="169" spans="13:21" ht="10.5" x14ac:dyDescent="0.35">
      <c r="M169" s="36">
        <v>152</v>
      </c>
      <c r="N169" s="37" t="s">
        <v>416</v>
      </c>
      <c r="O169" s="34">
        <f>VLOOKUP($M169,'Data (2)'!$B$7:$ALQ$510,INDEX($Y$5:$Y$11,$O$9)+$O$12-1)</f>
        <v>0</v>
      </c>
      <c r="P169" s="34">
        <f t="shared" si="8"/>
        <v>1.5200000000000001E-3</v>
      </c>
      <c r="Q169" s="33">
        <f t="shared" si="9"/>
        <v>502</v>
      </c>
      <c r="R169" s="33" t="str">
        <f t="shared" si="10"/>
        <v>Airport West/Essendon Airport</v>
      </c>
      <c r="S169" s="34">
        <f t="shared" si="11"/>
        <v>22.580645161290299</v>
      </c>
      <c r="T169" s="16"/>
      <c r="U169" s="16"/>
    </row>
    <row r="170" spans="13:21" ht="10.5" x14ac:dyDescent="0.35">
      <c r="M170" s="36">
        <v>153</v>
      </c>
      <c r="N170" s="37" t="s">
        <v>232</v>
      </c>
      <c r="O170" s="34">
        <f>VLOOKUP($M170,'Data (2)'!$B$7:$ALQ$510,INDEX($Y$5:$Y$11,$O$9)+$O$12-1)</f>
        <v>20.634920634920601</v>
      </c>
      <c r="P170" s="34">
        <f t="shared" si="8"/>
        <v>20.6364506349206</v>
      </c>
      <c r="Q170" s="33">
        <f t="shared" si="9"/>
        <v>197</v>
      </c>
      <c r="R170" s="33" t="str">
        <f t="shared" si="10"/>
        <v>Tarneit - Central</v>
      </c>
      <c r="S170" s="34">
        <f t="shared" si="11"/>
        <v>22.5</v>
      </c>
      <c r="T170" s="16"/>
      <c r="U170" s="16"/>
    </row>
    <row r="171" spans="13:21" ht="10.5" x14ac:dyDescent="0.35">
      <c r="M171" s="36">
        <v>154</v>
      </c>
      <c r="N171" s="37" t="s">
        <v>224</v>
      </c>
      <c r="O171" s="34">
        <f>VLOOKUP($M171,'Data (2)'!$B$7:$ALQ$510,INDEX($Y$5:$Y$11,$O$9)+$O$12-1)</f>
        <v>19.7452229299363</v>
      </c>
      <c r="P171" s="34">
        <f t="shared" si="8"/>
        <v>19.746762929936299</v>
      </c>
      <c r="Q171" s="33">
        <f t="shared" si="9"/>
        <v>219</v>
      </c>
      <c r="R171" s="33" t="str">
        <f t="shared" si="10"/>
        <v>Kyneton</v>
      </c>
      <c r="S171" s="34">
        <f t="shared" si="11"/>
        <v>22.4806201550388</v>
      </c>
      <c r="T171" s="16"/>
      <c r="U171" s="16"/>
    </row>
    <row r="172" spans="13:21" ht="10.5" x14ac:dyDescent="0.35">
      <c r="M172" s="36">
        <v>155</v>
      </c>
      <c r="N172" s="37" t="s">
        <v>248</v>
      </c>
      <c r="O172" s="34">
        <f>VLOOKUP($M172,'Data (2)'!$B$7:$ALQ$510,INDEX($Y$5:$Y$11,$O$9)+$O$12-1)</f>
        <v>7.6086956521739104</v>
      </c>
      <c r="P172" s="34">
        <f t="shared" si="8"/>
        <v>7.6102456521739104</v>
      </c>
      <c r="Q172" s="33">
        <f t="shared" si="9"/>
        <v>478</v>
      </c>
      <c r="R172" s="33" t="str">
        <f t="shared" si="10"/>
        <v>South Melbourne</v>
      </c>
      <c r="S172" s="34">
        <f t="shared" si="11"/>
        <v>22.380952380952401</v>
      </c>
      <c r="T172" s="16"/>
      <c r="U172" s="16"/>
    </row>
    <row r="173" spans="13:21" ht="10.5" x14ac:dyDescent="0.35">
      <c r="M173" s="36">
        <v>156</v>
      </c>
      <c r="N173" s="37" t="s">
        <v>188</v>
      </c>
      <c r="O173" s="34">
        <f>VLOOKUP($M173,'Data (2)'!$B$7:$ALQ$510,INDEX($Y$5:$Y$11,$O$9)+$O$12-1)</f>
        <v>15.4716981132075</v>
      </c>
      <c r="P173" s="34">
        <f t="shared" si="8"/>
        <v>15.4732581132075</v>
      </c>
      <c r="Q173" s="33">
        <f t="shared" si="9"/>
        <v>338</v>
      </c>
      <c r="R173" s="33" t="str">
        <f t="shared" si="10"/>
        <v>Delahey</v>
      </c>
      <c r="S173" s="34">
        <f t="shared" si="11"/>
        <v>22.330097087378601</v>
      </c>
      <c r="T173" s="16"/>
      <c r="U173" s="16"/>
    </row>
    <row r="174" spans="13:21" ht="10.5" x14ac:dyDescent="0.35">
      <c r="M174" s="36">
        <v>157</v>
      </c>
      <c r="N174" s="37" t="s">
        <v>326</v>
      </c>
      <c r="O174" s="34">
        <f>VLOOKUP($M174,'Data (2)'!$B$7:$ALQ$510,INDEX($Y$5:$Y$11,$O$9)+$O$12-1)</f>
        <v>12.592592592592601</v>
      </c>
      <c r="P174" s="34">
        <f t="shared" si="8"/>
        <v>12.5941625925926</v>
      </c>
      <c r="Q174" s="33">
        <f t="shared" si="9"/>
        <v>411</v>
      </c>
      <c r="R174" s="33" t="str">
        <f t="shared" si="10"/>
        <v>Clarinda - Oakleigh South</v>
      </c>
      <c r="S174" s="34">
        <f t="shared" si="11"/>
        <v>22.2929936305732</v>
      </c>
      <c r="T174" s="16"/>
      <c r="U174" s="16"/>
    </row>
    <row r="175" spans="13:21" ht="10.5" x14ac:dyDescent="0.35">
      <c r="M175" s="36">
        <v>158</v>
      </c>
      <c r="N175" s="37" t="s">
        <v>332</v>
      </c>
      <c r="O175" s="34">
        <f>VLOOKUP($M175,'Data (2)'!$B$7:$ALQ$510,INDEX($Y$5:$Y$11,$O$9)+$O$12-1)</f>
        <v>17.796610169491501</v>
      </c>
      <c r="P175" s="34">
        <f t="shared" si="8"/>
        <v>17.798190169491502</v>
      </c>
      <c r="Q175" s="33">
        <f t="shared" si="9"/>
        <v>269</v>
      </c>
      <c r="R175" s="33" t="str">
        <f t="shared" si="10"/>
        <v>Doncaster East - South</v>
      </c>
      <c r="S175" s="34">
        <f t="shared" si="11"/>
        <v>22.285714285714299</v>
      </c>
      <c r="T175" s="16"/>
      <c r="U175" s="16"/>
    </row>
    <row r="176" spans="13:21" ht="10.5" x14ac:dyDescent="0.35">
      <c r="M176" s="36">
        <v>159</v>
      </c>
      <c r="N176" s="37" t="s">
        <v>333</v>
      </c>
      <c r="O176" s="34">
        <f>VLOOKUP($M176,'Data (2)'!$B$7:$ALQ$510,INDEX($Y$5:$Y$11,$O$9)+$O$12-1)</f>
        <v>18.032786885245901</v>
      </c>
      <c r="P176" s="34">
        <f t="shared" si="8"/>
        <v>18.034376885245901</v>
      </c>
      <c r="Q176" s="33">
        <f t="shared" si="9"/>
        <v>262</v>
      </c>
      <c r="R176" s="33" t="str">
        <f t="shared" si="10"/>
        <v>Yallourn North - Glengarry</v>
      </c>
      <c r="S176" s="34">
        <f t="shared" si="11"/>
        <v>22.2222222222222</v>
      </c>
      <c r="T176" s="16"/>
      <c r="U176" s="16"/>
    </row>
    <row r="177" spans="13:21" ht="10.5" x14ac:dyDescent="0.35">
      <c r="M177" s="36">
        <v>160</v>
      </c>
      <c r="N177" s="37" t="s">
        <v>261</v>
      </c>
      <c r="O177" s="34">
        <f>VLOOKUP($M177,'Data (2)'!$B$7:$ALQ$510,INDEX($Y$5:$Y$11,$O$9)+$O$12-1)</f>
        <v>26.219512195122</v>
      </c>
      <c r="P177" s="34">
        <f t="shared" si="8"/>
        <v>26.221112195122</v>
      </c>
      <c r="Q177" s="33">
        <f t="shared" si="9"/>
        <v>82</v>
      </c>
      <c r="R177" s="33" t="str">
        <f t="shared" si="10"/>
        <v>Corangamite - South</v>
      </c>
      <c r="S177" s="34">
        <f t="shared" si="11"/>
        <v>22.2222222222222</v>
      </c>
      <c r="T177" s="16"/>
      <c r="U177" s="16"/>
    </row>
    <row r="178" spans="13:21" ht="10.5" x14ac:dyDescent="0.35">
      <c r="M178" s="36">
        <v>161</v>
      </c>
      <c r="N178" s="37" t="s">
        <v>262</v>
      </c>
      <c r="O178" s="34">
        <f>VLOOKUP($M178,'Data (2)'!$B$7:$ALQ$510,INDEX($Y$5:$Y$11,$O$9)+$O$12-1)</f>
        <v>28.0701754385965</v>
      </c>
      <c r="P178" s="34">
        <f t="shared" si="8"/>
        <v>28.0717854385965</v>
      </c>
      <c r="Q178" s="33">
        <f t="shared" si="9"/>
        <v>63</v>
      </c>
      <c r="R178" s="33" t="str">
        <f t="shared" si="10"/>
        <v>Northcote - East</v>
      </c>
      <c r="S178" s="34">
        <f t="shared" si="11"/>
        <v>22.115384615384599</v>
      </c>
      <c r="T178" s="16"/>
      <c r="U178" s="16"/>
    </row>
    <row r="179" spans="13:21" ht="10.5" x14ac:dyDescent="0.35">
      <c r="M179" s="36">
        <v>162</v>
      </c>
      <c r="N179" s="37" t="s">
        <v>491</v>
      </c>
      <c r="O179" s="34">
        <f>VLOOKUP($M179,'Data (2)'!$B$7:$ALQ$510,INDEX($Y$5:$Y$11,$O$9)+$O$12-1)</f>
        <v>23.762376237623801</v>
      </c>
      <c r="P179" s="34">
        <f t="shared" si="8"/>
        <v>23.7639962376238</v>
      </c>
      <c r="Q179" s="33">
        <f t="shared" si="9"/>
        <v>125</v>
      </c>
      <c r="R179" s="33" t="str">
        <f t="shared" si="10"/>
        <v>Horsham</v>
      </c>
      <c r="S179" s="34">
        <f t="shared" si="11"/>
        <v>22.027972027972002</v>
      </c>
      <c r="T179" s="16"/>
      <c r="U179" s="16"/>
    </row>
    <row r="180" spans="13:21" ht="10.5" x14ac:dyDescent="0.35">
      <c r="M180" s="36">
        <v>163</v>
      </c>
      <c r="N180" s="37" t="s">
        <v>492</v>
      </c>
      <c r="O180" s="34">
        <f>VLOOKUP($M180,'Data (2)'!$B$7:$ALQ$510,INDEX($Y$5:$Y$11,$O$9)+$O$12-1)</f>
        <v>20.594059405940602</v>
      </c>
      <c r="P180" s="34">
        <f t="shared" si="8"/>
        <v>20.5956894059406</v>
      </c>
      <c r="Q180" s="33">
        <f t="shared" si="9"/>
        <v>199</v>
      </c>
      <c r="R180" s="33" t="str">
        <f t="shared" si="10"/>
        <v>Box Hill</v>
      </c>
      <c r="S180" s="34">
        <f t="shared" si="11"/>
        <v>22.026431718061701</v>
      </c>
      <c r="T180" s="16"/>
      <c r="U180" s="16"/>
    </row>
    <row r="181" spans="13:21" ht="10.5" x14ac:dyDescent="0.35">
      <c r="M181" s="36">
        <v>164</v>
      </c>
      <c r="N181" s="37" t="s">
        <v>493</v>
      </c>
      <c r="O181" s="34">
        <f>VLOOKUP($M181,'Data (2)'!$B$7:$ALQ$510,INDEX($Y$5:$Y$11,$O$9)+$O$12-1)</f>
        <v>9.5238095238095202</v>
      </c>
      <c r="P181" s="34">
        <f t="shared" si="8"/>
        <v>9.5254495238095203</v>
      </c>
      <c r="Q181" s="33">
        <f t="shared" si="9"/>
        <v>468</v>
      </c>
      <c r="R181" s="33" t="str">
        <f t="shared" si="10"/>
        <v>Pakenham - South West</v>
      </c>
      <c r="S181" s="34">
        <f t="shared" si="11"/>
        <v>22</v>
      </c>
      <c r="T181" s="16"/>
      <c r="U181" s="16"/>
    </row>
    <row r="182" spans="13:21" ht="10.5" x14ac:dyDescent="0.35">
      <c r="M182" s="36">
        <v>165</v>
      </c>
      <c r="N182" s="37" t="s">
        <v>146</v>
      </c>
      <c r="O182" s="34">
        <f>VLOOKUP($M182,'Data (2)'!$B$7:$ALQ$510,INDEX($Y$5:$Y$11,$O$9)+$O$12-1)</f>
        <v>15.853658536585399</v>
      </c>
      <c r="P182" s="34">
        <f t="shared" si="8"/>
        <v>15.855308536585399</v>
      </c>
      <c r="Q182" s="33">
        <f t="shared" si="9"/>
        <v>321</v>
      </c>
      <c r="R182" s="33" t="str">
        <f t="shared" si="10"/>
        <v>Orbost</v>
      </c>
      <c r="S182" s="34">
        <f t="shared" si="11"/>
        <v>21.973094170403598</v>
      </c>
      <c r="T182" s="16"/>
      <c r="U182" s="16"/>
    </row>
    <row r="183" spans="13:21" ht="10.5" x14ac:dyDescent="0.35">
      <c r="M183" s="36">
        <v>166</v>
      </c>
      <c r="N183" s="37" t="s">
        <v>494</v>
      </c>
      <c r="O183" s="34">
        <f>VLOOKUP($M183,'Data (2)'!$B$7:$ALQ$510,INDEX($Y$5:$Y$11,$O$9)+$O$12-1)</f>
        <v>16.326530612244898</v>
      </c>
      <c r="P183" s="34">
        <f t="shared" si="8"/>
        <v>16.328190612244899</v>
      </c>
      <c r="Q183" s="33">
        <f t="shared" si="9"/>
        <v>312</v>
      </c>
      <c r="R183" s="33" t="str">
        <f t="shared" si="10"/>
        <v>Bruthen - Omeo</v>
      </c>
      <c r="S183" s="34">
        <f t="shared" si="11"/>
        <v>21.9298245614035</v>
      </c>
      <c r="T183" s="16"/>
      <c r="U183" s="16"/>
    </row>
    <row r="184" spans="13:21" ht="10.5" x14ac:dyDescent="0.35">
      <c r="M184" s="36">
        <v>167</v>
      </c>
      <c r="N184" s="37" t="s">
        <v>272</v>
      </c>
      <c r="O184" s="34">
        <f>VLOOKUP($M184,'Data (2)'!$B$7:$ALQ$510,INDEX($Y$5:$Y$11,$O$9)+$O$12-1)</f>
        <v>2</v>
      </c>
      <c r="P184" s="34">
        <f t="shared" si="8"/>
        <v>2.0016699999999998</v>
      </c>
      <c r="Q184" s="33">
        <f t="shared" si="9"/>
        <v>495</v>
      </c>
      <c r="R184" s="33" t="str">
        <f t="shared" si="10"/>
        <v>Niddrie - Essendon West</v>
      </c>
      <c r="S184" s="34">
        <f t="shared" si="11"/>
        <v>21.917808219178099</v>
      </c>
      <c r="T184" s="16"/>
      <c r="U184" s="16"/>
    </row>
    <row r="185" spans="13:21" ht="10.5" x14ac:dyDescent="0.35">
      <c r="M185" s="36">
        <v>168</v>
      </c>
      <c r="N185" s="37" t="s">
        <v>495</v>
      </c>
      <c r="O185" s="34">
        <f>VLOOKUP($M185,'Data (2)'!$B$7:$ALQ$510,INDEX($Y$5:$Y$11,$O$9)+$O$12-1)</f>
        <v>25.454545454545499</v>
      </c>
      <c r="P185" s="34">
        <f t="shared" si="8"/>
        <v>25.4562254545455</v>
      </c>
      <c r="Q185" s="33">
        <f t="shared" si="9"/>
        <v>94</v>
      </c>
      <c r="R185" s="33" t="str">
        <f t="shared" si="10"/>
        <v>Fitzroy North</v>
      </c>
      <c r="S185" s="34">
        <f t="shared" si="11"/>
        <v>21.917808219178099</v>
      </c>
      <c r="T185" s="16"/>
      <c r="U185" s="16"/>
    </row>
    <row r="186" spans="13:21" ht="10.5" x14ac:dyDescent="0.35">
      <c r="M186" s="36">
        <v>169</v>
      </c>
      <c r="N186" s="37" t="s">
        <v>295</v>
      </c>
      <c r="O186" s="34">
        <f>VLOOKUP($M186,'Data (2)'!$B$7:$ALQ$510,INDEX($Y$5:$Y$11,$O$9)+$O$12-1)</f>
        <v>15.243902439024399</v>
      </c>
      <c r="P186" s="34">
        <f t="shared" si="8"/>
        <v>15.245592439024399</v>
      </c>
      <c r="Q186" s="33">
        <f t="shared" si="9"/>
        <v>340</v>
      </c>
      <c r="R186" s="33" t="str">
        <f t="shared" si="10"/>
        <v>Avondale Heights</v>
      </c>
      <c r="S186" s="34">
        <f t="shared" si="11"/>
        <v>21.875</v>
      </c>
      <c r="T186" s="16"/>
      <c r="U186" s="16"/>
    </row>
    <row r="187" spans="13:21" ht="10.5" x14ac:dyDescent="0.35">
      <c r="M187" s="36">
        <v>170</v>
      </c>
      <c r="N187" s="37" t="s">
        <v>197</v>
      </c>
      <c r="O187" s="34">
        <f>VLOOKUP($M187,'Data (2)'!$B$7:$ALQ$510,INDEX($Y$5:$Y$11,$O$9)+$O$12-1)</f>
        <v>12.6506024096386</v>
      </c>
      <c r="P187" s="34">
        <f t="shared" si="8"/>
        <v>12.652302409638599</v>
      </c>
      <c r="Q187" s="33">
        <f t="shared" si="9"/>
        <v>409</v>
      </c>
      <c r="R187" s="33" t="str">
        <f t="shared" si="10"/>
        <v>Loddon</v>
      </c>
      <c r="S187" s="34">
        <f t="shared" si="11"/>
        <v>21.739130434782599</v>
      </c>
      <c r="T187" s="16"/>
      <c r="U187" s="16"/>
    </row>
    <row r="188" spans="13:21" ht="10.5" x14ac:dyDescent="0.35">
      <c r="M188" s="36">
        <v>171</v>
      </c>
      <c r="N188" s="37" t="s">
        <v>198</v>
      </c>
      <c r="O188" s="34">
        <f>VLOOKUP($M188,'Data (2)'!$B$7:$ALQ$510,INDEX($Y$5:$Y$11,$O$9)+$O$12-1)</f>
        <v>21.917808219178099</v>
      </c>
      <c r="P188" s="34">
        <f t="shared" si="8"/>
        <v>21.919518219178098</v>
      </c>
      <c r="Q188" s="33">
        <f t="shared" si="9"/>
        <v>168</v>
      </c>
      <c r="R188" s="33" t="str">
        <f t="shared" si="10"/>
        <v>Preston - East</v>
      </c>
      <c r="S188" s="34">
        <f t="shared" si="11"/>
        <v>21.6867469879518</v>
      </c>
      <c r="T188" s="16"/>
      <c r="U188" s="16"/>
    </row>
    <row r="189" spans="13:21" ht="10.5" x14ac:dyDescent="0.35">
      <c r="M189" s="36">
        <v>172</v>
      </c>
      <c r="N189" s="37" t="s">
        <v>180</v>
      </c>
      <c r="O189" s="34">
        <f>VLOOKUP($M189,'Data (2)'!$B$7:$ALQ$510,INDEX($Y$5:$Y$11,$O$9)+$O$12-1)</f>
        <v>6.4516129032258096</v>
      </c>
      <c r="P189" s="34">
        <f t="shared" si="8"/>
        <v>6.4533329032258093</v>
      </c>
      <c r="Q189" s="33">
        <f t="shared" si="9"/>
        <v>486</v>
      </c>
      <c r="R189" s="33" t="str">
        <f t="shared" si="10"/>
        <v>Sunshine</v>
      </c>
      <c r="S189" s="34">
        <f t="shared" si="11"/>
        <v>21.678321678321701</v>
      </c>
      <c r="T189" s="16"/>
      <c r="U189" s="16"/>
    </row>
    <row r="190" spans="13:21" ht="10.5" x14ac:dyDescent="0.35">
      <c r="M190" s="36">
        <v>173</v>
      </c>
      <c r="N190" s="37" t="s">
        <v>496</v>
      </c>
      <c r="O190" s="34">
        <f>VLOOKUP($M190,'Data (2)'!$B$7:$ALQ$510,INDEX($Y$5:$Y$11,$O$9)+$O$12-1)</f>
        <v>25</v>
      </c>
      <c r="P190" s="34">
        <f t="shared" si="8"/>
        <v>25.001729999999998</v>
      </c>
      <c r="Q190" s="33">
        <f t="shared" si="9"/>
        <v>104</v>
      </c>
      <c r="R190" s="33" t="str">
        <f t="shared" si="10"/>
        <v>Hastings - Somers</v>
      </c>
      <c r="S190" s="34">
        <f t="shared" si="11"/>
        <v>21.538461538461501</v>
      </c>
      <c r="T190" s="16"/>
      <c r="U190" s="16"/>
    </row>
    <row r="191" spans="13:21" ht="10.5" x14ac:dyDescent="0.35">
      <c r="M191" s="36">
        <v>174</v>
      </c>
      <c r="N191" s="37" t="s">
        <v>401</v>
      </c>
      <c r="O191" s="34">
        <f>VLOOKUP($M191,'Data (2)'!$B$7:$ALQ$510,INDEX($Y$5:$Y$11,$O$9)+$O$12-1)</f>
        <v>0</v>
      </c>
      <c r="P191" s="34">
        <f t="shared" si="8"/>
        <v>1.7400000000000002E-3</v>
      </c>
      <c r="Q191" s="33">
        <f t="shared" si="9"/>
        <v>501</v>
      </c>
      <c r="R191" s="33" t="str">
        <f t="shared" si="10"/>
        <v>South Yarra - West</v>
      </c>
      <c r="S191" s="34">
        <f t="shared" si="11"/>
        <v>21.428571428571399</v>
      </c>
      <c r="T191" s="16"/>
      <c r="U191" s="16"/>
    </row>
    <row r="192" spans="13:21" ht="10.5" x14ac:dyDescent="0.35">
      <c r="M192" s="36">
        <v>175</v>
      </c>
      <c r="N192" s="37" t="s">
        <v>121</v>
      </c>
      <c r="O192" s="34">
        <f>VLOOKUP($M192,'Data (2)'!$B$7:$ALQ$510,INDEX($Y$5:$Y$11,$O$9)+$O$12-1)</f>
        <v>19.230769230769202</v>
      </c>
      <c r="P192" s="34">
        <f t="shared" si="8"/>
        <v>19.232519230769203</v>
      </c>
      <c r="Q192" s="33">
        <f t="shared" si="9"/>
        <v>231</v>
      </c>
      <c r="R192" s="33" t="str">
        <f t="shared" si="10"/>
        <v>Pakenham - North East</v>
      </c>
      <c r="S192" s="34">
        <f t="shared" si="11"/>
        <v>21.428571428571399</v>
      </c>
      <c r="T192" s="16"/>
      <c r="U192" s="16"/>
    </row>
    <row r="193" spans="13:21" ht="10.5" x14ac:dyDescent="0.35">
      <c r="M193" s="36">
        <v>176</v>
      </c>
      <c r="N193" s="37" t="s">
        <v>376</v>
      </c>
      <c r="O193" s="34">
        <f>VLOOKUP($M193,'Data (2)'!$B$7:$ALQ$510,INDEX($Y$5:$Y$11,$O$9)+$O$12-1)</f>
        <v>16.4835164835165</v>
      </c>
      <c r="P193" s="34">
        <f t="shared" si="8"/>
        <v>16.4852764835165</v>
      </c>
      <c r="Q193" s="33">
        <f t="shared" si="9"/>
        <v>304</v>
      </c>
      <c r="R193" s="33" t="str">
        <f t="shared" si="10"/>
        <v>Mildura - North</v>
      </c>
      <c r="S193" s="34">
        <f t="shared" si="11"/>
        <v>21.367521367521402</v>
      </c>
      <c r="T193" s="16"/>
      <c r="U193" s="16"/>
    </row>
    <row r="194" spans="13:21" ht="10.5" x14ac:dyDescent="0.35">
      <c r="M194" s="36">
        <v>177</v>
      </c>
      <c r="N194" s="37" t="s">
        <v>307</v>
      </c>
      <c r="O194" s="34">
        <f>VLOOKUP($M194,'Data (2)'!$B$7:$ALQ$510,INDEX($Y$5:$Y$11,$O$9)+$O$12-1)</f>
        <v>15.5555555555556</v>
      </c>
      <c r="P194" s="34">
        <f t="shared" si="8"/>
        <v>15.5573255555556</v>
      </c>
      <c r="Q194" s="33">
        <f t="shared" si="9"/>
        <v>335</v>
      </c>
      <c r="R194" s="33" t="str">
        <f t="shared" si="10"/>
        <v>Montrose</v>
      </c>
      <c r="S194" s="34">
        <f t="shared" si="11"/>
        <v>21.3197969543147</v>
      </c>
      <c r="T194" s="16"/>
      <c r="U194" s="16"/>
    </row>
    <row r="195" spans="13:21" ht="10.5" x14ac:dyDescent="0.35">
      <c r="M195" s="36">
        <v>178</v>
      </c>
      <c r="N195" s="37" t="s">
        <v>497</v>
      </c>
      <c r="O195" s="34">
        <f>VLOOKUP($M195,'Data (2)'!$B$7:$ALQ$510,INDEX($Y$5:$Y$11,$O$9)+$O$12-1)</f>
        <v>12.5</v>
      </c>
      <c r="P195" s="34">
        <f t="shared" si="8"/>
        <v>12.50178</v>
      </c>
      <c r="Q195" s="33">
        <f t="shared" si="9"/>
        <v>415</v>
      </c>
      <c r="R195" s="33" t="str">
        <f t="shared" si="10"/>
        <v>Rosebud - McCrae</v>
      </c>
      <c r="S195" s="34">
        <f t="shared" si="11"/>
        <v>21.311475409836099</v>
      </c>
      <c r="T195" s="16"/>
      <c r="U195" s="16"/>
    </row>
    <row r="196" spans="13:21" ht="10.5" x14ac:dyDescent="0.35">
      <c r="M196" s="36">
        <v>179</v>
      </c>
      <c r="N196" s="37" t="s">
        <v>26</v>
      </c>
      <c r="O196" s="34">
        <f>VLOOKUP($M196,'Data (2)'!$B$7:$ALQ$510,INDEX($Y$5:$Y$11,$O$9)+$O$12-1)</f>
        <v>23.3333333333333</v>
      </c>
      <c r="P196" s="34">
        <f t="shared" si="8"/>
        <v>23.3351233333333</v>
      </c>
      <c r="Q196" s="33">
        <f t="shared" si="9"/>
        <v>136</v>
      </c>
      <c r="R196" s="33" t="str">
        <f t="shared" si="10"/>
        <v>Keilor East</v>
      </c>
      <c r="S196" s="34">
        <f t="shared" si="11"/>
        <v>21.2121212121212</v>
      </c>
      <c r="T196" s="16"/>
      <c r="U196" s="16"/>
    </row>
    <row r="197" spans="13:21" ht="10.5" x14ac:dyDescent="0.35">
      <c r="M197" s="36">
        <v>180</v>
      </c>
      <c r="N197" s="37" t="s">
        <v>396</v>
      </c>
      <c r="O197" s="34">
        <f>VLOOKUP($M197,'Data (2)'!$B$7:$ALQ$510,INDEX($Y$5:$Y$11,$O$9)+$O$12-1)</f>
        <v>20.7373271889401</v>
      </c>
      <c r="P197" s="34">
        <f t="shared" si="8"/>
        <v>20.739127188940099</v>
      </c>
      <c r="Q197" s="33">
        <f t="shared" si="9"/>
        <v>194</v>
      </c>
      <c r="R197" s="33" t="str">
        <f t="shared" si="10"/>
        <v>Reservoir - North West</v>
      </c>
      <c r="S197" s="34">
        <f t="shared" si="11"/>
        <v>21.167883211678799</v>
      </c>
      <c r="T197" s="16"/>
      <c r="U197" s="16"/>
    </row>
    <row r="198" spans="13:21" ht="10.5" x14ac:dyDescent="0.35">
      <c r="M198" s="36">
        <v>181</v>
      </c>
      <c r="N198" s="37" t="s">
        <v>397</v>
      </c>
      <c r="O198" s="34">
        <f>VLOOKUP($M198,'Data (2)'!$B$7:$ALQ$510,INDEX($Y$5:$Y$11,$O$9)+$O$12-1)</f>
        <v>23.5555555555556</v>
      </c>
      <c r="P198" s="34">
        <f t="shared" si="8"/>
        <v>23.557365555555599</v>
      </c>
      <c r="Q198" s="33">
        <f t="shared" si="9"/>
        <v>128</v>
      </c>
      <c r="R198" s="33" t="str">
        <f t="shared" si="10"/>
        <v>North Melbourne</v>
      </c>
      <c r="S198" s="34">
        <f t="shared" si="11"/>
        <v>21.153846153846199</v>
      </c>
      <c r="T198" s="16"/>
      <c r="U198" s="16"/>
    </row>
    <row r="199" spans="13:21" ht="10.5" x14ac:dyDescent="0.35">
      <c r="M199" s="36">
        <v>182</v>
      </c>
      <c r="N199" s="37" t="s">
        <v>498</v>
      </c>
      <c r="O199" s="34">
        <f>VLOOKUP($M199,'Data (2)'!$B$7:$ALQ$510,INDEX($Y$5:$Y$11,$O$9)+$O$12-1)</f>
        <v>8.8983050847457594</v>
      </c>
      <c r="P199" s="34">
        <f t="shared" si="8"/>
        <v>8.9001250847457598</v>
      </c>
      <c r="Q199" s="33">
        <f t="shared" si="9"/>
        <v>471</v>
      </c>
      <c r="R199" s="33" t="str">
        <f t="shared" si="10"/>
        <v>Montmorency - Briar Hill</v>
      </c>
      <c r="S199" s="34">
        <f t="shared" si="11"/>
        <v>21.153846153846199</v>
      </c>
      <c r="T199" s="16"/>
      <c r="U199" s="16"/>
    </row>
    <row r="200" spans="13:21" ht="10.5" x14ac:dyDescent="0.35">
      <c r="M200" s="36">
        <v>183</v>
      </c>
      <c r="N200" s="37" t="s">
        <v>61</v>
      </c>
      <c r="O200" s="34">
        <f>VLOOKUP($M200,'Data (2)'!$B$7:$ALQ$510,INDEX($Y$5:$Y$11,$O$9)+$O$12-1)</f>
        <v>0</v>
      </c>
      <c r="P200" s="34">
        <f t="shared" si="8"/>
        <v>1.8300000000000002E-3</v>
      </c>
      <c r="Q200" s="33">
        <f t="shared" si="9"/>
        <v>500</v>
      </c>
      <c r="R200" s="33" t="str">
        <f t="shared" si="10"/>
        <v>Taylors Lakes</v>
      </c>
      <c r="S200" s="34">
        <f t="shared" si="11"/>
        <v>21.100917431192698</v>
      </c>
      <c r="T200" s="16"/>
      <c r="U200" s="16"/>
    </row>
    <row r="201" spans="13:21" ht="10.5" x14ac:dyDescent="0.35">
      <c r="M201" s="36">
        <v>184</v>
      </c>
      <c r="N201" s="37" t="s">
        <v>134</v>
      </c>
      <c r="O201" s="34">
        <f>VLOOKUP($M201,'Data (2)'!$B$7:$ALQ$510,INDEX($Y$5:$Y$11,$O$9)+$O$12-1)</f>
        <v>10.144927536231901</v>
      </c>
      <c r="P201" s="34">
        <f t="shared" si="8"/>
        <v>10.1467675362319</v>
      </c>
      <c r="Q201" s="33">
        <f t="shared" si="9"/>
        <v>457</v>
      </c>
      <c r="R201" s="33" t="str">
        <f t="shared" si="10"/>
        <v>Hoppers Crossing - North</v>
      </c>
      <c r="S201" s="34">
        <f t="shared" si="11"/>
        <v>21.100917431192698</v>
      </c>
      <c r="T201" s="16"/>
      <c r="U201" s="16"/>
    </row>
    <row r="202" spans="13:21" ht="10.5" x14ac:dyDescent="0.35">
      <c r="M202" s="36">
        <v>185</v>
      </c>
      <c r="N202" s="37" t="s">
        <v>135</v>
      </c>
      <c r="O202" s="34">
        <f>VLOOKUP($M202,'Data (2)'!$B$7:$ALQ$510,INDEX($Y$5:$Y$11,$O$9)+$O$12-1)</f>
        <v>22.794117647058801</v>
      </c>
      <c r="P202" s="34">
        <f t="shared" si="8"/>
        <v>22.795967647058802</v>
      </c>
      <c r="Q202" s="33">
        <f t="shared" si="9"/>
        <v>148</v>
      </c>
      <c r="R202" s="33" t="str">
        <f t="shared" si="10"/>
        <v>Red Cliffs</v>
      </c>
      <c r="S202" s="34">
        <f t="shared" si="11"/>
        <v>21.081081081081098</v>
      </c>
      <c r="T202" s="16"/>
      <c r="U202" s="16"/>
    </row>
    <row r="203" spans="13:21" ht="10.5" x14ac:dyDescent="0.35">
      <c r="M203" s="36">
        <v>186</v>
      </c>
      <c r="N203" s="37" t="s">
        <v>267</v>
      </c>
      <c r="O203" s="34">
        <f>VLOOKUP($M203,'Data (2)'!$B$7:$ALQ$510,INDEX($Y$5:$Y$11,$O$9)+$O$12-1)</f>
        <v>18.106995884773699</v>
      </c>
      <c r="P203" s="34">
        <f t="shared" si="8"/>
        <v>18.1088558847737</v>
      </c>
      <c r="Q203" s="33">
        <f t="shared" si="9"/>
        <v>259</v>
      </c>
      <c r="R203" s="33" t="str">
        <f t="shared" si="10"/>
        <v>Truganina - South West</v>
      </c>
      <c r="S203" s="34">
        <f t="shared" si="11"/>
        <v>21.052631578947398</v>
      </c>
      <c r="T203" s="16"/>
      <c r="U203" s="16"/>
    </row>
    <row r="204" spans="13:21" ht="10.5" x14ac:dyDescent="0.35">
      <c r="M204" s="36">
        <v>187</v>
      </c>
      <c r="N204" s="37" t="s">
        <v>280</v>
      </c>
      <c r="O204" s="34">
        <f>VLOOKUP($M204,'Data (2)'!$B$7:$ALQ$510,INDEX($Y$5:$Y$11,$O$9)+$O$12-1)</f>
        <v>17.937219730941699</v>
      </c>
      <c r="P204" s="34">
        <f t="shared" si="8"/>
        <v>17.939089730941699</v>
      </c>
      <c r="Q204" s="33">
        <f t="shared" si="9"/>
        <v>266</v>
      </c>
      <c r="R204" s="33" t="str">
        <f t="shared" si="10"/>
        <v>Point Nepean</v>
      </c>
      <c r="S204" s="34">
        <f t="shared" si="11"/>
        <v>21.052631578947398</v>
      </c>
      <c r="T204" s="16"/>
      <c r="U204" s="16"/>
    </row>
    <row r="205" spans="13:21" ht="10.5" x14ac:dyDescent="0.35">
      <c r="M205" s="36">
        <v>188</v>
      </c>
      <c r="N205" s="37" t="s">
        <v>202</v>
      </c>
      <c r="O205" s="34">
        <f>VLOOKUP($M205,'Data (2)'!$B$7:$ALQ$510,INDEX($Y$5:$Y$11,$O$9)+$O$12-1)</f>
        <v>30.1020408163265</v>
      </c>
      <c r="P205" s="34">
        <f t="shared" si="8"/>
        <v>30.1039208163265</v>
      </c>
      <c r="Q205" s="33">
        <f t="shared" si="9"/>
        <v>48</v>
      </c>
      <c r="R205" s="33" t="str">
        <f t="shared" si="10"/>
        <v>Colac</v>
      </c>
      <c r="S205" s="34">
        <f t="shared" si="11"/>
        <v>21.052631578947398</v>
      </c>
      <c r="T205" s="16"/>
      <c r="U205" s="16"/>
    </row>
    <row r="206" spans="13:21" ht="10.5" x14ac:dyDescent="0.35">
      <c r="M206" s="36">
        <v>189</v>
      </c>
      <c r="N206" s="37" t="s">
        <v>351</v>
      </c>
      <c r="O206" s="34">
        <f>VLOOKUP($M206,'Data (2)'!$B$7:$ALQ$510,INDEX($Y$5:$Y$11,$O$9)+$O$12-1)</f>
        <v>10.3960396039604</v>
      </c>
      <c r="P206" s="34">
        <f t="shared" si="8"/>
        <v>10.397929603960399</v>
      </c>
      <c r="Q206" s="33">
        <f t="shared" si="9"/>
        <v>454</v>
      </c>
      <c r="R206" s="33" t="str">
        <f t="shared" si="10"/>
        <v>Bulleen</v>
      </c>
      <c r="S206" s="34">
        <f t="shared" si="11"/>
        <v>21.052631578947398</v>
      </c>
      <c r="T206" s="16"/>
      <c r="U206" s="16"/>
    </row>
    <row r="207" spans="13:21" ht="10.5" x14ac:dyDescent="0.35">
      <c r="M207" s="36">
        <v>190</v>
      </c>
      <c r="N207" s="37" t="s">
        <v>352</v>
      </c>
      <c r="O207" s="34">
        <f>VLOOKUP($M207,'Data (2)'!$B$7:$ALQ$510,INDEX($Y$5:$Y$11,$O$9)+$O$12-1)</f>
        <v>10.545454545454501</v>
      </c>
      <c r="P207" s="34">
        <f t="shared" si="8"/>
        <v>10.5473545454545</v>
      </c>
      <c r="Q207" s="33">
        <f t="shared" si="9"/>
        <v>449</v>
      </c>
      <c r="R207" s="33" t="str">
        <f t="shared" si="10"/>
        <v>Upwey - Tecoma</v>
      </c>
      <c r="S207" s="34">
        <f t="shared" si="11"/>
        <v>20.9677419354839</v>
      </c>
      <c r="T207" s="16"/>
      <c r="U207" s="16"/>
    </row>
    <row r="208" spans="13:21" ht="10.5" x14ac:dyDescent="0.35">
      <c r="M208" s="36">
        <v>191</v>
      </c>
      <c r="N208" s="37" t="s">
        <v>499</v>
      </c>
      <c r="O208" s="34">
        <f>VLOOKUP($M208,'Data (2)'!$B$7:$ALQ$510,INDEX($Y$5:$Y$11,$O$9)+$O$12-1)</f>
        <v>19.730941704035899</v>
      </c>
      <c r="P208" s="34">
        <f t="shared" si="8"/>
        <v>19.732851704035898</v>
      </c>
      <c r="Q208" s="33">
        <f t="shared" si="9"/>
        <v>220</v>
      </c>
      <c r="R208" s="33" t="str">
        <f t="shared" si="10"/>
        <v>Cranbourne West</v>
      </c>
      <c r="S208" s="34">
        <f t="shared" si="11"/>
        <v>20.945945945945901</v>
      </c>
      <c r="T208" s="16"/>
      <c r="U208" s="16"/>
    </row>
    <row r="209" spans="13:21" ht="10.5" x14ac:dyDescent="0.35">
      <c r="M209" s="36">
        <v>192</v>
      </c>
      <c r="N209" s="37" t="s">
        <v>500</v>
      </c>
      <c r="O209" s="34">
        <f>VLOOKUP($M209,'Data (2)'!$B$7:$ALQ$510,INDEX($Y$5:$Y$11,$O$9)+$O$12-1)</f>
        <v>28.235294117647101</v>
      </c>
      <c r="P209" s="34">
        <f t="shared" si="8"/>
        <v>28.237214117647099</v>
      </c>
      <c r="Q209" s="33">
        <f t="shared" si="9"/>
        <v>61</v>
      </c>
      <c r="R209" s="33" t="str">
        <f t="shared" si="10"/>
        <v>Bright - Mount Beauty</v>
      </c>
      <c r="S209" s="34">
        <f t="shared" si="11"/>
        <v>20.744680851063801</v>
      </c>
      <c r="T209" s="16"/>
      <c r="U209" s="16"/>
    </row>
    <row r="210" spans="13:21" ht="10.5" x14ac:dyDescent="0.35">
      <c r="M210" s="36">
        <v>193</v>
      </c>
      <c r="N210" s="37" t="s">
        <v>501</v>
      </c>
      <c r="O210" s="34">
        <f>VLOOKUP($M210,'Data (2)'!$B$7:$ALQ$510,INDEX($Y$5:$Y$11,$O$9)+$O$12-1)</f>
        <v>36.597938144329902</v>
      </c>
      <c r="P210" s="34">
        <f t="shared" ref="P210:P273" si="12">O210+0.00001*M210</f>
        <v>36.599868144329903</v>
      </c>
      <c r="Q210" s="33">
        <f t="shared" si="9"/>
        <v>20</v>
      </c>
      <c r="R210" s="33" t="str">
        <f t="shared" si="10"/>
        <v>Clayton - Central</v>
      </c>
      <c r="S210" s="34">
        <f t="shared" si="11"/>
        <v>20.740740740740701</v>
      </c>
      <c r="T210" s="16"/>
      <c r="U210" s="16"/>
    </row>
    <row r="211" spans="13:21" ht="10.5" x14ac:dyDescent="0.35">
      <c r="M211" s="36">
        <v>194</v>
      </c>
      <c r="N211" s="37" t="s">
        <v>117</v>
      </c>
      <c r="O211" s="34">
        <f>VLOOKUP($M211,'Data (2)'!$B$7:$ALQ$510,INDEX($Y$5:$Y$11,$O$9)+$O$12-1)</f>
        <v>24.528301886792502</v>
      </c>
      <c r="P211" s="34">
        <f t="shared" si="12"/>
        <v>24.530241886792503</v>
      </c>
      <c r="Q211" s="33">
        <f t="shared" ref="Q211:Q274" si="13">RANK(P211,P$18:P$520)</f>
        <v>110</v>
      </c>
      <c r="R211" s="33" t="str">
        <f t="shared" ref="R211:R274" si="14">VLOOKUP(MATCH($M211,$Q$18:$Q$520,0),$M$18:$O$520,2)</f>
        <v>Frankston North</v>
      </c>
      <c r="S211" s="34">
        <f t="shared" ref="S211:S274" si="15">VLOOKUP(MATCH($M211,$Q$18:$Q$520,0),$M$18:$O$520,3)</f>
        <v>20.7373271889401</v>
      </c>
      <c r="T211" s="16"/>
      <c r="U211" s="16"/>
    </row>
    <row r="212" spans="13:21" ht="10.5" x14ac:dyDescent="0.35">
      <c r="M212" s="36">
        <v>195</v>
      </c>
      <c r="N212" s="37" t="s">
        <v>131</v>
      </c>
      <c r="O212" s="34">
        <f>VLOOKUP($M212,'Data (2)'!$B$7:$ALQ$510,INDEX($Y$5:$Y$11,$O$9)+$O$12-1)</f>
        <v>25.925925925925899</v>
      </c>
      <c r="P212" s="34">
        <f t="shared" si="12"/>
        <v>25.9278759259259</v>
      </c>
      <c r="Q212" s="33">
        <f t="shared" si="13"/>
        <v>87</v>
      </c>
      <c r="R212" s="33" t="str">
        <f t="shared" si="14"/>
        <v>Plenty - Yarrambat</v>
      </c>
      <c r="S212" s="34">
        <f t="shared" si="15"/>
        <v>20.6611570247934</v>
      </c>
      <c r="T212" s="16"/>
      <c r="U212" s="16"/>
    </row>
    <row r="213" spans="13:21" ht="10.5" x14ac:dyDescent="0.35">
      <c r="M213" s="36">
        <v>196</v>
      </c>
      <c r="N213" s="37" t="s">
        <v>502</v>
      </c>
      <c r="O213" s="34">
        <f>VLOOKUP($M213,'Data (2)'!$B$7:$ALQ$510,INDEX($Y$5:$Y$11,$O$9)+$O$12-1)</f>
        <v>18.292682926829301</v>
      </c>
      <c r="P213" s="34">
        <f t="shared" si="12"/>
        <v>18.294642926829301</v>
      </c>
      <c r="Q213" s="33">
        <f t="shared" si="13"/>
        <v>256</v>
      </c>
      <c r="R213" s="33" t="str">
        <f t="shared" si="14"/>
        <v>Yarra Valley</v>
      </c>
      <c r="S213" s="34">
        <f t="shared" si="15"/>
        <v>20.634920634920601</v>
      </c>
      <c r="T213" s="16"/>
      <c r="U213" s="16"/>
    </row>
    <row r="214" spans="13:21" ht="10.5" x14ac:dyDescent="0.35">
      <c r="M214" s="36">
        <v>197</v>
      </c>
      <c r="N214" s="37" t="s">
        <v>274</v>
      </c>
      <c r="O214" s="34">
        <f>VLOOKUP($M214,'Data (2)'!$B$7:$ALQ$510,INDEX($Y$5:$Y$11,$O$9)+$O$12-1)</f>
        <v>18.965517241379299</v>
      </c>
      <c r="P214" s="34">
        <f t="shared" si="12"/>
        <v>18.967487241379299</v>
      </c>
      <c r="Q214" s="33">
        <f t="shared" si="13"/>
        <v>241</v>
      </c>
      <c r="R214" s="33" t="str">
        <f t="shared" si="14"/>
        <v>Edithvale - Aspendale</v>
      </c>
      <c r="S214" s="34">
        <f t="shared" si="15"/>
        <v>20.634920634920601</v>
      </c>
      <c r="T214" s="16"/>
      <c r="U214" s="16"/>
    </row>
    <row r="215" spans="13:21" ht="10.5" x14ac:dyDescent="0.35">
      <c r="M215" s="36">
        <v>198</v>
      </c>
      <c r="N215" s="37" t="s">
        <v>237</v>
      </c>
      <c r="O215" s="34">
        <f>VLOOKUP($M215,'Data (2)'!$B$7:$ALQ$510,INDEX($Y$5:$Y$11,$O$9)+$O$12-1)</f>
        <v>3.7037037037037002</v>
      </c>
      <c r="P215" s="34">
        <f t="shared" si="12"/>
        <v>3.7056837037037003</v>
      </c>
      <c r="Q215" s="33">
        <f t="shared" si="13"/>
        <v>494</v>
      </c>
      <c r="R215" s="33" t="str">
        <f t="shared" si="14"/>
        <v>Corio - Lovely Banks</v>
      </c>
      <c r="S215" s="34">
        <f t="shared" si="15"/>
        <v>20.618556701030901</v>
      </c>
      <c r="T215" s="16"/>
      <c r="U215" s="16"/>
    </row>
    <row r="216" spans="13:21" ht="10.5" x14ac:dyDescent="0.35">
      <c r="M216" s="36">
        <v>199</v>
      </c>
      <c r="N216" s="37" t="s">
        <v>281</v>
      </c>
      <c r="O216" s="34">
        <f>VLOOKUP($M216,'Data (2)'!$B$7:$ALQ$510,INDEX($Y$5:$Y$11,$O$9)+$O$12-1)</f>
        <v>9.9585062240663902</v>
      </c>
      <c r="P216" s="34">
        <f t="shared" si="12"/>
        <v>9.9604962240663895</v>
      </c>
      <c r="Q216" s="33">
        <f t="shared" si="13"/>
        <v>460</v>
      </c>
      <c r="R216" s="33" t="str">
        <f t="shared" si="14"/>
        <v>Essendon - East</v>
      </c>
      <c r="S216" s="34">
        <f t="shared" si="15"/>
        <v>20.594059405940602</v>
      </c>
      <c r="T216" s="16"/>
      <c r="U216" s="16"/>
    </row>
    <row r="217" spans="13:21" ht="10.5" x14ac:dyDescent="0.35">
      <c r="M217" s="36">
        <v>200</v>
      </c>
      <c r="N217" s="37" t="s">
        <v>503</v>
      </c>
      <c r="O217" s="34">
        <f>VLOOKUP($M217,'Data (2)'!$B$7:$ALQ$510,INDEX($Y$5:$Y$11,$O$9)+$O$12-1)</f>
        <v>24.2424242424242</v>
      </c>
      <c r="P217" s="34">
        <f t="shared" si="12"/>
        <v>24.244424242424198</v>
      </c>
      <c r="Q217" s="33">
        <f t="shared" si="13"/>
        <v>115</v>
      </c>
      <c r="R217" s="33" t="str">
        <f t="shared" si="14"/>
        <v>Yarram/Longford - Loch Sport</v>
      </c>
      <c r="S217" s="34">
        <f t="shared" si="15"/>
        <v>20.430107526881699</v>
      </c>
      <c r="T217" s="16"/>
      <c r="U217" s="16"/>
    </row>
    <row r="218" spans="13:21" ht="10.5" x14ac:dyDescent="0.35">
      <c r="M218" s="36">
        <v>201</v>
      </c>
      <c r="N218" s="37" t="s">
        <v>275</v>
      </c>
      <c r="O218" s="34">
        <f>VLOOKUP($M218,'Data (2)'!$B$7:$ALQ$510,INDEX($Y$5:$Y$11,$O$9)+$O$12-1)</f>
        <v>13.0434782608696</v>
      </c>
      <c r="P218" s="34">
        <f t="shared" si="12"/>
        <v>13.0454882608696</v>
      </c>
      <c r="Q218" s="33">
        <f t="shared" si="13"/>
        <v>399</v>
      </c>
      <c r="R218" s="33" t="str">
        <f t="shared" si="14"/>
        <v>Preston - West</v>
      </c>
      <c r="S218" s="34">
        <f t="shared" si="15"/>
        <v>20.408163265306101</v>
      </c>
      <c r="T218" s="16"/>
      <c r="U218" s="16"/>
    </row>
    <row r="219" spans="13:21" ht="10.5" x14ac:dyDescent="0.35">
      <c r="M219" s="36">
        <v>202</v>
      </c>
      <c r="N219" s="37" t="s">
        <v>330</v>
      </c>
      <c r="O219" s="34">
        <f>VLOOKUP($M219,'Data (2)'!$B$7:$ALQ$510,INDEX($Y$5:$Y$11,$O$9)+$O$12-1)</f>
        <v>23.3766233766234</v>
      </c>
      <c r="P219" s="34">
        <f t="shared" si="12"/>
        <v>23.378643376623401</v>
      </c>
      <c r="Q219" s="33">
        <f t="shared" si="13"/>
        <v>134</v>
      </c>
      <c r="R219" s="33" t="str">
        <f t="shared" si="14"/>
        <v>Hampton</v>
      </c>
      <c r="S219" s="34">
        <f t="shared" si="15"/>
        <v>20.408163265306101</v>
      </c>
      <c r="T219" s="16"/>
      <c r="U219" s="16"/>
    </row>
    <row r="220" spans="13:21" ht="10.5" x14ac:dyDescent="0.35">
      <c r="M220" s="36">
        <v>203</v>
      </c>
      <c r="N220" s="37" t="s">
        <v>504</v>
      </c>
      <c r="O220" s="34">
        <f>VLOOKUP($M220,'Data (2)'!$B$7:$ALQ$510,INDEX($Y$5:$Y$11,$O$9)+$O$12-1)</f>
        <v>32.6086956521739</v>
      </c>
      <c r="P220" s="34">
        <f t="shared" si="12"/>
        <v>32.610725652173898</v>
      </c>
      <c r="Q220" s="33">
        <f t="shared" si="13"/>
        <v>31</v>
      </c>
      <c r="R220" s="33" t="str">
        <f t="shared" si="14"/>
        <v>Donvale - Park Orchards</v>
      </c>
      <c r="S220" s="34">
        <f t="shared" si="15"/>
        <v>20.3883495145631</v>
      </c>
      <c r="T220" s="16"/>
      <c r="U220" s="16"/>
    </row>
    <row r="221" spans="13:21" ht="10.5" x14ac:dyDescent="0.35">
      <c r="M221" s="36">
        <v>204</v>
      </c>
      <c r="N221" s="37" t="s">
        <v>218</v>
      </c>
      <c r="O221" s="34">
        <f>VLOOKUP($M221,'Data (2)'!$B$7:$ALQ$510,INDEX($Y$5:$Y$11,$O$9)+$O$12-1)</f>
        <v>20.408163265306101</v>
      </c>
      <c r="P221" s="34">
        <f t="shared" si="12"/>
        <v>20.410203265306102</v>
      </c>
      <c r="Q221" s="33">
        <f t="shared" si="13"/>
        <v>202</v>
      </c>
      <c r="R221" s="33" t="str">
        <f t="shared" si="14"/>
        <v>Mitcham (Vic.)</v>
      </c>
      <c r="S221" s="34">
        <f t="shared" si="15"/>
        <v>20.325203252032502</v>
      </c>
      <c r="T221" s="16"/>
      <c r="U221" s="16"/>
    </row>
    <row r="222" spans="13:21" ht="10.5" x14ac:dyDescent="0.35">
      <c r="M222" s="36">
        <v>205</v>
      </c>
      <c r="N222" s="37" t="s">
        <v>505</v>
      </c>
      <c r="O222" s="34">
        <f>VLOOKUP($M222,'Data (2)'!$B$7:$ALQ$510,INDEX($Y$5:$Y$11,$O$9)+$O$12-1)</f>
        <v>12.077294685990299</v>
      </c>
      <c r="P222" s="34">
        <f t="shared" si="12"/>
        <v>12.0793446859903</v>
      </c>
      <c r="Q222" s="33">
        <f t="shared" si="13"/>
        <v>425</v>
      </c>
      <c r="R222" s="33" t="str">
        <f t="shared" si="14"/>
        <v>Rosedale</v>
      </c>
      <c r="S222" s="34">
        <f t="shared" si="15"/>
        <v>20.289855072463801</v>
      </c>
      <c r="T222" s="16"/>
      <c r="U222" s="16"/>
    </row>
    <row r="223" spans="13:21" ht="10.5" x14ac:dyDescent="0.35">
      <c r="M223" s="36">
        <v>206</v>
      </c>
      <c r="N223" s="37" t="s">
        <v>506</v>
      </c>
      <c r="O223" s="34">
        <f>VLOOKUP($M223,'Data (2)'!$B$7:$ALQ$510,INDEX($Y$5:$Y$11,$O$9)+$O$12-1)</f>
        <v>20.218579234972701</v>
      </c>
      <c r="P223" s="34">
        <f t="shared" si="12"/>
        <v>20.220639234972701</v>
      </c>
      <c r="Q223" s="33">
        <f t="shared" si="13"/>
        <v>206</v>
      </c>
      <c r="R223" s="33" t="str">
        <f t="shared" si="14"/>
        <v>Hampton Park - West</v>
      </c>
      <c r="S223" s="34">
        <f t="shared" si="15"/>
        <v>20.218579234972701</v>
      </c>
      <c r="T223" s="16"/>
      <c r="U223" s="16"/>
    </row>
    <row r="224" spans="13:21" ht="10.5" x14ac:dyDescent="0.35">
      <c r="M224" s="36">
        <v>207</v>
      </c>
      <c r="N224" s="37" t="s">
        <v>402</v>
      </c>
      <c r="O224" s="34">
        <f>VLOOKUP($M224,'Data (2)'!$B$7:$ALQ$510,INDEX($Y$5:$Y$11,$O$9)+$O$12-1)</f>
        <v>21.538461538461501</v>
      </c>
      <c r="P224" s="34">
        <f t="shared" si="12"/>
        <v>21.540531538461501</v>
      </c>
      <c r="Q224" s="33">
        <f t="shared" si="13"/>
        <v>173</v>
      </c>
      <c r="R224" s="33" t="str">
        <f t="shared" si="14"/>
        <v>Southern Grampians</v>
      </c>
      <c r="S224" s="34">
        <f t="shared" si="15"/>
        <v>20</v>
      </c>
      <c r="T224" s="16"/>
      <c r="U224" s="16"/>
    </row>
    <row r="225" spans="13:21" ht="10.5" x14ac:dyDescent="0.35">
      <c r="M225" s="36">
        <v>208</v>
      </c>
      <c r="N225" s="37" t="s">
        <v>507</v>
      </c>
      <c r="O225" s="34">
        <f>VLOOKUP($M225,'Data (2)'!$B$7:$ALQ$510,INDEX($Y$5:$Y$11,$O$9)+$O$12-1)</f>
        <v>32.517482517482499</v>
      </c>
      <c r="P225" s="34">
        <f t="shared" si="12"/>
        <v>32.519562517482498</v>
      </c>
      <c r="Q225" s="33">
        <f t="shared" si="13"/>
        <v>32</v>
      </c>
      <c r="R225" s="33" t="str">
        <f t="shared" si="14"/>
        <v>Smythes Creek</v>
      </c>
      <c r="S225" s="34">
        <f t="shared" si="15"/>
        <v>20</v>
      </c>
      <c r="T225" s="16"/>
      <c r="U225" s="16"/>
    </row>
    <row r="226" spans="13:21" ht="10.5" x14ac:dyDescent="0.35">
      <c r="M226" s="36">
        <v>209</v>
      </c>
      <c r="N226" s="37" t="s">
        <v>508</v>
      </c>
      <c r="O226" s="34">
        <f>VLOOKUP($M226,'Data (2)'!$B$7:$ALQ$510,INDEX($Y$5:$Y$11,$O$9)+$O$12-1)</f>
        <v>6.0606060606060597</v>
      </c>
      <c r="P226" s="34">
        <f t="shared" si="12"/>
        <v>6.0626960606060596</v>
      </c>
      <c r="Q226" s="33">
        <f t="shared" si="13"/>
        <v>489</v>
      </c>
      <c r="R226" s="33" t="str">
        <f t="shared" si="14"/>
        <v>Leopold</v>
      </c>
      <c r="S226" s="34">
        <f t="shared" si="15"/>
        <v>20</v>
      </c>
      <c r="T226" s="16"/>
      <c r="U226" s="16"/>
    </row>
    <row r="227" spans="13:21" ht="10.5" x14ac:dyDescent="0.35">
      <c r="M227" s="36">
        <v>210</v>
      </c>
      <c r="N227" s="37" t="s">
        <v>203</v>
      </c>
      <c r="O227" s="34">
        <f>VLOOKUP($M227,'Data (2)'!$B$7:$ALQ$510,INDEX($Y$5:$Y$11,$O$9)+$O$12-1)</f>
        <v>12.1212121212121</v>
      </c>
      <c r="P227" s="34">
        <f t="shared" si="12"/>
        <v>12.1233121212121</v>
      </c>
      <c r="Q227" s="33">
        <f t="shared" si="13"/>
        <v>424</v>
      </c>
      <c r="R227" s="33" t="str">
        <f t="shared" si="14"/>
        <v>Kew East</v>
      </c>
      <c r="S227" s="34">
        <f t="shared" si="15"/>
        <v>20</v>
      </c>
      <c r="T227" s="16"/>
      <c r="U227" s="16"/>
    </row>
    <row r="228" spans="13:21" ht="10.5" x14ac:dyDescent="0.35">
      <c r="M228" s="36">
        <v>211</v>
      </c>
      <c r="N228" s="37" t="s">
        <v>313</v>
      </c>
      <c r="O228" s="34">
        <f>VLOOKUP($M228,'Data (2)'!$B$7:$ALQ$510,INDEX($Y$5:$Y$11,$O$9)+$O$12-1)</f>
        <v>16.025641025641001</v>
      </c>
      <c r="P228" s="34">
        <f t="shared" si="12"/>
        <v>16.027751025640999</v>
      </c>
      <c r="Q228" s="33">
        <f t="shared" si="13"/>
        <v>319</v>
      </c>
      <c r="R228" s="33" t="str">
        <f t="shared" si="14"/>
        <v>Chelsea - Bonbeach</v>
      </c>
      <c r="S228" s="34">
        <f t="shared" si="15"/>
        <v>20</v>
      </c>
      <c r="T228" s="16"/>
      <c r="U228" s="16"/>
    </row>
    <row r="229" spans="13:21" ht="10.5" x14ac:dyDescent="0.35">
      <c r="M229" s="36">
        <v>212</v>
      </c>
      <c r="N229" s="37" t="s">
        <v>127</v>
      </c>
      <c r="O229" s="34">
        <f>VLOOKUP($M229,'Data (2)'!$B$7:$ALQ$510,INDEX($Y$5:$Y$11,$O$9)+$O$12-1)</f>
        <v>19.7530864197531</v>
      </c>
      <c r="P229" s="34">
        <f t="shared" si="12"/>
        <v>19.755206419753101</v>
      </c>
      <c r="Q229" s="33">
        <f t="shared" si="13"/>
        <v>217</v>
      </c>
      <c r="R229" s="33" t="str">
        <f t="shared" si="14"/>
        <v>Canadian - Mount Clear</v>
      </c>
      <c r="S229" s="34">
        <f t="shared" si="15"/>
        <v>20</v>
      </c>
      <c r="T229" s="16"/>
      <c r="U229" s="16"/>
    </row>
    <row r="230" spans="13:21" ht="10.5" x14ac:dyDescent="0.35">
      <c r="M230" s="36">
        <v>213</v>
      </c>
      <c r="N230" s="37" t="s">
        <v>238</v>
      </c>
      <c r="O230" s="34">
        <f>VLOOKUP($M230,'Data (2)'!$B$7:$ALQ$510,INDEX($Y$5:$Y$11,$O$9)+$O$12-1)</f>
        <v>45.283018867924497</v>
      </c>
      <c r="P230" s="34">
        <f t="shared" si="12"/>
        <v>45.285148867924498</v>
      </c>
      <c r="Q230" s="33">
        <f t="shared" si="13"/>
        <v>5</v>
      </c>
      <c r="R230" s="33" t="str">
        <f t="shared" si="14"/>
        <v>Belmont</v>
      </c>
      <c r="S230" s="34">
        <f t="shared" si="15"/>
        <v>20</v>
      </c>
      <c r="T230" s="16"/>
      <c r="U230" s="16"/>
    </row>
    <row r="231" spans="13:21" ht="10.5" x14ac:dyDescent="0.35">
      <c r="M231" s="36">
        <v>214</v>
      </c>
      <c r="N231" s="37" t="s">
        <v>239</v>
      </c>
      <c r="O231" s="34">
        <f>VLOOKUP($M231,'Data (2)'!$B$7:$ALQ$510,INDEX($Y$5:$Y$11,$O$9)+$O$12-1)</f>
        <v>12.755102040816301</v>
      </c>
      <c r="P231" s="34">
        <f t="shared" si="12"/>
        <v>12.757242040816301</v>
      </c>
      <c r="Q231" s="33">
        <f t="shared" si="13"/>
        <v>405</v>
      </c>
      <c r="R231" s="33" t="str">
        <f t="shared" si="14"/>
        <v>Kingsbury</v>
      </c>
      <c r="S231" s="34">
        <f t="shared" si="15"/>
        <v>19.886363636363601</v>
      </c>
      <c r="T231" s="16"/>
      <c r="U231" s="16"/>
    </row>
    <row r="232" spans="13:21" ht="10.5" x14ac:dyDescent="0.35">
      <c r="M232" s="36">
        <v>215</v>
      </c>
      <c r="N232" s="37" t="s">
        <v>509</v>
      </c>
      <c r="O232" s="34">
        <f>VLOOKUP($M232,'Data (2)'!$B$7:$ALQ$510,INDEX($Y$5:$Y$11,$O$9)+$O$12-1)</f>
        <v>23.952095808383199</v>
      </c>
      <c r="P232" s="34">
        <f t="shared" si="12"/>
        <v>23.954245808383199</v>
      </c>
      <c r="Q232" s="33">
        <f t="shared" si="13"/>
        <v>121</v>
      </c>
      <c r="R232" s="33" t="str">
        <f t="shared" si="14"/>
        <v>Abbotsford</v>
      </c>
      <c r="S232" s="34">
        <f t="shared" si="15"/>
        <v>19.8574039709227</v>
      </c>
      <c r="T232" s="16"/>
      <c r="U232" s="16"/>
    </row>
    <row r="233" spans="13:21" ht="10.5" x14ac:dyDescent="0.35">
      <c r="M233" s="36">
        <v>216</v>
      </c>
      <c r="N233" s="37" t="s">
        <v>510</v>
      </c>
      <c r="O233" s="34">
        <f>VLOOKUP($M233,'Data (2)'!$B$7:$ALQ$510,INDEX($Y$5:$Y$11,$O$9)+$O$12-1)</f>
        <v>14.6825396825397</v>
      </c>
      <c r="P233" s="34">
        <f t="shared" si="12"/>
        <v>14.6846996825397</v>
      </c>
      <c r="Q233" s="33">
        <f t="shared" si="13"/>
        <v>350</v>
      </c>
      <c r="R233" s="33" t="str">
        <f t="shared" si="14"/>
        <v>Lalor - West</v>
      </c>
      <c r="S233" s="34">
        <f t="shared" si="15"/>
        <v>19.7916666666667</v>
      </c>
      <c r="T233" s="16"/>
      <c r="U233" s="16"/>
    </row>
    <row r="234" spans="13:21" ht="10.5" x14ac:dyDescent="0.35">
      <c r="M234" s="36">
        <v>217</v>
      </c>
      <c r="N234" s="37" t="s">
        <v>136</v>
      </c>
      <c r="O234" s="34">
        <f>VLOOKUP($M234,'Data (2)'!$B$7:$ALQ$510,INDEX($Y$5:$Y$11,$O$9)+$O$12-1)</f>
        <v>8.1521739130434803</v>
      </c>
      <c r="P234" s="34">
        <f t="shared" si="12"/>
        <v>8.1543439130434798</v>
      </c>
      <c r="Q234" s="33">
        <f t="shared" si="13"/>
        <v>477</v>
      </c>
      <c r="R234" s="33" t="str">
        <f t="shared" si="14"/>
        <v>Heathcote</v>
      </c>
      <c r="S234" s="34">
        <f t="shared" si="15"/>
        <v>19.7530864197531</v>
      </c>
      <c r="T234" s="16"/>
      <c r="U234" s="16"/>
    </row>
    <row r="235" spans="13:21" ht="10.5" x14ac:dyDescent="0.35">
      <c r="M235" s="36">
        <v>218</v>
      </c>
      <c r="N235" s="37" t="s">
        <v>381</v>
      </c>
      <c r="O235" s="34">
        <f>VLOOKUP($M235,'Data (2)'!$B$7:$ALQ$510,INDEX($Y$5:$Y$11,$O$9)+$O$12-1)</f>
        <v>13.596491228070199</v>
      </c>
      <c r="P235" s="34">
        <f t="shared" si="12"/>
        <v>13.598671228070199</v>
      </c>
      <c r="Q235" s="33">
        <f t="shared" si="13"/>
        <v>381</v>
      </c>
      <c r="R235" s="33" t="str">
        <f t="shared" si="14"/>
        <v>Burwood East</v>
      </c>
      <c r="S235" s="34">
        <f t="shared" si="15"/>
        <v>19.7530864197531</v>
      </c>
      <c r="T235" s="16"/>
      <c r="U235" s="16"/>
    </row>
    <row r="236" spans="13:21" ht="10.5" x14ac:dyDescent="0.35">
      <c r="M236" s="36">
        <v>219</v>
      </c>
      <c r="N236" s="37" t="s">
        <v>387</v>
      </c>
      <c r="O236" s="34">
        <f>VLOOKUP($M236,'Data (2)'!$B$7:$ALQ$510,INDEX($Y$5:$Y$11,$O$9)+$O$12-1)</f>
        <v>21.100917431192698</v>
      </c>
      <c r="P236" s="34">
        <f t="shared" si="12"/>
        <v>21.103107431192697</v>
      </c>
      <c r="Q236" s="33">
        <f t="shared" si="13"/>
        <v>184</v>
      </c>
      <c r="R236" s="33" t="str">
        <f t="shared" si="14"/>
        <v>Elsternwick</v>
      </c>
      <c r="S236" s="34">
        <f t="shared" si="15"/>
        <v>19.7452229299363</v>
      </c>
      <c r="T236" s="16"/>
      <c r="U236" s="16"/>
    </row>
    <row r="237" spans="13:21" ht="10.5" x14ac:dyDescent="0.35">
      <c r="M237" s="36">
        <v>220</v>
      </c>
      <c r="N237" s="37" t="s">
        <v>388</v>
      </c>
      <c r="O237" s="34">
        <f>VLOOKUP($M237,'Data (2)'!$B$7:$ALQ$510,INDEX($Y$5:$Y$11,$O$9)+$O$12-1)</f>
        <v>26.5560165975104</v>
      </c>
      <c r="P237" s="34">
        <f t="shared" si="12"/>
        <v>26.558216597510398</v>
      </c>
      <c r="Q237" s="33">
        <f t="shared" si="13"/>
        <v>76</v>
      </c>
      <c r="R237" s="33" t="str">
        <f t="shared" si="14"/>
        <v>Glenelg (Vic.)</v>
      </c>
      <c r="S237" s="34">
        <f t="shared" si="15"/>
        <v>19.730941704035899</v>
      </c>
      <c r="T237" s="16"/>
      <c r="U237" s="16"/>
    </row>
    <row r="238" spans="13:21" ht="10.5" x14ac:dyDescent="0.35">
      <c r="M238" s="36">
        <v>221</v>
      </c>
      <c r="N238" s="37" t="s">
        <v>15</v>
      </c>
      <c r="O238" s="34">
        <f>VLOOKUP($M238,'Data (2)'!$B$7:$ALQ$510,INDEX($Y$5:$Y$11,$O$9)+$O$12-1)</f>
        <v>22.027972027972002</v>
      </c>
      <c r="P238" s="34">
        <f t="shared" si="12"/>
        <v>22.030182027972003</v>
      </c>
      <c r="Q238" s="33">
        <f t="shared" si="13"/>
        <v>162</v>
      </c>
      <c r="R238" s="33" t="str">
        <f t="shared" si="14"/>
        <v>Doncaster</v>
      </c>
      <c r="S238" s="34">
        <f t="shared" si="15"/>
        <v>19.672131147540998</v>
      </c>
      <c r="T238" s="16"/>
      <c r="U238" s="16"/>
    </row>
    <row r="239" spans="13:21" ht="10.5" x14ac:dyDescent="0.35">
      <c r="M239" s="36">
        <v>222</v>
      </c>
      <c r="N239" s="37" t="s">
        <v>511</v>
      </c>
      <c r="O239" s="34">
        <f>VLOOKUP($M239,'Data (2)'!$B$7:$ALQ$510,INDEX($Y$5:$Y$11,$O$9)+$O$12-1)</f>
        <v>24.390243902439</v>
      </c>
      <c r="P239" s="34">
        <f t="shared" si="12"/>
        <v>24.392463902439001</v>
      </c>
      <c r="Q239" s="33">
        <f t="shared" si="13"/>
        <v>113</v>
      </c>
      <c r="R239" s="33" t="str">
        <f t="shared" si="14"/>
        <v>Point Cook - South</v>
      </c>
      <c r="S239" s="34">
        <f t="shared" si="15"/>
        <v>19.634703196347001</v>
      </c>
      <c r="T239" s="16"/>
      <c r="U239" s="16"/>
    </row>
    <row r="240" spans="13:21" ht="10.5" x14ac:dyDescent="0.35">
      <c r="M240" s="36">
        <v>223</v>
      </c>
      <c r="N240" s="37" t="s">
        <v>225</v>
      </c>
      <c r="O240" s="34">
        <f>VLOOKUP($M240,'Data (2)'!$B$7:$ALQ$510,INDEX($Y$5:$Y$11,$O$9)+$O$12-1)</f>
        <v>18.918918918918902</v>
      </c>
      <c r="P240" s="34">
        <f t="shared" si="12"/>
        <v>18.921148918918902</v>
      </c>
      <c r="Q240" s="33">
        <f t="shared" si="13"/>
        <v>244</v>
      </c>
      <c r="R240" s="33" t="str">
        <f t="shared" si="14"/>
        <v>Seddon - Kingsville</v>
      </c>
      <c r="S240" s="34">
        <f t="shared" si="15"/>
        <v>19.631901840490801</v>
      </c>
      <c r="T240" s="16"/>
      <c r="U240" s="16"/>
    </row>
    <row r="241" spans="13:21" ht="10.5" x14ac:dyDescent="0.35">
      <c r="M241" s="36">
        <v>224</v>
      </c>
      <c r="N241" s="37" t="s">
        <v>249</v>
      </c>
      <c r="O241" s="34">
        <f>VLOOKUP($M241,'Data (2)'!$B$7:$ALQ$510,INDEX($Y$5:$Y$11,$O$9)+$O$12-1)</f>
        <v>11.363636363636401</v>
      </c>
      <c r="P241" s="34">
        <f t="shared" si="12"/>
        <v>11.365876363636401</v>
      </c>
      <c r="Q241" s="33">
        <f t="shared" si="13"/>
        <v>436</v>
      </c>
      <c r="R241" s="33" t="str">
        <f t="shared" si="14"/>
        <v>Narre Warren South - West</v>
      </c>
      <c r="S241" s="34">
        <f t="shared" si="15"/>
        <v>19.565217391304301</v>
      </c>
      <c r="T241" s="16"/>
      <c r="U241" s="16"/>
    </row>
    <row r="242" spans="13:21" ht="10.5" x14ac:dyDescent="0.35">
      <c r="M242" s="36">
        <v>225</v>
      </c>
      <c r="N242" s="37" t="s">
        <v>409</v>
      </c>
      <c r="O242" s="34">
        <f>VLOOKUP($M242,'Data (2)'!$B$7:$ALQ$510,INDEX($Y$5:$Y$11,$O$9)+$O$12-1)</f>
        <v>5.5555555555555598</v>
      </c>
      <c r="P242" s="34">
        <f t="shared" si="12"/>
        <v>5.5578055555555599</v>
      </c>
      <c r="Q242" s="33">
        <f t="shared" si="13"/>
        <v>490</v>
      </c>
      <c r="R242" s="33" t="str">
        <f t="shared" si="14"/>
        <v>Norlane</v>
      </c>
      <c r="S242" s="34">
        <f t="shared" si="15"/>
        <v>19.512195121951201</v>
      </c>
      <c r="T242" s="16"/>
      <c r="U242" s="16"/>
    </row>
    <row r="243" spans="13:21" ht="10.5" x14ac:dyDescent="0.35">
      <c r="M243" s="36">
        <v>226</v>
      </c>
      <c r="N243" s="37" t="s">
        <v>240</v>
      </c>
      <c r="O243" s="34">
        <f>VLOOKUP($M243,'Data (2)'!$B$7:$ALQ$510,INDEX($Y$5:$Y$11,$O$9)+$O$12-1)</f>
        <v>13.483146067415699</v>
      </c>
      <c r="P243" s="34">
        <f t="shared" si="12"/>
        <v>13.485406067415699</v>
      </c>
      <c r="Q243" s="33">
        <f t="shared" si="13"/>
        <v>384</v>
      </c>
      <c r="R243" s="33" t="str">
        <f t="shared" si="14"/>
        <v>Clayton South</v>
      </c>
      <c r="S243" s="34">
        <f t="shared" si="15"/>
        <v>19.4444444444444</v>
      </c>
      <c r="T243" s="16"/>
      <c r="U243" s="16"/>
    </row>
    <row r="244" spans="13:21" ht="10.5" x14ac:dyDescent="0.35">
      <c r="M244" s="36">
        <v>227</v>
      </c>
      <c r="N244" s="37" t="s">
        <v>241</v>
      </c>
      <c r="O244" s="34">
        <f>VLOOKUP($M244,'Data (2)'!$B$7:$ALQ$510,INDEX($Y$5:$Y$11,$O$9)+$O$12-1)</f>
        <v>6.9565217391304301</v>
      </c>
      <c r="P244" s="34">
        <f t="shared" si="12"/>
        <v>6.9587917391304304</v>
      </c>
      <c r="Q244" s="33">
        <f t="shared" si="13"/>
        <v>483</v>
      </c>
      <c r="R244" s="33" t="str">
        <f t="shared" si="14"/>
        <v>Bayswater</v>
      </c>
      <c r="S244" s="34">
        <f t="shared" si="15"/>
        <v>19.402985074626901</v>
      </c>
      <c r="T244" s="16"/>
      <c r="U244" s="16"/>
    </row>
    <row r="245" spans="13:21" ht="10.5" x14ac:dyDescent="0.35">
      <c r="M245" s="36">
        <v>228</v>
      </c>
      <c r="N245" s="37" t="s">
        <v>122</v>
      </c>
      <c r="O245" s="34">
        <f>VLOOKUP($M245,'Data (2)'!$B$7:$ALQ$510,INDEX($Y$5:$Y$11,$O$9)+$O$12-1)</f>
        <v>7.1428571428571397</v>
      </c>
      <c r="P245" s="34">
        <f t="shared" si="12"/>
        <v>7.1451371428571395</v>
      </c>
      <c r="Q245" s="33">
        <f t="shared" si="13"/>
        <v>482</v>
      </c>
      <c r="R245" s="33" t="str">
        <f t="shared" si="14"/>
        <v>Sunbury - West</v>
      </c>
      <c r="S245" s="34">
        <f t="shared" si="15"/>
        <v>19.375</v>
      </c>
      <c r="T245" s="16"/>
      <c r="U245" s="16"/>
    </row>
    <row r="246" spans="13:21" ht="10.5" x14ac:dyDescent="0.35">
      <c r="M246" s="36">
        <v>229</v>
      </c>
      <c r="N246" s="37" t="s">
        <v>263</v>
      </c>
      <c r="O246" s="34">
        <f>VLOOKUP($M246,'Data (2)'!$B$7:$ALQ$510,INDEX($Y$5:$Y$11,$O$9)+$O$12-1)</f>
        <v>23.829787234042598</v>
      </c>
      <c r="P246" s="34">
        <f t="shared" si="12"/>
        <v>23.832077234042597</v>
      </c>
      <c r="Q246" s="33">
        <f t="shared" si="13"/>
        <v>123</v>
      </c>
      <c r="R246" s="33" t="str">
        <f t="shared" si="14"/>
        <v>Kialla</v>
      </c>
      <c r="S246" s="34">
        <f t="shared" si="15"/>
        <v>19.375</v>
      </c>
      <c r="T246" s="16"/>
      <c r="U246" s="16"/>
    </row>
    <row r="247" spans="13:21" ht="10.5" x14ac:dyDescent="0.35">
      <c r="M247" s="36">
        <v>230</v>
      </c>
      <c r="N247" s="37" t="s">
        <v>361</v>
      </c>
      <c r="O247" s="34">
        <f>VLOOKUP($M247,'Data (2)'!$B$7:$ALQ$510,INDEX($Y$5:$Y$11,$O$9)+$O$12-1)</f>
        <v>15.789473684210501</v>
      </c>
      <c r="P247" s="34">
        <f t="shared" si="12"/>
        <v>15.791773684210501</v>
      </c>
      <c r="Q247" s="33">
        <f t="shared" si="13"/>
        <v>324</v>
      </c>
      <c r="R247" s="33" t="str">
        <f t="shared" si="14"/>
        <v>Ringwood</v>
      </c>
      <c r="S247" s="34">
        <f t="shared" si="15"/>
        <v>19.2982456140351</v>
      </c>
      <c r="T247" s="16"/>
      <c r="U247" s="16"/>
    </row>
    <row r="248" spans="13:21" ht="10.5" x14ac:dyDescent="0.35">
      <c r="M248" s="36">
        <v>231</v>
      </c>
      <c r="N248" s="37" t="s">
        <v>264</v>
      </c>
      <c r="O248" s="34">
        <f>VLOOKUP($M248,'Data (2)'!$B$7:$ALQ$510,INDEX($Y$5:$Y$11,$O$9)+$O$12-1)</f>
        <v>21.2121212121212</v>
      </c>
      <c r="P248" s="34">
        <f t="shared" si="12"/>
        <v>21.214431212121202</v>
      </c>
      <c r="Q248" s="33">
        <f t="shared" si="13"/>
        <v>179</v>
      </c>
      <c r="R248" s="33" t="str">
        <f t="shared" si="14"/>
        <v>Flora Hill - Spring Gully</v>
      </c>
      <c r="S248" s="34">
        <f t="shared" si="15"/>
        <v>19.230769230769202</v>
      </c>
      <c r="T248" s="16"/>
      <c r="U248" s="16"/>
    </row>
    <row r="249" spans="13:21" ht="10.5" x14ac:dyDescent="0.35">
      <c r="M249" s="36">
        <v>232</v>
      </c>
      <c r="N249" s="37" t="s">
        <v>512</v>
      </c>
      <c r="O249" s="34">
        <f>VLOOKUP($M249,'Data (2)'!$B$7:$ALQ$510,INDEX($Y$5:$Y$11,$O$9)+$O$12-1)</f>
        <v>26.143790849673199</v>
      </c>
      <c r="P249" s="34">
        <f t="shared" si="12"/>
        <v>26.1461108496732</v>
      </c>
      <c r="Q249" s="33">
        <f t="shared" si="13"/>
        <v>84</v>
      </c>
      <c r="R249" s="33" t="str">
        <f t="shared" si="14"/>
        <v>Croydon Hills - Warranwood</v>
      </c>
      <c r="S249" s="34">
        <f t="shared" si="15"/>
        <v>19.230769230769202</v>
      </c>
      <c r="T249" s="16"/>
      <c r="U249" s="16"/>
    </row>
    <row r="250" spans="13:21" ht="10.5" x14ac:dyDescent="0.35">
      <c r="M250" s="36">
        <v>233</v>
      </c>
      <c r="N250" s="37" t="s">
        <v>414</v>
      </c>
      <c r="O250" s="34">
        <f>VLOOKUP($M250,'Data (2)'!$B$7:$ALQ$510,INDEX($Y$5:$Y$11,$O$9)+$O$12-1)</f>
        <v>18.181818181818201</v>
      </c>
      <c r="P250" s="34">
        <f t="shared" si="12"/>
        <v>18.184148181818202</v>
      </c>
      <c r="Q250" s="33">
        <f t="shared" si="13"/>
        <v>258</v>
      </c>
      <c r="R250" s="33" t="str">
        <f t="shared" si="14"/>
        <v>Templestowe Lower</v>
      </c>
      <c r="S250" s="34">
        <f t="shared" si="15"/>
        <v>19.205298013244999</v>
      </c>
      <c r="T250" s="16"/>
      <c r="U250" s="16"/>
    </row>
    <row r="251" spans="13:21" ht="10.5" x14ac:dyDescent="0.35">
      <c r="M251" s="36">
        <v>234</v>
      </c>
      <c r="N251" s="37" t="s">
        <v>513</v>
      </c>
      <c r="O251" s="34">
        <f>VLOOKUP($M251,'Data (2)'!$B$7:$ALQ$510,INDEX($Y$5:$Y$11,$O$9)+$O$12-1)</f>
        <v>18.518518518518501</v>
      </c>
      <c r="P251" s="34">
        <f t="shared" si="12"/>
        <v>18.520858518518502</v>
      </c>
      <c r="Q251" s="33">
        <f t="shared" si="13"/>
        <v>251</v>
      </c>
      <c r="R251" s="33" t="str">
        <f t="shared" si="14"/>
        <v>Pearcedale - Tooradin</v>
      </c>
      <c r="S251" s="34">
        <f t="shared" si="15"/>
        <v>19.148936170212799</v>
      </c>
      <c r="T251" s="16"/>
      <c r="U251" s="16"/>
    </row>
    <row r="252" spans="13:21" ht="10.5" x14ac:dyDescent="0.35">
      <c r="M252" s="36">
        <v>235</v>
      </c>
      <c r="N252" s="37" t="s">
        <v>514</v>
      </c>
      <c r="O252" s="34">
        <f>VLOOKUP($M252,'Data (2)'!$B$7:$ALQ$510,INDEX($Y$5:$Y$11,$O$9)+$O$12-1)</f>
        <v>12.5</v>
      </c>
      <c r="P252" s="34">
        <f t="shared" si="12"/>
        <v>12.50235</v>
      </c>
      <c r="Q252" s="33">
        <f t="shared" si="13"/>
        <v>414</v>
      </c>
      <c r="R252" s="33" t="str">
        <f t="shared" si="14"/>
        <v>Nunawading</v>
      </c>
      <c r="S252" s="34">
        <f t="shared" si="15"/>
        <v>19.117647058823501</v>
      </c>
      <c r="T252" s="16"/>
      <c r="U252" s="16"/>
    </row>
    <row r="253" spans="13:21" ht="10.5" x14ac:dyDescent="0.35">
      <c r="M253" s="36">
        <v>236</v>
      </c>
      <c r="N253" s="37" t="s">
        <v>204</v>
      </c>
      <c r="O253" s="34">
        <f>VLOOKUP($M253,'Data (2)'!$B$7:$ALQ$510,INDEX($Y$5:$Y$11,$O$9)+$O$12-1)</f>
        <v>20</v>
      </c>
      <c r="P253" s="34">
        <f t="shared" si="12"/>
        <v>20.002359999999999</v>
      </c>
      <c r="Q253" s="33">
        <f t="shared" si="13"/>
        <v>210</v>
      </c>
      <c r="R253" s="33" t="str">
        <f t="shared" si="14"/>
        <v>Creswick - Clunes</v>
      </c>
      <c r="S253" s="34">
        <f t="shared" si="15"/>
        <v>19.109947643979101</v>
      </c>
      <c r="T253" s="16"/>
      <c r="U253" s="16"/>
    </row>
    <row r="254" spans="13:21" ht="10.5" x14ac:dyDescent="0.35">
      <c r="M254" s="36">
        <v>237</v>
      </c>
      <c r="N254" s="37" t="s">
        <v>515</v>
      </c>
      <c r="O254" s="34">
        <f>VLOOKUP($M254,'Data (2)'!$B$7:$ALQ$510,INDEX($Y$5:$Y$11,$O$9)+$O$12-1)</f>
        <v>10.714285714285699</v>
      </c>
      <c r="P254" s="34">
        <f t="shared" si="12"/>
        <v>10.7166557142857</v>
      </c>
      <c r="Q254" s="33">
        <f t="shared" si="13"/>
        <v>443</v>
      </c>
      <c r="R254" s="33" t="str">
        <f t="shared" si="14"/>
        <v>Kilsyth</v>
      </c>
      <c r="S254" s="34">
        <f t="shared" si="15"/>
        <v>19.075144508670501</v>
      </c>
      <c r="T254" s="16"/>
      <c r="U254" s="16"/>
    </row>
    <row r="255" spans="13:21" ht="10.5" x14ac:dyDescent="0.35">
      <c r="M255" s="36">
        <v>238</v>
      </c>
      <c r="N255" s="37" t="s">
        <v>516</v>
      </c>
      <c r="O255" s="34">
        <f>VLOOKUP($M255,'Data (2)'!$B$7:$ALQ$510,INDEX($Y$5:$Y$11,$O$9)+$O$12-1)</f>
        <v>24.528301886792502</v>
      </c>
      <c r="P255" s="34">
        <f t="shared" si="12"/>
        <v>24.5306818867925</v>
      </c>
      <c r="Q255" s="33">
        <f t="shared" si="13"/>
        <v>109</v>
      </c>
      <c r="R255" s="33" t="str">
        <f t="shared" si="14"/>
        <v>Torquay</v>
      </c>
      <c r="S255" s="34">
        <f t="shared" si="15"/>
        <v>19.047619047619001</v>
      </c>
      <c r="T255" s="16"/>
      <c r="U255" s="16"/>
    </row>
    <row r="256" spans="13:21" ht="10.5" x14ac:dyDescent="0.35">
      <c r="M256" s="36">
        <v>239</v>
      </c>
      <c r="N256" s="37" t="s">
        <v>517</v>
      </c>
      <c r="O256" s="34">
        <f>VLOOKUP($M256,'Data (2)'!$B$7:$ALQ$510,INDEX($Y$5:$Y$11,$O$9)+$O$12-1)</f>
        <v>19.375</v>
      </c>
      <c r="P256" s="34">
        <f t="shared" si="12"/>
        <v>19.377389999999998</v>
      </c>
      <c r="Q256" s="33">
        <f t="shared" si="13"/>
        <v>229</v>
      </c>
      <c r="R256" s="33" t="str">
        <f t="shared" si="14"/>
        <v>Doreen - North</v>
      </c>
      <c r="S256" s="34">
        <f t="shared" si="15"/>
        <v>18.9873417721519</v>
      </c>
      <c r="T256" s="16"/>
      <c r="U256" s="16"/>
    </row>
    <row r="257" spans="13:21" ht="10.5" x14ac:dyDescent="0.35">
      <c r="M257" s="36">
        <v>240</v>
      </c>
      <c r="N257" s="37" t="s">
        <v>147</v>
      </c>
      <c r="O257" s="34">
        <f>VLOOKUP($M257,'Data (2)'!$B$7:$ALQ$510,INDEX($Y$5:$Y$11,$O$9)+$O$12-1)</f>
        <v>18.018018018018001</v>
      </c>
      <c r="P257" s="34">
        <f t="shared" si="12"/>
        <v>18.020418018018002</v>
      </c>
      <c r="Q257" s="33">
        <f t="shared" si="13"/>
        <v>264</v>
      </c>
      <c r="R257" s="33" t="str">
        <f t="shared" si="14"/>
        <v>Truganina - North</v>
      </c>
      <c r="S257" s="34">
        <f t="shared" si="15"/>
        <v>18.974358974358999</v>
      </c>
      <c r="T257" s="16"/>
      <c r="U257" s="16"/>
    </row>
    <row r="258" spans="13:21" ht="10.5" x14ac:dyDescent="0.35">
      <c r="M258" s="36">
        <v>241</v>
      </c>
      <c r="N258" s="37" t="s">
        <v>314</v>
      </c>
      <c r="O258" s="34">
        <f>VLOOKUP($M258,'Data (2)'!$B$7:$ALQ$510,INDEX($Y$5:$Y$11,$O$9)+$O$12-1)</f>
        <v>19.075144508670501</v>
      </c>
      <c r="P258" s="34">
        <f t="shared" si="12"/>
        <v>19.077554508670502</v>
      </c>
      <c r="Q258" s="33">
        <f t="shared" si="13"/>
        <v>237</v>
      </c>
      <c r="R258" s="33" t="str">
        <f t="shared" si="14"/>
        <v>Gowanbrae</v>
      </c>
      <c r="S258" s="34">
        <f t="shared" si="15"/>
        <v>18.965517241379299</v>
      </c>
      <c r="T258" s="16"/>
      <c r="U258" s="16"/>
    </row>
    <row r="259" spans="13:21" ht="10.5" x14ac:dyDescent="0.35">
      <c r="M259" s="36">
        <v>242</v>
      </c>
      <c r="N259" s="37" t="s">
        <v>250</v>
      </c>
      <c r="O259" s="34">
        <f>VLOOKUP($M259,'Data (2)'!$B$7:$ALQ$510,INDEX($Y$5:$Y$11,$O$9)+$O$12-1)</f>
        <v>14.285714285714301</v>
      </c>
      <c r="P259" s="34">
        <f t="shared" si="12"/>
        <v>14.288134285714301</v>
      </c>
      <c r="Q259" s="33">
        <f t="shared" si="13"/>
        <v>361</v>
      </c>
      <c r="R259" s="33" t="str">
        <f t="shared" si="14"/>
        <v>Collingwood</v>
      </c>
      <c r="S259" s="34">
        <f t="shared" si="15"/>
        <v>18.965517241379299</v>
      </c>
      <c r="T259" s="16"/>
      <c r="U259" s="16"/>
    </row>
    <row r="260" spans="13:21" ht="10.5" x14ac:dyDescent="0.35">
      <c r="M260" s="36">
        <v>243</v>
      </c>
      <c r="N260" s="37" t="s">
        <v>518</v>
      </c>
      <c r="O260" s="34">
        <f>VLOOKUP($M260,'Data (2)'!$B$7:$ALQ$510,INDEX($Y$5:$Y$11,$O$9)+$O$12-1)</f>
        <v>17.7777777777778</v>
      </c>
      <c r="P260" s="34">
        <f t="shared" si="12"/>
        <v>17.7802077777778</v>
      </c>
      <c r="Q260" s="33">
        <f t="shared" si="13"/>
        <v>272</v>
      </c>
      <c r="R260" s="33" t="str">
        <f t="shared" si="14"/>
        <v>Sale</v>
      </c>
      <c r="S260" s="34">
        <f t="shared" si="15"/>
        <v>18.918918918918902</v>
      </c>
      <c r="T260" s="16"/>
      <c r="U260" s="16"/>
    </row>
    <row r="261" spans="13:21" ht="10.5" x14ac:dyDescent="0.35">
      <c r="M261" s="36">
        <v>244</v>
      </c>
      <c r="N261" s="37" t="s">
        <v>245</v>
      </c>
      <c r="O261" s="34">
        <f>VLOOKUP($M261,'Data (2)'!$B$7:$ALQ$510,INDEX($Y$5:$Y$11,$O$9)+$O$12-1)</f>
        <v>19.886363636363601</v>
      </c>
      <c r="P261" s="34">
        <f t="shared" si="12"/>
        <v>19.888803636363601</v>
      </c>
      <c r="Q261" s="33">
        <f t="shared" si="13"/>
        <v>214</v>
      </c>
      <c r="R261" s="33" t="str">
        <f t="shared" si="14"/>
        <v>Hughesdale</v>
      </c>
      <c r="S261" s="34">
        <f t="shared" si="15"/>
        <v>18.918918918918902</v>
      </c>
      <c r="T261" s="16"/>
      <c r="U261" s="16"/>
    </row>
    <row r="262" spans="13:21" ht="10.5" x14ac:dyDescent="0.35">
      <c r="M262" s="36">
        <v>245</v>
      </c>
      <c r="N262" s="37" t="s">
        <v>287</v>
      </c>
      <c r="O262" s="34">
        <f>VLOOKUP($M262,'Data (2)'!$B$7:$ALQ$510,INDEX($Y$5:$Y$11,$O$9)+$O$12-1)</f>
        <v>23.255813953488399</v>
      </c>
      <c r="P262" s="34">
        <f t="shared" si="12"/>
        <v>23.258263953488399</v>
      </c>
      <c r="Q262" s="33">
        <f t="shared" si="13"/>
        <v>139</v>
      </c>
      <c r="R262" s="33" t="str">
        <f t="shared" si="14"/>
        <v>Wodonga</v>
      </c>
      <c r="S262" s="34">
        <f t="shared" si="15"/>
        <v>18.867924528301899</v>
      </c>
      <c r="T262" s="16"/>
      <c r="U262" s="16"/>
    </row>
    <row r="263" spans="13:21" ht="10.5" x14ac:dyDescent="0.35">
      <c r="M263" s="36">
        <v>246</v>
      </c>
      <c r="N263" s="37" t="s">
        <v>327</v>
      </c>
      <c r="O263" s="34">
        <f>VLOOKUP($M263,'Data (2)'!$B$7:$ALQ$510,INDEX($Y$5:$Y$11,$O$9)+$O$12-1)</f>
        <v>13.0434782608696</v>
      </c>
      <c r="P263" s="34">
        <f t="shared" si="12"/>
        <v>13.045938260869599</v>
      </c>
      <c r="Q263" s="33">
        <f t="shared" si="13"/>
        <v>398</v>
      </c>
      <c r="R263" s="33" t="str">
        <f t="shared" si="14"/>
        <v>Yarraville</v>
      </c>
      <c r="S263" s="34">
        <f t="shared" si="15"/>
        <v>18.75</v>
      </c>
      <c r="T263" s="16"/>
      <c r="U263" s="16"/>
    </row>
    <row r="264" spans="13:21" ht="10.5" x14ac:dyDescent="0.35">
      <c r="M264" s="36">
        <v>247</v>
      </c>
      <c r="N264" s="37" t="s">
        <v>166</v>
      </c>
      <c r="O264" s="34">
        <f>VLOOKUP($M264,'Data (2)'!$B$7:$ALQ$510,INDEX($Y$5:$Y$11,$O$9)+$O$12-1)</f>
        <v>11.881188118811901</v>
      </c>
      <c r="P264" s="34">
        <f t="shared" si="12"/>
        <v>11.883658118811901</v>
      </c>
      <c r="Q264" s="33">
        <f t="shared" si="13"/>
        <v>429</v>
      </c>
      <c r="R264" s="33" t="str">
        <f t="shared" si="14"/>
        <v>Bunyip - Garfield</v>
      </c>
      <c r="S264" s="34">
        <f t="shared" si="15"/>
        <v>18.691588785046701</v>
      </c>
      <c r="T264" s="16"/>
      <c r="U264" s="16"/>
    </row>
    <row r="265" spans="13:21" ht="21" x14ac:dyDescent="0.35">
      <c r="M265" s="36">
        <v>248</v>
      </c>
      <c r="N265" s="37" t="s">
        <v>519</v>
      </c>
      <c r="O265" s="34">
        <f>VLOOKUP($M265,'Data (2)'!$B$7:$ALQ$510,INDEX($Y$5:$Y$11,$O$9)+$O$12-1)</f>
        <v>28.571428571428601</v>
      </c>
      <c r="P265" s="34">
        <f t="shared" si="12"/>
        <v>28.5739085714286</v>
      </c>
      <c r="Q265" s="33">
        <f t="shared" si="13"/>
        <v>59</v>
      </c>
      <c r="R265" s="33" t="str">
        <f t="shared" si="14"/>
        <v>Yarrawonga</v>
      </c>
      <c r="S265" s="34">
        <f t="shared" si="15"/>
        <v>18.571428571428601</v>
      </c>
      <c r="T265" s="16"/>
      <c r="U265" s="16"/>
    </row>
    <row r="266" spans="13:21" ht="10.5" x14ac:dyDescent="0.35">
      <c r="M266" s="36">
        <v>249</v>
      </c>
      <c r="N266" s="37" t="s">
        <v>520</v>
      </c>
      <c r="O266" s="34">
        <f>VLOOKUP($M266,'Data (2)'!$B$7:$ALQ$510,INDEX($Y$5:$Y$11,$O$9)+$O$12-1)</f>
        <v>25.090909090909101</v>
      </c>
      <c r="P266" s="34">
        <f t="shared" si="12"/>
        <v>25.093399090909102</v>
      </c>
      <c r="Q266" s="33">
        <f t="shared" si="13"/>
        <v>101</v>
      </c>
      <c r="R266" s="33" t="str">
        <f t="shared" si="14"/>
        <v>Morwell</v>
      </c>
      <c r="S266" s="34">
        <f t="shared" si="15"/>
        <v>18.571428571428601</v>
      </c>
      <c r="T266" s="16"/>
      <c r="U266" s="16"/>
    </row>
    <row r="267" spans="13:21" ht="10.5" x14ac:dyDescent="0.35">
      <c r="M267" s="36">
        <v>250</v>
      </c>
      <c r="N267" s="37" t="s">
        <v>128</v>
      </c>
      <c r="O267" s="34">
        <f>VLOOKUP($M267,'Data (2)'!$B$7:$ALQ$510,INDEX($Y$5:$Y$11,$O$9)+$O$12-1)</f>
        <v>22.4806201550388</v>
      </c>
      <c r="P267" s="34">
        <f t="shared" si="12"/>
        <v>22.483120155038801</v>
      </c>
      <c r="Q267" s="33">
        <f t="shared" si="13"/>
        <v>154</v>
      </c>
      <c r="R267" s="33" t="str">
        <f t="shared" si="14"/>
        <v>East Melbourne</v>
      </c>
      <c r="S267" s="34">
        <f t="shared" si="15"/>
        <v>18.5430463576159</v>
      </c>
      <c r="T267" s="16"/>
      <c r="U267" s="16"/>
    </row>
    <row r="268" spans="13:21" ht="10.5" x14ac:dyDescent="0.35">
      <c r="M268" s="36">
        <v>251</v>
      </c>
      <c r="N268" s="37" t="s">
        <v>162</v>
      </c>
      <c r="O268" s="34">
        <f>VLOOKUP($M268,'Data (2)'!$B$7:$ALQ$510,INDEX($Y$5:$Y$11,$O$9)+$O$12-1)</f>
        <v>11.214953271028</v>
      </c>
      <c r="P268" s="34">
        <f t="shared" si="12"/>
        <v>11.217463271027999</v>
      </c>
      <c r="Q268" s="33">
        <f t="shared" si="13"/>
        <v>438</v>
      </c>
      <c r="R268" s="33" t="str">
        <f t="shared" si="14"/>
        <v>Kew - South</v>
      </c>
      <c r="S268" s="34">
        <f t="shared" si="15"/>
        <v>18.518518518518501</v>
      </c>
      <c r="T268" s="16"/>
      <c r="U268" s="16"/>
    </row>
    <row r="269" spans="13:21" ht="10.5" x14ac:dyDescent="0.35">
      <c r="M269" s="36">
        <v>252</v>
      </c>
      <c r="N269" s="37" t="s">
        <v>163</v>
      </c>
      <c r="O269" s="34">
        <f>VLOOKUP($M269,'Data (2)'!$B$7:$ALQ$510,INDEX($Y$5:$Y$11,$O$9)+$O$12-1)</f>
        <v>0</v>
      </c>
      <c r="P269" s="34">
        <f t="shared" si="12"/>
        <v>2.5200000000000001E-3</v>
      </c>
      <c r="Q269" s="33">
        <f t="shared" si="13"/>
        <v>499</v>
      </c>
      <c r="R269" s="33" t="str">
        <f t="shared" si="14"/>
        <v>Cranbourne South</v>
      </c>
      <c r="S269" s="34">
        <f t="shared" si="15"/>
        <v>18.399999999999999</v>
      </c>
      <c r="T269" s="16"/>
      <c r="U269" s="16"/>
    </row>
    <row r="270" spans="13:21" ht="10.5" x14ac:dyDescent="0.35">
      <c r="M270" s="36">
        <v>253</v>
      </c>
      <c r="N270" s="37" t="s">
        <v>521</v>
      </c>
      <c r="O270" s="34">
        <f>VLOOKUP($M270,'Data (2)'!$B$7:$ALQ$510,INDEX($Y$5:$Y$11,$O$9)+$O$12-1)</f>
        <v>18.1034482758621</v>
      </c>
      <c r="P270" s="34">
        <f t="shared" si="12"/>
        <v>18.1059782758621</v>
      </c>
      <c r="Q270" s="33">
        <f t="shared" si="13"/>
        <v>260</v>
      </c>
      <c r="R270" s="33" t="str">
        <f t="shared" si="14"/>
        <v>Tarneit (West) - Mount Cottrell</v>
      </c>
      <c r="S270" s="34">
        <f t="shared" si="15"/>
        <v>18.367346938775501</v>
      </c>
      <c r="T270" s="16"/>
      <c r="U270" s="16"/>
    </row>
    <row r="271" spans="13:21" ht="10.5" x14ac:dyDescent="0.35">
      <c r="M271" s="36">
        <v>254</v>
      </c>
      <c r="N271" s="37" t="s">
        <v>522</v>
      </c>
      <c r="O271" s="34">
        <f>VLOOKUP($M271,'Data (2)'!$B$7:$ALQ$510,INDEX($Y$5:$Y$11,$O$9)+$O$12-1)</f>
        <v>19.7916666666667</v>
      </c>
      <c r="P271" s="34">
        <f t="shared" si="12"/>
        <v>19.7942066666667</v>
      </c>
      <c r="Q271" s="33">
        <f t="shared" si="13"/>
        <v>216</v>
      </c>
      <c r="R271" s="33" t="str">
        <f t="shared" si="14"/>
        <v>Bentleigh East - South</v>
      </c>
      <c r="S271" s="34">
        <f t="shared" si="15"/>
        <v>18.354430379746798</v>
      </c>
      <c r="T271" s="16"/>
      <c r="U271" s="16"/>
    </row>
    <row r="272" spans="13:21" ht="10.5" x14ac:dyDescent="0.35">
      <c r="M272" s="36">
        <v>255</v>
      </c>
      <c r="N272" s="37" t="s">
        <v>398</v>
      </c>
      <c r="O272" s="34">
        <f>VLOOKUP($M272,'Data (2)'!$B$7:$ALQ$510,INDEX($Y$5:$Y$11,$O$9)+$O$12-1)</f>
        <v>30.069930069930098</v>
      </c>
      <c r="P272" s="34">
        <f t="shared" si="12"/>
        <v>30.072480069930098</v>
      </c>
      <c r="Q272" s="33">
        <f t="shared" si="13"/>
        <v>49</v>
      </c>
      <c r="R272" s="33" t="str">
        <f t="shared" si="14"/>
        <v>Bundoora - West</v>
      </c>
      <c r="S272" s="34">
        <f t="shared" si="15"/>
        <v>18.3333333333333</v>
      </c>
      <c r="T272" s="16"/>
      <c r="U272" s="16"/>
    </row>
    <row r="273" spans="13:21" ht="10.5" x14ac:dyDescent="0.35">
      <c r="M273" s="36">
        <v>256</v>
      </c>
      <c r="N273" s="37" t="s">
        <v>137</v>
      </c>
      <c r="O273" s="34">
        <f>VLOOKUP($M273,'Data (2)'!$B$7:$ALQ$510,INDEX($Y$5:$Y$11,$O$9)+$O$12-1)</f>
        <v>17.785234899328898</v>
      </c>
      <c r="P273" s="34">
        <f t="shared" si="12"/>
        <v>17.787794899328897</v>
      </c>
      <c r="Q273" s="33">
        <f t="shared" si="13"/>
        <v>270</v>
      </c>
      <c r="R273" s="33" t="str">
        <f t="shared" si="14"/>
        <v>Gordon (Vic.)</v>
      </c>
      <c r="S273" s="34">
        <f t="shared" si="15"/>
        <v>18.292682926829301</v>
      </c>
      <c r="T273" s="16"/>
      <c r="U273" s="16"/>
    </row>
    <row r="274" spans="13:21" ht="10.5" x14ac:dyDescent="0.35">
      <c r="M274" s="36">
        <v>257</v>
      </c>
      <c r="N274" s="37" t="s">
        <v>389</v>
      </c>
      <c r="O274" s="34">
        <f>VLOOKUP($M274,'Data (2)'!$B$7:$ALQ$510,INDEX($Y$5:$Y$11,$O$9)+$O$12-1)</f>
        <v>16.883116883116902</v>
      </c>
      <c r="P274" s="34">
        <f t="shared" ref="P274:P337" si="16">O274+0.00001*M274</f>
        <v>16.8856868831169</v>
      </c>
      <c r="Q274" s="33">
        <f t="shared" si="13"/>
        <v>295</v>
      </c>
      <c r="R274" s="33" t="str">
        <f t="shared" si="14"/>
        <v>Oakleigh - Huntingdale</v>
      </c>
      <c r="S274" s="34">
        <f t="shared" si="15"/>
        <v>18.181818181818201</v>
      </c>
      <c r="T274" s="16"/>
      <c r="U274" s="16"/>
    </row>
    <row r="275" spans="13:21" ht="10.5" x14ac:dyDescent="0.35">
      <c r="M275" s="36">
        <v>258</v>
      </c>
      <c r="N275" s="37" t="s">
        <v>167</v>
      </c>
      <c r="O275" s="34">
        <f>VLOOKUP($M275,'Data (2)'!$B$7:$ALQ$510,INDEX($Y$5:$Y$11,$O$9)+$O$12-1)</f>
        <v>40</v>
      </c>
      <c r="P275" s="34">
        <f t="shared" si="16"/>
        <v>40.002580000000002</v>
      </c>
      <c r="Q275" s="33">
        <f t="shared" ref="Q275:Q338" si="17">RANK(P275,P$18:P$520)</f>
        <v>15</v>
      </c>
      <c r="R275" s="33" t="str">
        <f t="shared" ref="R275:R338" si="18">VLOOKUP(MATCH($M275,$Q$18:$Q$520,0),$M$18:$O$520,2)</f>
        <v>Kerang</v>
      </c>
      <c r="S275" s="34">
        <f t="shared" ref="S275:S338" si="19">VLOOKUP(MATCH($M275,$Q$18:$Q$520,0),$M$18:$O$520,3)</f>
        <v>18.181818181818201</v>
      </c>
      <c r="T275" s="16"/>
      <c r="U275" s="16"/>
    </row>
    <row r="276" spans="13:21" ht="10.5" x14ac:dyDescent="0.35">
      <c r="M276" s="36">
        <v>259</v>
      </c>
      <c r="N276" s="37" t="s">
        <v>138</v>
      </c>
      <c r="O276" s="34">
        <f>VLOOKUP($M276,'Data (2)'!$B$7:$ALQ$510,INDEX($Y$5:$Y$11,$O$9)+$O$12-1)</f>
        <v>20</v>
      </c>
      <c r="P276" s="34">
        <f t="shared" si="16"/>
        <v>20.002590000000001</v>
      </c>
      <c r="Q276" s="33">
        <f t="shared" si="17"/>
        <v>209</v>
      </c>
      <c r="R276" s="33" t="str">
        <f t="shared" si="18"/>
        <v>Gisborne</v>
      </c>
      <c r="S276" s="34">
        <f t="shared" si="19"/>
        <v>18.106995884773699</v>
      </c>
      <c r="T276" s="16"/>
      <c r="U276" s="16"/>
    </row>
    <row r="277" spans="13:21" ht="10.5" x14ac:dyDescent="0.35">
      <c r="M277" s="36">
        <v>260</v>
      </c>
      <c r="N277" s="37" t="s">
        <v>315</v>
      </c>
      <c r="O277" s="34">
        <f>VLOOKUP($M277,'Data (2)'!$B$7:$ALQ$510,INDEX($Y$5:$Y$11,$O$9)+$O$12-1)</f>
        <v>18.023255813953501</v>
      </c>
      <c r="P277" s="34">
        <f t="shared" si="16"/>
        <v>18.025855813953502</v>
      </c>
      <c r="Q277" s="33">
        <f t="shared" si="17"/>
        <v>263</v>
      </c>
      <c r="R277" s="33" t="str">
        <f t="shared" si="18"/>
        <v>Lalor - East</v>
      </c>
      <c r="S277" s="34">
        <f t="shared" si="19"/>
        <v>18.1034482758621</v>
      </c>
      <c r="T277" s="16"/>
      <c r="U277" s="16"/>
    </row>
    <row r="278" spans="13:21" ht="10.5" x14ac:dyDescent="0.35">
      <c r="M278" s="36">
        <v>261</v>
      </c>
      <c r="N278" s="37" t="s">
        <v>417</v>
      </c>
      <c r="O278" s="34">
        <f>VLOOKUP($M278,'Data (2)'!$B$7:$ALQ$510,INDEX($Y$5:$Y$11,$O$9)+$O$12-1)</f>
        <v>17.3913043478261</v>
      </c>
      <c r="P278" s="34">
        <f t="shared" si="16"/>
        <v>17.393914347826101</v>
      </c>
      <c r="Q278" s="33">
        <f t="shared" si="17"/>
        <v>281</v>
      </c>
      <c r="R278" s="33" t="str">
        <f t="shared" si="18"/>
        <v>Barwon Heads - Armstrong Creek</v>
      </c>
      <c r="S278" s="34">
        <f t="shared" si="19"/>
        <v>18.0722891566265</v>
      </c>
      <c r="T278" s="16"/>
      <c r="U278" s="16"/>
    </row>
    <row r="279" spans="13:21" ht="10.5" x14ac:dyDescent="0.35">
      <c r="M279" s="36">
        <v>262</v>
      </c>
      <c r="N279" s="37" t="s">
        <v>67</v>
      </c>
      <c r="O279" s="34">
        <f>VLOOKUP($M279,'Data (2)'!$B$7:$ALQ$510,INDEX($Y$5:$Y$11,$O$9)+$O$12-1)</f>
        <v>21.739130434782599</v>
      </c>
      <c r="P279" s="34">
        <f t="shared" si="16"/>
        <v>21.741750434782599</v>
      </c>
      <c r="Q279" s="33">
        <f t="shared" si="17"/>
        <v>170</v>
      </c>
      <c r="R279" s="33" t="str">
        <f t="shared" si="18"/>
        <v>Endeavour Hills - South</v>
      </c>
      <c r="S279" s="34">
        <f t="shared" si="19"/>
        <v>18.032786885245901</v>
      </c>
      <c r="T279" s="16"/>
      <c r="U279" s="16"/>
    </row>
    <row r="280" spans="13:21" ht="10.5" x14ac:dyDescent="0.35">
      <c r="M280" s="36">
        <v>263</v>
      </c>
      <c r="N280" s="37" t="s">
        <v>142</v>
      </c>
      <c r="O280" s="34">
        <f>VLOOKUP($M280,'Data (2)'!$B$7:$ALQ$510,INDEX($Y$5:$Y$11,$O$9)+$O$12-1)</f>
        <v>25.396825396825399</v>
      </c>
      <c r="P280" s="34">
        <f t="shared" si="16"/>
        <v>25.399455396825399</v>
      </c>
      <c r="Q280" s="33">
        <f t="shared" si="17"/>
        <v>96</v>
      </c>
      <c r="R280" s="33" t="str">
        <f t="shared" si="18"/>
        <v>Lilydale - Coldstream</v>
      </c>
      <c r="S280" s="34">
        <f t="shared" si="19"/>
        <v>18.023255813953501</v>
      </c>
      <c r="T280" s="16"/>
      <c r="U280" s="16"/>
    </row>
    <row r="281" spans="13:21" ht="10.5" x14ac:dyDescent="0.35">
      <c r="M281" s="36">
        <v>264</v>
      </c>
      <c r="N281" s="37" t="s">
        <v>339</v>
      </c>
      <c r="O281" s="34">
        <f>VLOOKUP($M281,'Data (2)'!$B$7:$ALQ$510,INDEX($Y$5:$Y$11,$O$9)+$O$12-1)</f>
        <v>23.404255319148898</v>
      </c>
      <c r="P281" s="34">
        <f t="shared" si="16"/>
        <v>23.406895319148898</v>
      </c>
      <c r="Q281" s="33">
        <f t="shared" si="17"/>
        <v>133</v>
      </c>
      <c r="R281" s="33" t="str">
        <f t="shared" si="18"/>
        <v>Kilmore - Broadford</v>
      </c>
      <c r="S281" s="34">
        <f t="shared" si="19"/>
        <v>18.018018018018001</v>
      </c>
      <c r="T281" s="16"/>
      <c r="U281" s="16"/>
    </row>
    <row r="282" spans="13:21" ht="10.5" x14ac:dyDescent="0.35">
      <c r="M282" s="36">
        <v>265</v>
      </c>
      <c r="N282" s="37" t="s">
        <v>288</v>
      </c>
      <c r="O282" s="34">
        <f>VLOOKUP($M282,'Data (2)'!$B$7:$ALQ$510,INDEX($Y$5:$Y$11,$O$9)+$O$12-1)</f>
        <v>15.472779369627499</v>
      </c>
      <c r="P282" s="34">
        <f t="shared" si="16"/>
        <v>15.475429369627498</v>
      </c>
      <c r="Q282" s="33">
        <f t="shared" si="17"/>
        <v>337</v>
      </c>
      <c r="R282" s="33" t="str">
        <f t="shared" si="18"/>
        <v>Newcomb - Moolap</v>
      </c>
      <c r="S282" s="34">
        <f t="shared" si="19"/>
        <v>18.007662835249</v>
      </c>
      <c r="T282" s="16"/>
      <c r="U282" s="16"/>
    </row>
    <row r="283" spans="13:21" ht="10.5" x14ac:dyDescent="0.35">
      <c r="M283" s="36">
        <v>266</v>
      </c>
      <c r="N283" s="37" t="s">
        <v>268</v>
      </c>
      <c r="O283" s="34">
        <f>VLOOKUP($M283,'Data (2)'!$B$7:$ALQ$510,INDEX($Y$5:$Y$11,$O$9)+$O$12-1)</f>
        <v>15.6862745098039</v>
      </c>
      <c r="P283" s="34">
        <f t="shared" si="16"/>
        <v>15.6889345098039</v>
      </c>
      <c r="Q283" s="33">
        <f t="shared" si="17"/>
        <v>328</v>
      </c>
      <c r="R283" s="33" t="str">
        <f t="shared" si="18"/>
        <v>Gladstone Park - Westmeadows</v>
      </c>
      <c r="S283" s="34">
        <f t="shared" si="19"/>
        <v>17.937219730941699</v>
      </c>
      <c r="T283" s="16"/>
      <c r="U283" s="16"/>
    </row>
    <row r="284" spans="13:21" ht="10.5" x14ac:dyDescent="0.35">
      <c r="M284" s="36">
        <v>267</v>
      </c>
      <c r="N284" s="37" t="s">
        <v>523</v>
      </c>
      <c r="O284" s="34">
        <f>VLOOKUP($M284,'Data (2)'!$B$7:$ALQ$510,INDEX($Y$5:$Y$11,$O$9)+$O$12-1)</f>
        <v>6.25</v>
      </c>
      <c r="P284" s="34">
        <f t="shared" si="16"/>
        <v>6.2526700000000002</v>
      </c>
      <c r="Q284" s="33">
        <f t="shared" si="17"/>
        <v>487</v>
      </c>
      <c r="R284" s="33" t="str">
        <f t="shared" si="18"/>
        <v>Sydenham</v>
      </c>
      <c r="S284" s="34">
        <f t="shared" si="19"/>
        <v>17.808219178082201</v>
      </c>
      <c r="T284" s="16"/>
      <c r="U284" s="16"/>
    </row>
    <row r="285" spans="13:21" ht="10.5" x14ac:dyDescent="0.35">
      <c r="M285" s="36">
        <v>268</v>
      </c>
      <c r="N285" s="37" t="s">
        <v>123</v>
      </c>
      <c r="O285" s="34">
        <f>VLOOKUP($M285,'Data (2)'!$B$7:$ALQ$510,INDEX($Y$5:$Y$11,$O$9)+$O$12-1)</f>
        <v>31.443298969072199</v>
      </c>
      <c r="P285" s="34">
        <f t="shared" si="16"/>
        <v>31.4459789690722</v>
      </c>
      <c r="Q285" s="33">
        <f t="shared" si="17"/>
        <v>40</v>
      </c>
      <c r="R285" s="33" t="str">
        <f t="shared" si="18"/>
        <v>Reservoir - South West</v>
      </c>
      <c r="S285" s="34">
        <f t="shared" si="19"/>
        <v>17.808219178082201</v>
      </c>
      <c r="T285" s="16"/>
      <c r="U285" s="16"/>
    </row>
    <row r="286" spans="13:21" ht="10.5" x14ac:dyDescent="0.35">
      <c r="M286" s="36">
        <v>269</v>
      </c>
      <c r="N286" s="37" t="s">
        <v>234</v>
      </c>
      <c r="O286" s="34">
        <f>VLOOKUP($M286,'Data (2)'!$B$7:$ALQ$510,INDEX($Y$5:$Y$11,$O$9)+$O$12-1)</f>
        <v>12.3711340206186</v>
      </c>
      <c r="P286" s="34">
        <f t="shared" si="16"/>
        <v>12.373824020618599</v>
      </c>
      <c r="Q286" s="33">
        <f t="shared" si="17"/>
        <v>421</v>
      </c>
      <c r="R286" s="33" t="str">
        <f t="shared" si="18"/>
        <v>Endeavour Hills - North</v>
      </c>
      <c r="S286" s="34">
        <f t="shared" si="19"/>
        <v>17.796610169491501</v>
      </c>
      <c r="T286" s="16"/>
      <c r="U286" s="16"/>
    </row>
    <row r="287" spans="13:21" ht="10.5" x14ac:dyDescent="0.35">
      <c r="M287" s="36">
        <v>270</v>
      </c>
      <c r="N287" s="37" t="s">
        <v>235</v>
      </c>
      <c r="O287" s="34">
        <f>VLOOKUP($M287,'Data (2)'!$B$7:$ALQ$510,INDEX($Y$5:$Y$11,$O$9)+$O$12-1)</f>
        <v>17.218543046357599</v>
      </c>
      <c r="P287" s="34">
        <f t="shared" si="16"/>
        <v>17.2212430463576</v>
      </c>
      <c r="Q287" s="33">
        <f t="shared" si="17"/>
        <v>287</v>
      </c>
      <c r="R287" s="33" t="str">
        <f t="shared" si="18"/>
        <v>Lara</v>
      </c>
      <c r="S287" s="34">
        <f t="shared" si="19"/>
        <v>17.785234899328898</v>
      </c>
      <c r="T287" s="16"/>
      <c r="U287" s="16"/>
    </row>
    <row r="288" spans="13:21" ht="10.5" x14ac:dyDescent="0.35">
      <c r="M288" s="36">
        <v>271</v>
      </c>
      <c r="N288" s="37" t="s">
        <v>524</v>
      </c>
      <c r="O288" s="34">
        <f>VLOOKUP($M288,'Data (2)'!$B$7:$ALQ$510,INDEX($Y$5:$Y$11,$O$9)+$O$12-1)</f>
        <v>13.207547169811299</v>
      </c>
      <c r="P288" s="34">
        <f t="shared" si="16"/>
        <v>13.2102571698113</v>
      </c>
      <c r="Q288" s="33">
        <f t="shared" si="17"/>
        <v>391</v>
      </c>
      <c r="R288" s="33" t="str">
        <f t="shared" si="18"/>
        <v>Reservoir - South East</v>
      </c>
      <c r="S288" s="34">
        <f t="shared" si="19"/>
        <v>17.7777777777778</v>
      </c>
      <c r="T288" s="16"/>
      <c r="U288" s="16"/>
    </row>
    <row r="289" spans="13:21" ht="10.5" x14ac:dyDescent="0.35">
      <c r="M289" s="36">
        <v>272</v>
      </c>
      <c r="N289" s="37" t="s">
        <v>525</v>
      </c>
      <c r="O289" s="34">
        <f>VLOOKUP($M289,'Data (2)'!$B$7:$ALQ$510,INDEX($Y$5:$Y$11,$O$9)+$O$12-1)</f>
        <v>23.2258064516129</v>
      </c>
      <c r="P289" s="34">
        <f t="shared" si="16"/>
        <v>23.2285264516129</v>
      </c>
      <c r="Q289" s="33">
        <f t="shared" si="17"/>
        <v>140</v>
      </c>
      <c r="R289" s="33" t="str">
        <f t="shared" si="18"/>
        <v>Kings Park (Vic.)</v>
      </c>
      <c r="S289" s="34">
        <f t="shared" si="19"/>
        <v>17.7777777777778</v>
      </c>
      <c r="T289" s="16"/>
      <c r="U289" s="16"/>
    </row>
    <row r="290" spans="13:21" ht="10.5" x14ac:dyDescent="0.35">
      <c r="M290" s="36">
        <v>273</v>
      </c>
      <c r="N290" s="37" t="s">
        <v>36</v>
      </c>
      <c r="O290" s="34">
        <f>VLOOKUP($M290,'Data (2)'!$B$7:$ALQ$510,INDEX($Y$5:$Y$11,$O$9)+$O$12-1)</f>
        <v>9.7560975609756095</v>
      </c>
      <c r="P290" s="34">
        <f t="shared" si="16"/>
        <v>9.7588275609756092</v>
      </c>
      <c r="Q290" s="33">
        <f t="shared" si="17"/>
        <v>463</v>
      </c>
      <c r="R290" s="33" t="str">
        <f t="shared" si="18"/>
        <v>Woodend</v>
      </c>
      <c r="S290" s="34">
        <f t="shared" si="19"/>
        <v>17.7685950413223</v>
      </c>
      <c r="T290" s="16"/>
      <c r="U290" s="16"/>
    </row>
    <row r="291" spans="13:21" ht="10.5" x14ac:dyDescent="0.35">
      <c r="M291" s="36">
        <v>274</v>
      </c>
      <c r="N291" s="37" t="s">
        <v>526</v>
      </c>
      <c r="O291" s="34">
        <f>VLOOKUP($M291,'Data (2)'!$B$7:$ALQ$510,INDEX($Y$5:$Y$11,$O$9)+$O$12-1)</f>
        <v>11.965811965812</v>
      </c>
      <c r="P291" s="34">
        <f t="shared" si="16"/>
        <v>11.968551965811999</v>
      </c>
      <c r="Q291" s="33">
        <f t="shared" si="17"/>
        <v>428</v>
      </c>
      <c r="R291" s="33" t="str">
        <f t="shared" si="18"/>
        <v>Mickleham - Yuroke</v>
      </c>
      <c r="S291" s="34">
        <f t="shared" si="19"/>
        <v>17.6795580110497</v>
      </c>
      <c r="T291" s="16"/>
      <c r="U291" s="16"/>
    </row>
    <row r="292" spans="13:21" ht="10.5" x14ac:dyDescent="0.35">
      <c r="M292" s="36">
        <v>275</v>
      </c>
      <c r="N292" s="37" t="s">
        <v>527</v>
      </c>
      <c r="O292" s="34">
        <f>VLOOKUP($M292,'Data (2)'!$B$7:$ALQ$510,INDEX($Y$5:$Y$11,$O$9)+$O$12-1)</f>
        <v>34.146341463414601</v>
      </c>
      <c r="P292" s="34">
        <f t="shared" si="16"/>
        <v>34.149091463414599</v>
      </c>
      <c r="Q292" s="33">
        <f t="shared" si="17"/>
        <v>26</v>
      </c>
      <c r="R292" s="33" t="str">
        <f t="shared" si="18"/>
        <v>Charlemont</v>
      </c>
      <c r="S292" s="34">
        <f t="shared" si="19"/>
        <v>17.6100628930818</v>
      </c>
      <c r="T292" s="16"/>
      <c r="U292" s="16"/>
    </row>
    <row r="293" spans="13:21" ht="10.5" x14ac:dyDescent="0.35">
      <c r="M293" s="36">
        <v>276</v>
      </c>
      <c r="N293" s="37" t="s">
        <v>282</v>
      </c>
      <c r="O293" s="34">
        <f>VLOOKUP($M293,'Data (2)'!$B$7:$ALQ$510,INDEX($Y$5:$Y$11,$O$9)+$O$12-1)</f>
        <v>30.952380952380999</v>
      </c>
      <c r="P293" s="34">
        <f t="shared" si="16"/>
        <v>30.955140952380997</v>
      </c>
      <c r="Q293" s="33">
        <f t="shared" si="17"/>
        <v>42</v>
      </c>
      <c r="R293" s="33" t="str">
        <f t="shared" si="18"/>
        <v>Churchill</v>
      </c>
      <c r="S293" s="34">
        <f t="shared" si="19"/>
        <v>17.5572519083969</v>
      </c>
      <c r="T293" s="16"/>
      <c r="U293" s="16"/>
    </row>
    <row r="294" spans="13:21" ht="10.5" x14ac:dyDescent="0.35">
      <c r="M294" s="36">
        <v>277</v>
      </c>
      <c r="N294" s="37" t="s">
        <v>528</v>
      </c>
      <c r="O294" s="34">
        <f>VLOOKUP($M294,'Data (2)'!$B$7:$ALQ$510,INDEX($Y$5:$Y$11,$O$9)+$O$12-1)</f>
        <v>37.1308016877637</v>
      </c>
      <c r="P294" s="34">
        <f t="shared" si="16"/>
        <v>37.133571687763698</v>
      </c>
      <c r="Q294" s="33">
        <f t="shared" si="17"/>
        <v>19</v>
      </c>
      <c r="R294" s="33" t="str">
        <f t="shared" si="18"/>
        <v>Thomastown</v>
      </c>
      <c r="S294" s="34">
        <f t="shared" si="19"/>
        <v>17.543859649122801</v>
      </c>
      <c r="T294" s="16"/>
      <c r="U294" s="16"/>
    </row>
    <row r="295" spans="13:21" ht="10.5" x14ac:dyDescent="0.35">
      <c r="M295" s="36">
        <v>278</v>
      </c>
      <c r="N295" s="37" t="s">
        <v>529</v>
      </c>
      <c r="O295" s="34">
        <f>VLOOKUP($M295,'Data (2)'!$B$7:$ALQ$510,INDEX($Y$5:$Y$11,$O$9)+$O$12-1)</f>
        <v>28</v>
      </c>
      <c r="P295" s="34">
        <f t="shared" si="16"/>
        <v>28.002780000000001</v>
      </c>
      <c r="Q295" s="33">
        <f t="shared" si="17"/>
        <v>65</v>
      </c>
      <c r="R295" s="33" t="str">
        <f t="shared" si="18"/>
        <v>Ardeer - Albion</v>
      </c>
      <c r="S295" s="34">
        <f t="shared" si="19"/>
        <v>17.5</v>
      </c>
      <c r="T295" s="16"/>
      <c r="U295" s="16"/>
    </row>
    <row r="296" spans="13:21" ht="10.5" x14ac:dyDescent="0.35">
      <c r="M296" s="36">
        <v>279</v>
      </c>
      <c r="N296" s="37" t="s">
        <v>530</v>
      </c>
      <c r="O296" s="34">
        <f>VLOOKUP($M296,'Data (2)'!$B$7:$ALQ$510,INDEX($Y$5:$Y$11,$O$9)+$O$12-1)</f>
        <v>40.740740740740698</v>
      </c>
      <c r="P296" s="34">
        <f t="shared" si="16"/>
        <v>40.743530740740695</v>
      </c>
      <c r="Q296" s="33">
        <f t="shared" si="17"/>
        <v>13</v>
      </c>
      <c r="R296" s="33" t="str">
        <f t="shared" si="18"/>
        <v>Bannockburn</v>
      </c>
      <c r="S296" s="34">
        <f t="shared" si="19"/>
        <v>17.479674796748</v>
      </c>
      <c r="T296" s="16"/>
      <c r="U296" s="16"/>
    </row>
    <row r="297" spans="13:21" ht="10.5" x14ac:dyDescent="0.35">
      <c r="M297" s="36">
        <v>280</v>
      </c>
      <c r="N297" s="37" t="s">
        <v>39</v>
      </c>
      <c r="O297" s="34">
        <f>VLOOKUP($M297,'Data (2)'!$B$7:$ALQ$510,INDEX($Y$5:$Y$11,$O$9)+$O$12-1)</f>
        <v>34.375</v>
      </c>
      <c r="P297" s="34">
        <f t="shared" si="16"/>
        <v>34.377800000000001</v>
      </c>
      <c r="Q297" s="33">
        <f t="shared" si="17"/>
        <v>25</v>
      </c>
      <c r="R297" s="33" t="str">
        <f t="shared" si="18"/>
        <v>Ringwood North</v>
      </c>
      <c r="S297" s="34">
        <f t="shared" si="19"/>
        <v>17.441860465116299</v>
      </c>
      <c r="T297" s="16"/>
      <c r="U297" s="16"/>
    </row>
    <row r="298" spans="13:21" ht="10.5" x14ac:dyDescent="0.35">
      <c r="M298" s="36">
        <v>281</v>
      </c>
      <c r="N298" s="37" t="s">
        <v>531</v>
      </c>
      <c r="O298" s="34">
        <f>VLOOKUP($M298,'Data (2)'!$B$7:$ALQ$510,INDEX($Y$5:$Y$11,$O$9)+$O$12-1)</f>
        <v>25.6410256410256</v>
      </c>
      <c r="P298" s="34">
        <f t="shared" si="16"/>
        <v>25.6438356410256</v>
      </c>
      <c r="Q298" s="33">
        <f t="shared" si="17"/>
        <v>91</v>
      </c>
      <c r="R298" s="33" t="str">
        <f t="shared" si="18"/>
        <v>Lockington - Gunbower</v>
      </c>
      <c r="S298" s="34">
        <f t="shared" si="19"/>
        <v>17.3913043478261</v>
      </c>
      <c r="T298" s="16"/>
      <c r="U298" s="16"/>
    </row>
    <row r="299" spans="13:21" ht="10.5" x14ac:dyDescent="0.35">
      <c r="M299" s="36">
        <v>282</v>
      </c>
      <c r="N299" s="37" t="s">
        <v>382</v>
      </c>
      <c r="O299" s="34">
        <f>VLOOKUP($M299,'Data (2)'!$B$7:$ALQ$510,INDEX($Y$5:$Y$11,$O$9)+$O$12-1)</f>
        <v>26.2222222222222</v>
      </c>
      <c r="P299" s="34">
        <f t="shared" si="16"/>
        <v>26.2250422222222</v>
      </c>
      <c r="Q299" s="33">
        <f t="shared" si="17"/>
        <v>81</v>
      </c>
      <c r="R299" s="33" t="str">
        <f t="shared" si="18"/>
        <v>Mooroopna</v>
      </c>
      <c r="S299" s="34">
        <f t="shared" si="19"/>
        <v>17.355371900826398</v>
      </c>
      <c r="T299" s="16"/>
      <c r="U299" s="16"/>
    </row>
    <row r="300" spans="13:21" ht="10.5" x14ac:dyDescent="0.35">
      <c r="M300" s="36">
        <v>283</v>
      </c>
      <c r="N300" s="37" t="s">
        <v>233</v>
      </c>
      <c r="O300" s="34">
        <f>VLOOKUP($M300,'Data (2)'!$B$7:$ALQ$510,INDEX($Y$5:$Y$11,$O$9)+$O$12-1)</f>
        <v>22.903225806451601</v>
      </c>
      <c r="P300" s="34">
        <f t="shared" si="16"/>
        <v>22.906055806451601</v>
      </c>
      <c r="Q300" s="33">
        <f t="shared" si="17"/>
        <v>147</v>
      </c>
      <c r="R300" s="33" t="str">
        <f t="shared" si="18"/>
        <v>Mornington - East</v>
      </c>
      <c r="S300" s="34">
        <f t="shared" si="19"/>
        <v>17.351598173515999</v>
      </c>
      <c r="T300" s="16"/>
      <c r="U300" s="16"/>
    </row>
    <row r="301" spans="13:21" ht="10.5" x14ac:dyDescent="0.35">
      <c r="M301" s="36">
        <v>284</v>
      </c>
      <c r="N301" s="37" t="s">
        <v>410</v>
      </c>
      <c r="O301" s="34">
        <f>VLOOKUP($M301,'Data (2)'!$B$7:$ALQ$510,INDEX($Y$5:$Y$11,$O$9)+$O$12-1)</f>
        <v>10.4477611940298</v>
      </c>
      <c r="P301" s="34">
        <f t="shared" si="16"/>
        <v>10.450601194029801</v>
      </c>
      <c r="Q301" s="33">
        <f t="shared" si="17"/>
        <v>453</v>
      </c>
      <c r="R301" s="33" t="str">
        <f t="shared" si="18"/>
        <v>Doreen - South</v>
      </c>
      <c r="S301" s="34">
        <f t="shared" si="19"/>
        <v>17.328519855595701</v>
      </c>
      <c r="T301" s="16"/>
      <c r="U301" s="16"/>
    </row>
    <row r="302" spans="13:21" ht="10.5" x14ac:dyDescent="0.35">
      <c r="M302" s="36">
        <v>285</v>
      </c>
      <c r="N302" s="37" t="s">
        <v>532</v>
      </c>
      <c r="O302" s="34">
        <f>VLOOKUP($M302,'Data (2)'!$B$7:$ALQ$510,INDEX($Y$5:$Y$11,$O$9)+$O$12-1)</f>
        <v>14.0350877192982</v>
      </c>
      <c r="P302" s="34">
        <f t="shared" si="16"/>
        <v>14.037937719298201</v>
      </c>
      <c r="Q302" s="33">
        <f t="shared" si="17"/>
        <v>368</v>
      </c>
      <c r="R302" s="33" t="str">
        <f t="shared" si="18"/>
        <v>Wattle Glen - Diamond Creek</v>
      </c>
      <c r="S302" s="34">
        <f t="shared" si="19"/>
        <v>17.307692307692299</v>
      </c>
      <c r="T302" s="16"/>
      <c r="U302" s="16"/>
    </row>
    <row r="303" spans="13:21" ht="10.5" x14ac:dyDescent="0.35">
      <c r="M303" s="36">
        <v>286</v>
      </c>
      <c r="N303" s="37" t="s">
        <v>533</v>
      </c>
      <c r="O303" s="34">
        <f>VLOOKUP($M303,'Data (2)'!$B$7:$ALQ$510,INDEX($Y$5:$Y$11,$O$9)+$O$12-1)</f>
        <v>17.6795580110497</v>
      </c>
      <c r="P303" s="34">
        <f t="shared" si="16"/>
        <v>17.682418011049698</v>
      </c>
      <c r="Q303" s="33">
        <f t="shared" si="17"/>
        <v>274</v>
      </c>
      <c r="R303" s="33" t="str">
        <f t="shared" si="18"/>
        <v>Point Lonsdale - Queenscliff</v>
      </c>
      <c r="S303" s="34">
        <f t="shared" si="19"/>
        <v>17.286652078774601</v>
      </c>
      <c r="T303" s="16"/>
      <c r="U303" s="16"/>
    </row>
    <row r="304" spans="13:21" ht="10.5" x14ac:dyDescent="0.35">
      <c r="M304" s="36">
        <v>287</v>
      </c>
      <c r="N304" s="37" t="s">
        <v>412</v>
      </c>
      <c r="O304" s="34">
        <f>VLOOKUP($M304,'Data (2)'!$B$7:$ALQ$510,INDEX($Y$5:$Y$11,$O$9)+$O$12-1)</f>
        <v>21.367521367521402</v>
      </c>
      <c r="P304" s="34">
        <f t="shared" si="16"/>
        <v>21.370391367521403</v>
      </c>
      <c r="Q304" s="33">
        <f t="shared" si="17"/>
        <v>176</v>
      </c>
      <c r="R304" s="33" t="str">
        <f t="shared" si="18"/>
        <v>Malvern East</v>
      </c>
      <c r="S304" s="34">
        <f t="shared" si="19"/>
        <v>17.218543046357599</v>
      </c>
      <c r="T304" s="16"/>
      <c r="U304" s="16"/>
    </row>
    <row r="305" spans="13:21" ht="10.5" x14ac:dyDescent="0.35">
      <c r="M305" s="36">
        <v>288</v>
      </c>
      <c r="N305" s="37" t="s">
        <v>413</v>
      </c>
      <c r="O305" s="34">
        <f>VLOOKUP($M305,'Data (2)'!$B$7:$ALQ$510,INDEX($Y$5:$Y$11,$O$9)+$O$12-1)</f>
        <v>27.5555555555556</v>
      </c>
      <c r="P305" s="34">
        <f t="shared" si="16"/>
        <v>27.558435555555601</v>
      </c>
      <c r="Q305" s="33">
        <f t="shared" si="17"/>
        <v>67</v>
      </c>
      <c r="R305" s="33" t="str">
        <f t="shared" si="18"/>
        <v>Ocean Grove</v>
      </c>
      <c r="S305" s="34">
        <f t="shared" si="19"/>
        <v>17.180616740088102</v>
      </c>
      <c r="T305" s="16"/>
      <c r="U305" s="16"/>
    </row>
    <row r="306" spans="13:21" ht="10.5" x14ac:dyDescent="0.35">
      <c r="M306" s="36">
        <v>289</v>
      </c>
      <c r="N306" s="37" t="s">
        <v>534</v>
      </c>
      <c r="O306" s="34">
        <f>VLOOKUP($M306,'Data (2)'!$B$7:$ALQ$510,INDEX($Y$5:$Y$11,$O$9)+$O$12-1)</f>
        <v>23.1527093596059</v>
      </c>
      <c r="P306" s="34">
        <f t="shared" si="16"/>
        <v>23.155599359605901</v>
      </c>
      <c r="Q306" s="33">
        <f t="shared" si="17"/>
        <v>143</v>
      </c>
      <c r="R306" s="33" t="str">
        <f t="shared" si="18"/>
        <v>Moe - Newborough</v>
      </c>
      <c r="S306" s="34">
        <f t="shared" si="19"/>
        <v>17.156862745098</v>
      </c>
      <c r="T306" s="16"/>
      <c r="U306" s="16"/>
    </row>
    <row r="307" spans="13:21" ht="10.5" x14ac:dyDescent="0.35">
      <c r="M307" s="36">
        <v>290</v>
      </c>
      <c r="N307" s="37" t="s">
        <v>257</v>
      </c>
      <c r="O307" s="34">
        <f>VLOOKUP($M307,'Data (2)'!$B$7:$ALQ$510,INDEX($Y$5:$Y$11,$O$9)+$O$12-1)</f>
        <v>16.6666666666667</v>
      </c>
      <c r="P307" s="34">
        <f t="shared" si="16"/>
        <v>16.6695666666667</v>
      </c>
      <c r="Q307" s="33">
        <f t="shared" si="17"/>
        <v>300</v>
      </c>
      <c r="R307" s="33" t="str">
        <f t="shared" si="18"/>
        <v>Balwyn</v>
      </c>
      <c r="S307" s="34">
        <f t="shared" si="19"/>
        <v>17.098445595854901</v>
      </c>
      <c r="T307" s="16"/>
      <c r="U307" s="16"/>
    </row>
    <row r="308" spans="13:21" ht="10.5" x14ac:dyDescent="0.35">
      <c r="M308" s="36">
        <v>291</v>
      </c>
      <c r="N308" s="37" t="s">
        <v>258</v>
      </c>
      <c r="O308" s="34">
        <f>VLOOKUP($M308,'Data (2)'!$B$7:$ALQ$510,INDEX($Y$5:$Y$11,$O$9)+$O$12-1)</f>
        <v>17.0731707317073</v>
      </c>
      <c r="P308" s="34">
        <f t="shared" si="16"/>
        <v>17.0760807317073</v>
      </c>
      <c r="Q308" s="33">
        <f t="shared" si="17"/>
        <v>291</v>
      </c>
      <c r="R308" s="33" t="str">
        <f t="shared" si="18"/>
        <v>Mill Park - South</v>
      </c>
      <c r="S308" s="34">
        <f t="shared" si="19"/>
        <v>17.0731707317073</v>
      </c>
      <c r="T308" s="16"/>
      <c r="U308" s="16"/>
    </row>
    <row r="309" spans="13:21" ht="10.5" x14ac:dyDescent="0.35">
      <c r="M309" s="36">
        <v>292</v>
      </c>
      <c r="N309" s="37" t="s">
        <v>535</v>
      </c>
      <c r="O309" s="34">
        <f>VLOOKUP($M309,'Data (2)'!$B$7:$ALQ$510,INDEX($Y$5:$Y$11,$O$9)+$O$12-1)</f>
        <v>20.325203252032502</v>
      </c>
      <c r="P309" s="34">
        <f t="shared" si="16"/>
        <v>20.328123252032501</v>
      </c>
      <c r="Q309" s="33">
        <f t="shared" si="17"/>
        <v>204</v>
      </c>
      <c r="R309" s="33" t="str">
        <f t="shared" si="18"/>
        <v>Seymour</v>
      </c>
      <c r="S309" s="34">
        <f t="shared" si="19"/>
        <v>17.037037037036999</v>
      </c>
      <c r="T309" s="16"/>
      <c r="U309" s="16"/>
    </row>
    <row r="310" spans="13:21" ht="10.5" x14ac:dyDescent="0.35">
      <c r="M310" s="36">
        <v>293</v>
      </c>
      <c r="N310" s="37" t="s">
        <v>170</v>
      </c>
      <c r="O310" s="34">
        <f>VLOOKUP($M310,'Data (2)'!$B$7:$ALQ$510,INDEX($Y$5:$Y$11,$O$9)+$O$12-1)</f>
        <v>17.156862745098</v>
      </c>
      <c r="P310" s="34">
        <f t="shared" si="16"/>
        <v>17.159792745097999</v>
      </c>
      <c r="Q310" s="33">
        <f t="shared" si="17"/>
        <v>289</v>
      </c>
      <c r="R310" s="33" t="str">
        <f t="shared" si="18"/>
        <v>Pascoe Vale South</v>
      </c>
      <c r="S310" s="34">
        <f t="shared" si="19"/>
        <v>16.9491525423729</v>
      </c>
      <c r="T310" s="16"/>
      <c r="U310" s="16"/>
    </row>
    <row r="311" spans="13:21" ht="10.5" x14ac:dyDescent="0.35">
      <c r="M311" s="36">
        <v>294</v>
      </c>
      <c r="N311" s="37" t="s">
        <v>71</v>
      </c>
      <c r="O311" s="34">
        <f>VLOOKUP($M311,'Data (2)'!$B$7:$ALQ$510,INDEX($Y$5:$Y$11,$O$9)+$O$12-1)</f>
        <v>26.530612244897998</v>
      </c>
      <c r="P311" s="34">
        <f t="shared" si="16"/>
        <v>26.533552244897997</v>
      </c>
      <c r="Q311" s="33">
        <f t="shared" si="17"/>
        <v>78</v>
      </c>
      <c r="R311" s="33" t="str">
        <f t="shared" si="18"/>
        <v>Carlton</v>
      </c>
      <c r="S311" s="34">
        <f t="shared" si="19"/>
        <v>16.9491525423729</v>
      </c>
      <c r="T311" s="16"/>
      <c r="U311" s="16"/>
    </row>
    <row r="312" spans="13:21" ht="10.5" x14ac:dyDescent="0.35">
      <c r="M312" s="36">
        <v>295</v>
      </c>
      <c r="N312" s="37" t="s">
        <v>316</v>
      </c>
      <c r="O312" s="34">
        <f>VLOOKUP($M312,'Data (2)'!$B$7:$ALQ$510,INDEX($Y$5:$Y$11,$O$9)+$O$12-1)</f>
        <v>13.0434782608696</v>
      </c>
      <c r="P312" s="34">
        <f t="shared" si="16"/>
        <v>13.0464282608696</v>
      </c>
      <c r="Q312" s="33">
        <f t="shared" si="17"/>
        <v>397</v>
      </c>
      <c r="R312" s="33" t="str">
        <f t="shared" si="18"/>
        <v>Laverton</v>
      </c>
      <c r="S312" s="34">
        <f t="shared" si="19"/>
        <v>16.883116883116902</v>
      </c>
      <c r="T312" s="16"/>
      <c r="U312" s="16"/>
    </row>
    <row r="313" spans="13:21" ht="10.5" x14ac:dyDescent="0.35">
      <c r="M313" s="36">
        <v>296</v>
      </c>
      <c r="N313" s="37" t="s">
        <v>242</v>
      </c>
      <c r="O313" s="34">
        <f>VLOOKUP($M313,'Data (2)'!$B$7:$ALQ$510,INDEX($Y$5:$Y$11,$O$9)+$O$12-1)</f>
        <v>21.153846153846199</v>
      </c>
      <c r="P313" s="34">
        <f t="shared" si="16"/>
        <v>21.156806153846201</v>
      </c>
      <c r="Q313" s="33">
        <f t="shared" si="17"/>
        <v>182</v>
      </c>
      <c r="R313" s="33" t="str">
        <f t="shared" si="18"/>
        <v>Narre Warren - South West</v>
      </c>
      <c r="S313" s="34">
        <f t="shared" si="19"/>
        <v>16.8539325842697</v>
      </c>
      <c r="T313" s="16"/>
      <c r="U313" s="16"/>
    </row>
    <row r="314" spans="13:21" ht="10.5" x14ac:dyDescent="0.35">
      <c r="M314" s="36">
        <v>297</v>
      </c>
      <c r="N314" s="37" t="s">
        <v>317</v>
      </c>
      <c r="O314" s="34">
        <f>VLOOKUP($M314,'Data (2)'!$B$7:$ALQ$510,INDEX($Y$5:$Y$11,$O$9)+$O$12-1)</f>
        <v>21.3197969543147</v>
      </c>
      <c r="P314" s="34">
        <f t="shared" si="16"/>
        <v>21.322766954314702</v>
      </c>
      <c r="Q314" s="33">
        <f t="shared" si="17"/>
        <v>177</v>
      </c>
      <c r="R314" s="33" t="str">
        <f t="shared" si="18"/>
        <v>Ballarat North - Invermay</v>
      </c>
      <c r="S314" s="34">
        <f t="shared" si="19"/>
        <v>16.8539325842697</v>
      </c>
      <c r="T314" s="16"/>
      <c r="U314" s="16"/>
    </row>
    <row r="315" spans="13:21" ht="10.5" x14ac:dyDescent="0.35">
      <c r="M315" s="36">
        <v>298</v>
      </c>
      <c r="N315" s="37" t="s">
        <v>181</v>
      </c>
      <c r="O315" s="34">
        <f>VLOOKUP($M315,'Data (2)'!$B$7:$ALQ$510,INDEX($Y$5:$Y$11,$O$9)+$O$12-1)</f>
        <v>26.086956521739101</v>
      </c>
      <c r="P315" s="34">
        <f t="shared" si="16"/>
        <v>26.089936521739101</v>
      </c>
      <c r="Q315" s="33">
        <f t="shared" si="17"/>
        <v>85</v>
      </c>
      <c r="R315" s="33" t="str">
        <f t="shared" si="18"/>
        <v>Point Cook - North West</v>
      </c>
      <c r="S315" s="34">
        <f t="shared" si="19"/>
        <v>16.810344827586199</v>
      </c>
      <c r="T315" s="16"/>
      <c r="U315" s="16"/>
    </row>
    <row r="316" spans="13:21" ht="10.5" x14ac:dyDescent="0.35">
      <c r="M316" s="36">
        <v>299</v>
      </c>
      <c r="N316" s="37" t="s">
        <v>536</v>
      </c>
      <c r="O316" s="34">
        <f>VLOOKUP($M316,'Data (2)'!$B$7:$ALQ$510,INDEX($Y$5:$Y$11,$O$9)+$O$12-1)</f>
        <v>9.0909090909090899</v>
      </c>
      <c r="P316" s="34">
        <f t="shared" si="16"/>
        <v>9.0938990909090904</v>
      </c>
      <c r="Q316" s="33">
        <f t="shared" si="17"/>
        <v>470</v>
      </c>
      <c r="R316" s="33" t="str">
        <f t="shared" si="18"/>
        <v>Warragul</v>
      </c>
      <c r="S316" s="34">
        <f t="shared" si="19"/>
        <v>16.6666666666667</v>
      </c>
      <c r="T316" s="16"/>
      <c r="U316" s="16"/>
    </row>
    <row r="317" spans="13:21" ht="10.5" x14ac:dyDescent="0.35">
      <c r="M317" s="36">
        <v>300</v>
      </c>
      <c r="N317" s="37" t="s">
        <v>318</v>
      </c>
      <c r="O317" s="34">
        <f>VLOOKUP($M317,'Data (2)'!$B$7:$ALQ$510,INDEX($Y$5:$Y$11,$O$9)+$O$12-1)</f>
        <v>12.7118644067797</v>
      </c>
      <c r="P317" s="34">
        <f t="shared" si="16"/>
        <v>12.7148644067797</v>
      </c>
      <c r="Q317" s="33">
        <f t="shared" si="17"/>
        <v>408</v>
      </c>
      <c r="R317" s="33" t="str">
        <f t="shared" si="18"/>
        <v>Mill Park - North</v>
      </c>
      <c r="S317" s="34">
        <f t="shared" si="19"/>
        <v>16.6666666666667</v>
      </c>
      <c r="T317" s="16"/>
      <c r="U317" s="16"/>
    </row>
    <row r="318" spans="13:21" ht="10.5" x14ac:dyDescent="0.35">
      <c r="M318" s="36">
        <v>301</v>
      </c>
      <c r="N318" s="37" t="s">
        <v>421</v>
      </c>
      <c r="O318" s="34">
        <f>VLOOKUP($M318,'Data (2)'!$B$7:$ALQ$510,INDEX($Y$5:$Y$11,$O$9)+$O$12-1)</f>
        <v>17.355371900826398</v>
      </c>
      <c r="P318" s="34">
        <f t="shared" si="16"/>
        <v>17.358381900826398</v>
      </c>
      <c r="Q318" s="33">
        <f t="shared" si="17"/>
        <v>282</v>
      </c>
      <c r="R318" s="33" t="str">
        <f t="shared" si="18"/>
        <v>Mornington - West</v>
      </c>
      <c r="S318" s="34">
        <f t="shared" si="19"/>
        <v>16.564417177914098</v>
      </c>
      <c r="T318" s="16"/>
      <c r="U318" s="16"/>
    </row>
    <row r="319" spans="13:21" ht="10.5" x14ac:dyDescent="0.35">
      <c r="M319" s="36">
        <v>302</v>
      </c>
      <c r="N319" s="37" t="s">
        <v>537</v>
      </c>
      <c r="O319" s="34">
        <f>VLOOKUP($M319,'Data (2)'!$B$7:$ALQ$510,INDEX($Y$5:$Y$11,$O$9)+$O$12-1)</f>
        <v>48.214285714285701</v>
      </c>
      <c r="P319" s="34">
        <f t="shared" si="16"/>
        <v>48.2173057142857</v>
      </c>
      <c r="Q319" s="33">
        <f t="shared" si="17"/>
        <v>2</v>
      </c>
      <c r="R319" s="33" t="str">
        <f t="shared" si="18"/>
        <v>Mulgrave</v>
      </c>
      <c r="S319" s="34">
        <f t="shared" si="19"/>
        <v>16.5137614678899</v>
      </c>
      <c r="T319" s="16"/>
      <c r="U319" s="16"/>
    </row>
    <row r="320" spans="13:21" ht="10.5" x14ac:dyDescent="0.35">
      <c r="M320" s="36">
        <v>303</v>
      </c>
      <c r="N320" s="37" t="s">
        <v>538</v>
      </c>
      <c r="O320" s="34">
        <f>VLOOKUP($M320,'Data (2)'!$B$7:$ALQ$510,INDEX($Y$5:$Y$11,$O$9)+$O$12-1)</f>
        <v>17.351598173515999</v>
      </c>
      <c r="P320" s="34">
        <f t="shared" si="16"/>
        <v>17.354628173515998</v>
      </c>
      <c r="Q320" s="33">
        <f t="shared" si="17"/>
        <v>283</v>
      </c>
      <c r="R320" s="33" t="str">
        <f t="shared" si="18"/>
        <v>Coburg - West</v>
      </c>
      <c r="S320" s="34">
        <f t="shared" si="19"/>
        <v>16.5137614678899</v>
      </c>
      <c r="T320" s="16"/>
      <c r="U320" s="16"/>
    </row>
    <row r="321" spans="13:21" ht="10.5" x14ac:dyDescent="0.35">
      <c r="M321" s="36">
        <v>304</v>
      </c>
      <c r="N321" s="37" t="s">
        <v>539</v>
      </c>
      <c r="O321" s="34">
        <f>VLOOKUP($M321,'Data (2)'!$B$7:$ALQ$510,INDEX($Y$5:$Y$11,$O$9)+$O$12-1)</f>
        <v>16.564417177914098</v>
      </c>
      <c r="P321" s="34">
        <f t="shared" si="16"/>
        <v>16.567457177914097</v>
      </c>
      <c r="Q321" s="33">
        <f t="shared" si="17"/>
        <v>301</v>
      </c>
      <c r="R321" s="33" t="str">
        <f t="shared" si="18"/>
        <v>Footscray</v>
      </c>
      <c r="S321" s="34">
        <f t="shared" si="19"/>
        <v>16.4835164835165</v>
      </c>
      <c r="T321" s="16"/>
      <c r="U321" s="16"/>
    </row>
    <row r="322" spans="13:21" ht="10.5" x14ac:dyDescent="0.35">
      <c r="M322" s="36">
        <v>305</v>
      </c>
      <c r="N322" s="37" t="s">
        <v>171</v>
      </c>
      <c r="O322" s="34">
        <f>VLOOKUP($M322,'Data (2)'!$B$7:$ALQ$510,INDEX($Y$5:$Y$11,$O$9)+$O$12-1)</f>
        <v>18.571428571428601</v>
      </c>
      <c r="P322" s="34">
        <f t="shared" si="16"/>
        <v>18.574478571428603</v>
      </c>
      <c r="Q322" s="33">
        <f t="shared" si="17"/>
        <v>249</v>
      </c>
      <c r="R322" s="33" t="str">
        <f t="shared" si="18"/>
        <v>Chelsea Heights</v>
      </c>
      <c r="S322" s="34">
        <f t="shared" si="19"/>
        <v>16.477272727272702</v>
      </c>
      <c r="T322" s="16"/>
      <c r="U322" s="16"/>
    </row>
    <row r="323" spans="13:21" ht="10.5" x14ac:dyDescent="0.35">
      <c r="M323" s="36">
        <v>306</v>
      </c>
      <c r="N323" s="37" t="s">
        <v>159</v>
      </c>
      <c r="O323" s="34">
        <f>VLOOKUP($M323,'Data (2)'!$B$7:$ALQ$510,INDEX($Y$5:$Y$11,$O$9)+$O$12-1)</f>
        <v>48.809523809523803</v>
      </c>
      <c r="P323" s="34">
        <f t="shared" si="16"/>
        <v>48.812583809523801</v>
      </c>
      <c r="Q323" s="33">
        <f t="shared" si="17"/>
        <v>1</v>
      </c>
      <c r="R323" s="33" t="str">
        <f t="shared" si="18"/>
        <v>Skye - Sandhurst</v>
      </c>
      <c r="S323" s="34">
        <f t="shared" si="19"/>
        <v>16.363636363636399</v>
      </c>
      <c r="T323" s="16"/>
      <c r="U323" s="16"/>
    </row>
    <row r="324" spans="13:21" ht="10.5" x14ac:dyDescent="0.35">
      <c r="M324" s="36">
        <v>307</v>
      </c>
      <c r="N324" s="37" t="s">
        <v>319</v>
      </c>
      <c r="O324" s="34">
        <f>VLOOKUP($M324,'Data (2)'!$B$7:$ALQ$510,INDEX($Y$5:$Y$11,$O$9)+$O$12-1)</f>
        <v>32.758620689655203</v>
      </c>
      <c r="P324" s="34">
        <f t="shared" si="16"/>
        <v>32.761690689655204</v>
      </c>
      <c r="Q324" s="33">
        <f t="shared" si="17"/>
        <v>30</v>
      </c>
      <c r="R324" s="33" t="str">
        <f t="shared" si="18"/>
        <v>Carrum - Patterson Lakes</v>
      </c>
      <c r="S324" s="34">
        <f t="shared" si="19"/>
        <v>16.358024691358001</v>
      </c>
      <c r="T324" s="16"/>
      <c r="U324" s="16"/>
    </row>
    <row r="325" spans="13:21" ht="10.5" x14ac:dyDescent="0.35">
      <c r="M325" s="36">
        <v>308</v>
      </c>
      <c r="N325" s="37" t="s">
        <v>403</v>
      </c>
      <c r="O325" s="34">
        <f>VLOOKUP($M325,'Data (2)'!$B$7:$ALQ$510,INDEX($Y$5:$Y$11,$O$9)+$O$12-1)</f>
        <v>30.645161290322601</v>
      </c>
      <c r="P325" s="34">
        <f t="shared" si="16"/>
        <v>30.648241290322602</v>
      </c>
      <c r="Q325" s="33">
        <f t="shared" si="17"/>
        <v>46</v>
      </c>
      <c r="R325" s="33" t="str">
        <f t="shared" si="18"/>
        <v>Cobram</v>
      </c>
      <c r="S325" s="34">
        <f t="shared" si="19"/>
        <v>16.352201257861601</v>
      </c>
      <c r="T325" s="16"/>
      <c r="U325" s="16"/>
    </row>
    <row r="326" spans="13:21" ht="10.5" x14ac:dyDescent="0.35">
      <c r="M326" s="36">
        <v>309</v>
      </c>
      <c r="N326" s="37" t="s">
        <v>320</v>
      </c>
      <c r="O326" s="34">
        <f>VLOOKUP($M326,'Data (2)'!$B$7:$ALQ$510,INDEX($Y$5:$Y$11,$O$9)+$O$12-1)</f>
        <v>6.7375886524822697</v>
      </c>
      <c r="P326" s="34">
        <f t="shared" si="16"/>
        <v>6.7406786524822699</v>
      </c>
      <c r="Q326" s="33">
        <f t="shared" si="17"/>
        <v>485</v>
      </c>
      <c r="R326" s="33" t="str">
        <f t="shared" si="18"/>
        <v>California Gully - Eaglehawk</v>
      </c>
      <c r="S326" s="34">
        <f t="shared" si="19"/>
        <v>16.3398692810458</v>
      </c>
      <c r="T326" s="16"/>
      <c r="U326" s="16"/>
    </row>
    <row r="327" spans="13:21" ht="10.5" x14ac:dyDescent="0.35">
      <c r="M327" s="36">
        <v>310</v>
      </c>
      <c r="N327" s="37" t="s">
        <v>404</v>
      </c>
      <c r="O327" s="34">
        <f>VLOOKUP($M327,'Data (2)'!$B$7:$ALQ$510,INDEX($Y$5:$Y$11,$O$9)+$O$12-1)</f>
        <v>23.4375</v>
      </c>
      <c r="P327" s="34">
        <f t="shared" si="16"/>
        <v>23.4406</v>
      </c>
      <c r="Q327" s="33">
        <f t="shared" si="17"/>
        <v>131</v>
      </c>
      <c r="R327" s="33" t="str">
        <f t="shared" si="18"/>
        <v>Somerville</v>
      </c>
      <c r="S327" s="34">
        <f t="shared" si="19"/>
        <v>16.326530612244898</v>
      </c>
      <c r="T327" s="16"/>
      <c r="U327" s="16"/>
    </row>
    <row r="328" spans="13:21" ht="10.5" x14ac:dyDescent="0.35">
      <c r="M328" s="36">
        <v>311</v>
      </c>
      <c r="N328" s="37" t="s">
        <v>353</v>
      </c>
      <c r="O328" s="34">
        <f>VLOOKUP($M328,'Data (2)'!$B$7:$ALQ$510,INDEX($Y$5:$Y$11,$O$9)+$O$12-1)</f>
        <v>9.2682926829268304</v>
      </c>
      <c r="P328" s="34">
        <f t="shared" si="16"/>
        <v>9.2714026829268299</v>
      </c>
      <c r="Q328" s="33">
        <f t="shared" si="17"/>
        <v>469</v>
      </c>
      <c r="R328" s="33" t="str">
        <f t="shared" si="18"/>
        <v>Oak Park</v>
      </c>
      <c r="S328" s="34">
        <f t="shared" si="19"/>
        <v>16.326530612244898</v>
      </c>
      <c r="T328" s="16"/>
      <c r="U328" s="16"/>
    </row>
    <row r="329" spans="13:21" ht="10.5" x14ac:dyDescent="0.35">
      <c r="M329" s="36">
        <v>312</v>
      </c>
      <c r="N329" s="37" t="s">
        <v>354</v>
      </c>
      <c r="O329" s="34">
        <f>VLOOKUP($M329,'Data (2)'!$B$7:$ALQ$510,INDEX($Y$5:$Y$11,$O$9)+$O$12-1)</f>
        <v>14.117647058823501</v>
      </c>
      <c r="P329" s="34">
        <f t="shared" si="16"/>
        <v>14.1207670588235</v>
      </c>
      <c r="Q329" s="33">
        <f t="shared" si="17"/>
        <v>366</v>
      </c>
      <c r="R329" s="33" t="str">
        <f t="shared" si="18"/>
        <v>Eynesbury - Exford</v>
      </c>
      <c r="S329" s="34">
        <f t="shared" si="19"/>
        <v>16.326530612244898</v>
      </c>
      <c r="T329" s="16"/>
      <c r="U329" s="16"/>
    </row>
    <row r="330" spans="13:21" ht="10.5" x14ac:dyDescent="0.35">
      <c r="M330" s="36">
        <v>313</v>
      </c>
      <c r="N330" s="37" t="s">
        <v>429</v>
      </c>
      <c r="O330" s="34">
        <f>VLOOKUP($M330,'Data (2)'!$B$7:$ALQ$510,INDEX($Y$5:$Y$11,$O$9)+$O$12-1)</f>
        <v>14.285714285714301</v>
      </c>
      <c r="P330" s="34">
        <f t="shared" si="16"/>
        <v>14.288844285714301</v>
      </c>
      <c r="Q330" s="33">
        <f t="shared" si="17"/>
        <v>360</v>
      </c>
      <c r="R330" s="33" t="str">
        <f t="shared" si="18"/>
        <v>Richmond - North</v>
      </c>
      <c r="S330" s="34">
        <f t="shared" si="19"/>
        <v>16.2921348314607</v>
      </c>
      <c r="T330" s="16"/>
      <c r="U330" s="16"/>
    </row>
    <row r="331" spans="13:21" ht="10.5" x14ac:dyDescent="0.35">
      <c r="M331" s="36">
        <v>314</v>
      </c>
      <c r="N331" s="37" t="s">
        <v>430</v>
      </c>
      <c r="O331" s="34">
        <f>VLOOKUP($M331,'Data (2)'!$B$7:$ALQ$510,INDEX($Y$5:$Y$11,$O$9)+$O$12-1)</f>
        <v>10.8108108108108</v>
      </c>
      <c r="P331" s="34">
        <f t="shared" si="16"/>
        <v>10.8139508108108</v>
      </c>
      <c r="Q331" s="33">
        <f t="shared" si="17"/>
        <v>440</v>
      </c>
      <c r="R331" s="33" t="str">
        <f t="shared" si="18"/>
        <v>Warrnambool - South</v>
      </c>
      <c r="S331" s="34">
        <f t="shared" si="19"/>
        <v>16.267942583732101</v>
      </c>
      <c r="T331" s="16"/>
      <c r="U331" s="16"/>
    </row>
    <row r="332" spans="13:21" ht="10.5" x14ac:dyDescent="0.35">
      <c r="M332" s="36">
        <v>315</v>
      </c>
      <c r="N332" s="37" t="s">
        <v>355</v>
      </c>
      <c r="O332" s="34">
        <f>VLOOKUP($M332,'Data (2)'!$B$7:$ALQ$510,INDEX($Y$5:$Y$11,$O$9)+$O$12-1)</f>
        <v>16.5137614678899</v>
      </c>
      <c r="P332" s="34">
        <f t="shared" si="16"/>
        <v>16.516911467889901</v>
      </c>
      <c r="Q332" s="33">
        <f t="shared" si="17"/>
        <v>302</v>
      </c>
      <c r="R332" s="33" t="str">
        <f t="shared" si="18"/>
        <v>Whittlesea</v>
      </c>
      <c r="S332" s="34">
        <f t="shared" si="19"/>
        <v>16.256157635468</v>
      </c>
      <c r="T332" s="16"/>
      <c r="U332" s="16"/>
    </row>
    <row r="333" spans="13:21" ht="10.5" x14ac:dyDescent="0.35">
      <c r="M333" s="36">
        <v>316</v>
      </c>
      <c r="N333" s="37" t="s">
        <v>226</v>
      </c>
      <c r="O333" s="34">
        <f>VLOOKUP($M333,'Data (2)'!$B$7:$ALQ$510,INDEX($Y$5:$Y$11,$O$9)+$O$12-1)</f>
        <v>13.0801687763713</v>
      </c>
      <c r="P333" s="34">
        <f t="shared" si="16"/>
        <v>13.0833287763713</v>
      </c>
      <c r="Q333" s="33">
        <f t="shared" si="17"/>
        <v>395</v>
      </c>
      <c r="R333" s="33" t="str">
        <f t="shared" si="18"/>
        <v>Berwick - South West</v>
      </c>
      <c r="S333" s="34">
        <f t="shared" si="19"/>
        <v>16.2264150943396</v>
      </c>
      <c r="T333" s="16"/>
      <c r="U333" s="16"/>
    </row>
    <row r="334" spans="13:21" ht="10.5" x14ac:dyDescent="0.35">
      <c r="M334" s="36">
        <v>317</v>
      </c>
      <c r="N334" s="37" t="s">
        <v>155</v>
      </c>
      <c r="O334" s="34">
        <f>VLOOKUP($M334,'Data (2)'!$B$7:$ALQ$510,INDEX($Y$5:$Y$11,$O$9)+$O$12-1)</f>
        <v>13.7931034482759</v>
      </c>
      <c r="P334" s="34">
        <f t="shared" si="16"/>
        <v>13.796273448275901</v>
      </c>
      <c r="Q334" s="33">
        <f t="shared" si="17"/>
        <v>376</v>
      </c>
      <c r="R334" s="33" t="str">
        <f t="shared" si="18"/>
        <v>Panton Hill - St Andrews</v>
      </c>
      <c r="S334" s="34">
        <f t="shared" si="19"/>
        <v>16.082474226804099</v>
      </c>
      <c r="T334" s="16"/>
      <c r="U334" s="16"/>
    </row>
    <row r="335" spans="13:21" ht="10.5" x14ac:dyDescent="0.35">
      <c r="M335" s="36">
        <v>318</v>
      </c>
      <c r="N335" s="37" t="s">
        <v>148</v>
      </c>
      <c r="O335" s="34">
        <f>VLOOKUP($M335,'Data (2)'!$B$7:$ALQ$510,INDEX($Y$5:$Y$11,$O$9)+$O$12-1)</f>
        <v>13.3333333333333</v>
      </c>
      <c r="P335" s="34">
        <f t="shared" si="16"/>
        <v>13.336513333333301</v>
      </c>
      <c r="Q335" s="33">
        <f t="shared" si="17"/>
        <v>387</v>
      </c>
      <c r="R335" s="33" t="str">
        <f t="shared" si="18"/>
        <v>Burnside Heights</v>
      </c>
      <c r="S335" s="34">
        <f t="shared" si="19"/>
        <v>16.049382716049401</v>
      </c>
      <c r="T335" s="16"/>
      <c r="U335" s="16"/>
    </row>
    <row r="336" spans="13:21" ht="10.5" x14ac:dyDescent="0.35">
      <c r="M336" s="36">
        <v>319</v>
      </c>
      <c r="N336" s="37" t="s">
        <v>334</v>
      </c>
      <c r="O336" s="34">
        <f>VLOOKUP($M336,'Data (2)'!$B$7:$ALQ$510,INDEX($Y$5:$Y$11,$O$9)+$O$12-1)</f>
        <v>14.285714285714301</v>
      </c>
      <c r="P336" s="34">
        <f t="shared" si="16"/>
        <v>14.288904285714301</v>
      </c>
      <c r="Q336" s="33">
        <f t="shared" si="17"/>
        <v>359</v>
      </c>
      <c r="R336" s="33" t="str">
        <f t="shared" si="18"/>
        <v>Healesville - Yarra Glen</v>
      </c>
      <c r="S336" s="34">
        <f t="shared" si="19"/>
        <v>16.025641025641001</v>
      </c>
      <c r="T336" s="16"/>
      <c r="U336" s="16"/>
    </row>
    <row r="337" spans="13:21" ht="10.5" x14ac:dyDescent="0.35">
      <c r="M337" s="36">
        <v>320</v>
      </c>
      <c r="N337" s="37" t="s">
        <v>335</v>
      </c>
      <c r="O337" s="34">
        <f>VLOOKUP($M337,'Data (2)'!$B$7:$ALQ$510,INDEX($Y$5:$Y$11,$O$9)+$O$12-1)</f>
        <v>16.8539325842697</v>
      </c>
      <c r="P337" s="34">
        <f t="shared" si="16"/>
        <v>16.857132584269699</v>
      </c>
      <c r="Q337" s="33">
        <f t="shared" si="17"/>
        <v>296</v>
      </c>
      <c r="R337" s="33" t="str">
        <f t="shared" si="18"/>
        <v>Croydon South</v>
      </c>
      <c r="S337" s="34">
        <f t="shared" si="19"/>
        <v>15.909090909090899</v>
      </c>
      <c r="T337" s="16"/>
      <c r="U337" s="16"/>
    </row>
    <row r="338" spans="13:21" ht="10.5" x14ac:dyDescent="0.35">
      <c r="M338" s="36">
        <v>321</v>
      </c>
      <c r="N338" s="37" t="s">
        <v>331</v>
      </c>
      <c r="O338" s="34">
        <f>VLOOKUP($M338,'Data (2)'!$B$7:$ALQ$510,INDEX($Y$5:$Y$11,$O$9)+$O$12-1)</f>
        <v>23.312883435582801</v>
      </c>
      <c r="P338" s="34">
        <f t="shared" ref="P338:P401" si="20">O338+0.00001*M338</f>
        <v>23.3160934355828</v>
      </c>
      <c r="Q338" s="33">
        <f t="shared" si="17"/>
        <v>138</v>
      </c>
      <c r="R338" s="33" t="str">
        <f t="shared" si="18"/>
        <v>Euroa</v>
      </c>
      <c r="S338" s="34">
        <f t="shared" si="19"/>
        <v>15.853658536585399</v>
      </c>
      <c r="T338" s="16"/>
      <c r="U338" s="16"/>
    </row>
    <row r="339" spans="13:21" ht="10.5" x14ac:dyDescent="0.35">
      <c r="M339" s="36">
        <v>322</v>
      </c>
      <c r="N339" s="37" t="s">
        <v>540</v>
      </c>
      <c r="O339" s="34">
        <f>VLOOKUP($M339,'Data (2)'!$B$7:$ALQ$510,INDEX($Y$5:$Y$11,$O$9)+$O$12-1)</f>
        <v>8.1967213114754092</v>
      </c>
      <c r="P339" s="34">
        <f t="shared" si="20"/>
        <v>8.1999413114754098</v>
      </c>
      <c r="Q339" s="33">
        <f t="shared" ref="Q339:Q402" si="21">RANK(P339,P$18:P$520)</f>
        <v>476</v>
      </c>
      <c r="R339" s="33" t="str">
        <f t="shared" ref="R339:R402" si="22">VLOOKUP(MATCH($M339,$Q$18:$Q$520,0),$M$18:$O$520,2)</f>
        <v>Stawell/St Arnaud</v>
      </c>
      <c r="S339" s="34">
        <f t="shared" ref="S339:S402" si="23">VLOOKUP(MATCH($M339,$Q$18:$Q$520,0),$M$18:$O$520,3)</f>
        <v>15.8333333333333</v>
      </c>
      <c r="T339" s="16"/>
      <c r="U339" s="16"/>
    </row>
    <row r="340" spans="13:21" ht="10.5" x14ac:dyDescent="0.35">
      <c r="M340" s="36">
        <v>323</v>
      </c>
      <c r="N340" s="37" t="s">
        <v>541</v>
      </c>
      <c r="O340" s="34">
        <f>VLOOKUP($M340,'Data (2)'!$B$7:$ALQ$510,INDEX($Y$5:$Y$11,$O$9)+$O$12-1)</f>
        <v>19.565217391304301</v>
      </c>
      <c r="P340" s="34">
        <f t="shared" si="20"/>
        <v>19.5684473913043</v>
      </c>
      <c r="Q340" s="33">
        <f t="shared" si="21"/>
        <v>224</v>
      </c>
      <c r="R340" s="33" t="str">
        <f t="shared" si="22"/>
        <v>Wantirna South</v>
      </c>
      <c r="S340" s="34">
        <f t="shared" si="23"/>
        <v>15.822784810126601</v>
      </c>
      <c r="T340" s="16"/>
      <c r="U340" s="16"/>
    </row>
    <row r="341" spans="13:21" ht="10.5" x14ac:dyDescent="0.35">
      <c r="M341" s="36">
        <v>324</v>
      </c>
      <c r="N341" s="37" t="s">
        <v>139</v>
      </c>
      <c r="O341" s="34">
        <f>VLOOKUP($M341,'Data (2)'!$B$7:$ALQ$510,INDEX($Y$5:$Y$11,$O$9)+$O$12-1)</f>
        <v>18.007662835249</v>
      </c>
      <c r="P341" s="34">
        <f t="shared" si="20"/>
        <v>18.010902835249002</v>
      </c>
      <c r="Q341" s="33">
        <f t="shared" si="21"/>
        <v>265</v>
      </c>
      <c r="R341" s="33" t="str">
        <f t="shared" si="22"/>
        <v>Keilor Downs</v>
      </c>
      <c r="S341" s="34">
        <f t="shared" si="23"/>
        <v>15.789473684210501</v>
      </c>
      <c r="T341" s="16"/>
      <c r="U341" s="16"/>
    </row>
    <row r="342" spans="13:21" ht="10.5" x14ac:dyDescent="0.35">
      <c r="M342" s="36">
        <v>325</v>
      </c>
      <c r="N342" s="37" t="s">
        <v>372</v>
      </c>
      <c r="O342" s="34">
        <f>VLOOKUP($M342,'Data (2)'!$B$7:$ALQ$510,INDEX($Y$5:$Y$11,$O$9)+$O$12-1)</f>
        <v>40.816326530612201</v>
      </c>
      <c r="P342" s="34">
        <f t="shared" si="20"/>
        <v>40.819576530612203</v>
      </c>
      <c r="Q342" s="33">
        <f t="shared" si="21"/>
        <v>12</v>
      </c>
      <c r="R342" s="33" t="str">
        <f t="shared" si="22"/>
        <v>Traralgon - East</v>
      </c>
      <c r="S342" s="34">
        <f t="shared" si="23"/>
        <v>15.7407407407407</v>
      </c>
      <c r="T342" s="16"/>
      <c r="U342" s="16"/>
    </row>
    <row r="343" spans="13:21" ht="10.5" x14ac:dyDescent="0.35">
      <c r="M343" s="36">
        <v>326</v>
      </c>
      <c r="N343" s="37" t="s">
        <v>542</v>
      </c>
      <c r="O343" s="34">
        <f>VLOOKUP($M343,'Data (2)'!$B$7:$ALQ$510,INDEX($Y$5:$Y$11,$O$9)+$O$12-1)</f>
        <v>10.661764705882399</v>
      </c>
      <c r="P343" s="34">
        <f t="shared" si="20"/>
        <v>10.665024705882399</v>
      </c>
      <c r="Q343" s="33">
        <f t="shared" si="21"/>
        <v>444</v>
      </c>
      <c r="R343" s="33" t="str">
        <f t="shared" si="22"/>
        <v>Wyndham Vale - South</v>
      </c>
      <c r="S343" s="34">
        <f t="shared" si="23"/>
        <v>15.714285714285699</v>
      </c>
      <c r="T343" s="16"/>
      <c r="U343" s="16"/>
    </row>
    <row r="344" spans="13:21" ht="10.5" x14ac:dyDescent="0.35">
      <c r="M344" s="36">
        <v>327</v>
      </c>
      <c r="N344" s="37" t="s">
        <v>408</v>
      </c>
      <c r="O344" s="34">
        <f>VLOOKUP($M344,'Data (2)'!$B$7:$ALQ$510,INDEX($Y$5:$Y$11,$O$9)+$O$12-1)</f>
        <v>13.709677419354801</v>
      </c>
      <c r="P344" s="34">
        <f t="shared" si="20"/>
        <v>13.712947419354801</v>
      </c>
      <c r="Q344" s="33">
        <f t="shared" si="21"/>
        <v>379</v>
      </c>
      <c r="R344" s="33" t="str">
        <f t="shared" si="22"/>
        <v>Ascot Vale</v>
      </c>
      <c r="S344" s="34">
        <f t="shared" si="23"/>
        <v>15.714285714285699</v>
      </c>
      <c r="T344" s="16"/>
      <c r="U344" s="16"/>
    </row>
    <row r="345" spans="13:21" ht="10.5" x14ac:dyDescent="0.35">
      <c r="M345" s="36">
        <v>328</v>
      </c>
      <c r="N345" s="37" t="s">
        <v>265</v>
      </c>
      <c r="O345" s="34">
        <f>VLOOKUP($M345,'Data (2)'!$B$7:$ALQ$510,INDEX($Y$5:$Y$11,$O$9)+$O$12-1)</f>
        <v>21.917808219178099</v>
      </c>
      <c r="P345" s="34">
        <f t="shared" si="20"/>
        <v>21.921088219178099</v>
      </c>
      <c r="Q345" s="33">
        <f t="shared" si="21"/>
        <v>167</v>
      </c>
      <c r="R345" s="33" t="str">
        <f t="shared" si="22"/>
        <v>Macedon</v>
      </c>
      <c r="S345" s="34">
        <f t="shared" si="23"/>
        <v>15.6862745098039</v>
      </c>
      <c r="T345" s="16"/>
      <c r="U345" s="16"/>
    </row>
    <row r="346" spans="13:21" ht="10.5" x14ac:dyDescent="0.35">
      <c r="M346" s="36">
        <v>329</v>
      </c>
      <c r="N346" s="37" t="s">
        <v>348</v>
      </c>
      <c r="O346" s="34">
        <f>VLOOKUP($M346,'Data (2)'!$B$7:$ALQ$510,INDEX($Y$5:$Y$11,$O$9)+$O$12-1)</f>
        <v>10.1694915254237</v>
      </c>
      <c r="P346" s="34">
        <f t="shared" si="20"/>
        <v>10.1727815254237</v>
      </c>
      <c r="Q346" s="33">
        <f t="shared" si="21"/>
        <v>456</v>
      </c>
      <c r="R346" s="33" t="str">
        <f t="shared" si="22"/>
        <v>Sunbury</v>
      </c>
      <c r="S346" s="34">
        <f t="shared" si="23"/>
        <v>15.6716417910448</v>
      </c>
      <c r="T346" s="16"/>
      <c r="U346" s="16"/>
    </row>
    <row r="347" spans="13:21" ht="10.5" x14ac:dyDescent="0.35">
      <c r="M347" s="36">
        <v>330</v>
      </c>
      <c r="N347" s="37" t="s">
        <v>349</v>
      </c>
      <c r="O347" s="34">
        <f>VLOOKUP($M347,'Data (2)'!$B$7:$ALQ$510,INDEX($Y$5:$Y$11,$O$9)+$O$12-1)</f>
        <v>24.786324786324801</v>
      </c>
      <c r="P347" s="34">
        <f t="shared" si="20"/>
        <v>24.789624786324801</v>
      </c>
      <c r="Q347" s="33">
        <f t="shared" si="21"/>
        <v>105</v>
      </c>
      <c r="R347" s="33" t="str">
        <f t="shared" si="22"/>
        <v>Wandin - Seville</v>
      </c>
      <c r="S347" s="34">
        <f t="shared" si="23"/>
        <v>15.6583629893238</v>
      </c>
      <c r="T347" s="16"/>
      <c r="U347" s="16"/>
    </row>
    <row r="348" spans="13:21" ht="10.5" x14ac:dyDescent="0.35">
      <c r="M348" s="36">
        <v>331</v>
      </c>
      <c r="N348" s="37" t="s">
        <v>345</v>
      </c>
      <c r="O348" s="34">
        <f>VLOOKUP($M348,'Data (2)'!$B$7:$ALQ$510,INDEX($Y$5:$Y$11,$O$9)+$O$12-1)</f>
        <v>27.314814814814799</v>
      </c>
      <c r="P348" s="34">
        <f t="shared" si="20"/>
        <v>27.318124814814798</v>
      </c>
      <c r="Q348" s="33">
        <f t="shared" si="21"/>
        <v>69</v>
      </c>
      <c r="R348" s="33" t="str">
        <f t="shared" si="22"/>
        <v>Burnside</v>
      </c>
      <c r="S348" s="34">
        <f t="shared" si="23"/>
        <v>15.6521739130435</v>
      </c>
      <c r="T348" s="16"/>
      <c r="U348" s="16"/>
    </row>
    <row r="349" spans="13:21" ht="10.5" x14ac:dyDescent="0.35">
      <c r="M349" s="36">
        <v>332</v>
      </c>
      <c r="N349" s="37" t="s">
        <v>543</v>
      </c>
      <c r="O349" s="34">
        <f>VLOOKUP($M349,'Data (2)'!$B$7:$ALQ$510,INDEX($Y$5:$Y$11,$O$9)+$O$12-1)</f>
        <v>19.512195121951201</v>
      </c>
      <c r="P349" s="34">
        <f t="shared" si="20"/>
        <v>19.5155151219512</v>
      </c>
      <c r="Q349" s="33">
        <f t="shared" si="21"/>
        <v>225</v>
      </c>
      <c r="R349" s="33" t="str">
        <f t="shared" si="22"/>
        <v>Ringwood East</v>
      </c>
      <c r="S349" s="34">
        <f t="shared" si="23"/>
        <v>15.639810426540301</v>
      </c>
      <c r="T349" s="16"/>
      <c r="U349" s="16"/>
    </row>
    <row r="350" spans="13:21" ht="10.5" x14ac:dyDescent="0.35">
      <c r="M350" s="36">
        <v>333</v>
      </c>
      <c r="N350" s="37" t="s">
        <v>140</v>
      </c>
      <c r="O350" s="34">
        <f>VLOOKUP($M350,'Data (2)'!$B$7:$ALQ$510,INDEX($Y$5:$Y$11,$O$9)+$O$12-1)</f>
        <v>47.5</v>
      </c>
      <c r="P350" s="34">
        <f t="shared" si="20"/>
        <v>47.503329999999998</v>
      </c>
      <c r="Q350" s="33">
        <f t="shared" si="21"/>
        <v>3</v>
      </c>
      <c r="R350" s="33" t="str">
        <f t="shared" si="22"/>
        <v>Blackburn</v>
      </c>
      <c r="S350" s="34">
        <f t="shared" si="23"/>
        <v>15.606936416185</v>
      </c>
      <c r="T350" s="16"/>
      <c r="U350" s="16"/>
    </row>
    <row r="351" spans="13:21" ht="10.5" x14ac:dyDescent="0.35">
      <c r="M351" s="36">
        <v>334</v>
      </c>
      <c r="N351" s="37" t="s">
        <v>184</v>
      </c>
      <c r="O351" s="34">
        <f>VLOOKUP($M351,'Data (2)'!$B$7:$ALQ$510,INDEX($Y$5:$Y$11,$O$9)+$O$12-1)</f>
        <v>21.153846153846199</v>
      </c>
      <c r="P351" s="34">
        <f t="shared" si="20"/>
        <v>21.157186153846201</v>
      </c>
      <c r="Q351" s="33">
        <f t="shared" si="21"/>
        <v>181</v>
      </c>
      <c r="R351" s="33" t="str">
        <f t="shared" si="22"/>
        <v>Shepparton Surrounds - West</v>
      </c>
      <c r="S351" s="34">
        <f t="shared" si="23"/>
        <v>15.5555555555556</v>
      </c>
      <c r="T351" s="16"/>
      <c r="U351" s="16"/>
    </row>
    <row r="352" spans="13:21" ht="10.5" x14ac:dyDescent="0.35">
      <c r="M352" s="36">
        <v>335</v>
      </c>
      <c r="N352" s="37" t="s">
        <v>544</v>
      </c>
      <c r="O352" s="34">
        <f>VLOOKUP($M352,'Data (2)'!$B$7:$ALQ$510,INDEX($Y$5:$Y$11,$O$9)+$O$12-1)</f>
        <v>22.115384615384599</v>
      </c>
      <c r="P352" s="34">
        <f t="shared" si="20"/>
        <v>22.1187346153846</v>
      </c>
      <c r="Q352" s="33">
        <f t="shared" si="21"/>
        <v>161</v>
      </c>
      <c r="R352" s="33" t="str">
        <f t="shared" si="22"/>
        <v>Forest Hill</v>
      </c>
      <c r="S352" s="34">
        <f t="shared" si="23"/>
        <v>15.5555555555556</v>
      </c>
      <c r="T352" s="16"/>
      <c r="U352" s="16"/>
    </row>
    <row r="353" spans="13:21" ht="10.5" x14ac:dyDescent="0.35">
      <c r="M353" s="36">
        <v>336</v>
      </c>
      <c r="N353" s="37" t="s">
        <v>545</v>
      </c>
      <c r="O353" s="34">
        <f>VLOOKUP($M353,'Data (2)'!$B$7:$ALQ$510,INDEX($Y$5:$Y$11,$O$9)+$O$12-1)</f>
        <v>14.6496815286624</v>
      </c>
      <c r="P353" s="34">
        <f t="shared" si="20"/>
        <v>14.653041528662401</v>
      </c>
      <c r="Q353" s="33">
        <f t="shared" si="21"/>
        <v>351</v>
      </c>
      <c r="R353" s="33" t="str">
        <f t="shared" si="22"/>
        <v>Blackburn South</v>
      </c>
      <c r="S353" s="34">
        <f t="shared" si="23"/>
        <v>15.546218487395</v>
      </c>
      <c r="T353" s="16"/>
      <c r="U353" s="16"/>
    </row>
    <row r="354" spans="13:21" ht="10.5" x14ac:dyDescent="0.35">
      <c r="M354" s="36">
        <v>337</v>
      </c>
      <c r="N354" s="37" t="s">
        <v>419</v>
      </c>
      <c r="O354" s="34">
        <f>VLOOKUP($M354,'Data (2)'!$B$7:$ALQ$510,INDEX($Y$5:$Y$11,$O$9)+$O$12-1)</f>
        <v>10.752688172042999</v>
      </c>
      <c r="P354" s="34">
        <f t="shared" si="20"/>
        <v>10.756058172043</v>
      </c>
      <c r="Q354" s="33">
        <f t="shared" si="21"/>
        <v>441</v>
      </c>
      <c r="R354" s="33" t="str">
        <f t="shared" si="22"/>
        <v>Lysterfield</v>
      </c>
      <c r="S354" s="34">
        <f t="shared" si="23"/>
        <v>15.472779369627499</v>
      </c>
      <c r="T354" s="16"/>
      <c r="U354" s="16"/>
    </row>
    <row r="355" spans="13:21" ht="10.5" x14ac:dyDescent="0.35">
      <c r="M355" s="36">
        <v>338</v>
      </c>
      <c r="N355" s="37" t="s">
        <v>308</v>
      </c>
      <c r="O355" s="34">
        <f>VLOOKUP($M355,'Data (2)'!$B$7:$ALQ$510,INDEX($Y$5:$Y$11,$O$9)+$O$12-1)</f>
        <v>19.117647058823501</v>
      </c>
      <c r="P355" s="34">
        <f t="shared" si="20"/>
        <v>19.121027058823501</v>
      </c>
      <c r="Q355" s="33">
        <f t="shared" si="21"/>
        <v>235</v>
      </c>
      <c r="R355" s="33" t="str">
        <f t="shared" si="22"/>
        <v>Elwood</v>
      </c>
      <c r="S355" s="34">
        <f t="shared" si="23"/>
        <v>15.4716981132075</v>
      </c>
      <c r="T355" s="16"/>
      <c r="U355" s="16"/>
    </row>
    <row r="356" spans="13:21" ht="10.5" x14ac:dyDescent="0.35">
      <c r="M356" s="36">
        <v>339</v>
      </c>
      <c r="N356" s="37" t="s">
        <v>546</v>
      </c>
      <c r="O356" s="34">
        <f>VLOOKUP($M356,'Data (2)'!$B$7:$ALQ$510,INDEX($Y$5:$Y$11,$O$9)+$O$12-1)</f>
        <v>16.326530612244898</v>
      </c>
      <c r="P356" s="34">
        <f t="shared" si="20"/>
        <v>16.329920612244898</v>
      </c>
      <c r="Q356" s="33">
        <f t="shared" si="21"/>
        <v>311</v>
      </c>
      <c r="R356" s="33" t="str">
        <f t="shared" si="22"/>
        <v>Diggers Rest</v>
      </c>
      <c r="S356" s="34">
        <f t="shared" si="23"/>
        <v>15.2709359605911</v>
      </c>
      <c r="T356" s="16"/>
      <c r="U356" s="16"/>
    </row>
    <row r="357" spans="13:21" ht="10.5" x14ac:dyDescent="0.35">
      <c r="M357" s="36">
        <v>340</v>
      </c>
      <c r="N357" s="37" t="s">
        <v>356</v>
      </c>
      <c r="O357" s="34">
        <f>VLOOKUP($M357,'Data (2)'!$B$7:$ALQ$510,INDEX($Y$5:$Y$11,$O$9)+$O$12-1)</f>
        <v>18.181818181818201</v>
      </c>
      <c r="P357" s="34">
        <f t="shared" si="20"/>
        <v>18.1852181818182</v>
      </c>
      <c r="Q357" s="33">
        <f t="shared" si="21"/>
        <v>257</v>
      </c>
      <c r="R357" s="33" t="str">
        <f t="shared" si="22"/>
        <v>Ferntree Gully (South) - Upper Ferntree</v>
      </c>
      <c r="S357" s="34">
        <f t="shared" si="23"/>
        <v>15.243902439024399</v>
      </c>
      <c r="T357" s="16"/>
      <c r="U357" s="16"/>
    </row>
    <row r="358" spans="13:21" ht="10.5" x14ac:dyDescent="0.35">
      <c r="M358" s="36">
        <v>341</v>
      </c>
      <c r="N358" s="37" t="s">
        <v>547</v>
      </c>
      <c r="O358" s="34">
        <f>VLOOKUP($M358,'Data (2)'!$B$7:$ALQ$510,INDEX($Y$5:$Y$11,$O$9)+$O$12-1)</f>
        <v>17.180616740088102</v>
      </c>
      <c r="P358" s="34">
        <f t="shared" si="20"/>
        <v>17.1840267400881</v>
      </c>
      <c r="Q358" s="33">
        <f t="shared" si="21"/>
        <v>288</v>
      </c>
      <c r="R358" s="33" t="str">
        <f t="shared" si="22"/>
        <v>Vermont</v>
      </c>
      <c r="S358" s="34">
        <f t="shared" si="23"/>
        <v>15.1785714285714</v>
      </c>
      <c r="T358" s="16"/>
      <c r="U358" s="16"/>
    </row>
    <row r="359" spans="13:21" ht="10.5" x14ac:dyDescent="0.35">
      <c r="M359" s="36">
        <v>342</v>
      </c>
      <c r="N359" s="37" t="s">
        <v>164</v>
      </c>
      <c r="O359" s="34">
        <f>VLOOKUP($M359,'Data (2)'!$B$7:$ALQ$510,INDEX($Y$5:$Y$11,$O$9)+$O$12-1)</f>
        <v>21.973094170403598</v>
      </c>
      <c r="P359" s="34">
        <f t="shared" si="20"/>
        <v>21.976514170403597</v>
      </c>
      <c r="Q359" s="33">
        <f t="shared" si="21"/>
        <v>165</v>
      </c>
      <c r="R359" s="33" t="str">
        <f t="shared" si="22"/>
        <v>East Bendigo - Kennington</v>
      </c>
      <c r="S359" s="34">
        <f t="shared" si="23"/>
        <v>15.1351351351351</v>
      </c>
      <c r="T359" s="16"/>
      <c r="U359" s="16"/>
    </row>
    <row r="360" spans="13:21" ht="10.5" x14ac:dyDescent="0.35">
      <c r="M360" s="36">
        <v>343</v>
      </c>
      <c r="N360" s="37" t="s">
        <v>227</v>
      </c>
      <c r="O360" s="34">
        <f>VLOOKUP($M360,'Data (2)'!$B$7:$ALQ$510,INDEX($Y$5:$Y$11,$O$9)+$O$12-1)</f>
        <v>26.785714285714299</v>
      </c>
      <c r="P360" s="34">
        <f t="shared" si="20"/>
        <v>26.789144285714301</v>
      </c>
      <c r="Q360" s="33">
        <f t="shared" si="21"/>
        <v>74</v>
      </c>
      <c r="R360" s="33" t="str">
        <f t="shared" si="22"/>
        <v>Doveton</v>
      </c>
      <c r="S360" s="34">
        <f t="shared" si="23"/>
        <v>14.9425287356322</v>
      </c>
      <c r="T360" s="16"/>
      <c r="U360" s="16"/>
    </row>
    <row r="361" spans="13:21" ht="10.5" x14ac:dyDescent="0.35">
      <c r="M361" s="36">
        <v>344</v>
      </c>
      <c r="N361" s="37" t="s">
        <v>428</v>
      </c>
      <c r="O361" s="34">
        <f>VLOOKUP($M361,'Data (2)'!$B$7:$ALQ$510,INDEX($Y$5:$Y$11,$O$9)+$O$12-1)</f>
        <v>14.814814814814801</v>
      </c>
      <c r="P361" s="34">
        <f t="shared" si="20"/>
        <v>14.8182548148148</v>
      </c>
      <c r="Q361" s="33">
        <f t="shared" si="21"/>
        <v>347</v>
      </c>
      <c r="R361" s="33" t="str">
        <f t="shared" si="22"/>
        <v>Alphington - Fairfield</v>
      </c>
      <c r="S361" s="34">
        <f t="shared" si="23"/>
        <v>14.935064935064901</v>
      </c>
      <c r="T361" s="16"/>
      <c r="U361" s="16"/>
    </row>
    <row r="362" spans="13:21" ht="10.5" x14ac:dyDescent="0.35">
      <c r="M362" s="36">
        <v>345</v>
      </c>
      <c r="N362" s="37" t="s">
        <v>548</v>
      </c>
      <c r="O362" s="34">
        <f>VLOOKUP($M362,'Data (2)'!$B$7:$ALQ$510,INDEX($Y$5:$Y$11,$O$9)+$O$12-1)</f>
        <v>21.428571428571399</v>
      </c>
      <c r="P362" s="34">
        <f t="shared" si="20"/>
        <v>21.432021428571399</v>
      </c>
      <c r="Q362" s="33">
        <f t="shared" si="21"/>
        <v>175</v>
      </c>
      <c r="R362" s="33" t="str">
        <f t="shared" si="22"/>
        <v>Williamstown</v>
      </c>
      <c r="S362" s="34">
        <f t="shared" si="23"/>
        <v>14.814814814814801</v>
      </c>
      <c r="T362" s="16"/>
      <c r="U362" s="16"/>
    </row>
    <row r="363" spans="13:21" ht="10.5" x14ac:dyDescent="0.35">
      <c r="M363" s="36">
        <v>346</v>
      </c>
      <c r="N363" s="37" t="s">
        <v>549</v>
      </c>
      <c r="O363" s="34">
        <f>VLOOKUP($M363,'Data (2)'!$B$7:$ALQ$510,INDEX($Y$5:$Y$11,$O$9)+$O$12-1)</f>
        <v>24.409448818897602</v>
      </c>
      <c r="P363" s="34">
        <f t="shared" si="20"/>
        <v>24.412908818897602</v>
      </c>
      <c r="Q363" s="33">
        <f t="shared" si="21"/>
        <v>112</v>
      </c>
      <c r="R363" s="33" t="str">
        <f t="shared" si="22"/>
        <v>Romsey</v>
      </c>
      <c r="S363" s="34">
        <f t="shared" si="23"/>
        <v>14.814814814814801</v>
      </c>
      <c r="T363" s="16"/>
      <c r="U363" s="16"/>
    </row>
    <row r="364" spans="13:21" ht="10.5" x14ac:dyDescent="0.35">
      <c r="M364" s="36">
        <v>347</v>
      </c>
      <c r="N364" s="37" t="s">
        <v>550</v>
      </c>
      <c r="O364" s="34">
        <f>VLOOKUP($M364,'Data (2)'!$B$7:$ALQ$510,INDEX($Y$5:$Y$11,$O$9)+$O$12-1)</f>
        <v>13.821138211382101</v>
      </c>
      <c r="P364" s="34">
        <f t="shared" si="20"/>
        <v>13.824608211382101</v>
      </c>
      <c r="Q364" s="33">
        <f t="shared" si="21"/>
        <v>375</v>
      </c>
      <c r="R364" s="33" t="str">
        <f t="shared" si="22"/>
        <v>Otway</v>
      </c>
      <c r="S364" s="34">
        <f t="shared" si="23"/>
        <v>14.814814814814801</v>
      </c>
      <c r="T364" s="16"/>
      <c r="U364" s="16"/>
    </row>
    <row r="365" spans="13:21" ht="10.5" x14ac:dyDescent="0.35">
      <c r="M365" s="36">
        <v>348</v>
      </c>
      <c r="N365" s="37" t="s">
        <v>551</v>
      </c>
      <c r="O365" s="34">
        <f>VLOOKUP($M365,'Data (2)'!$B$7:$ALQ$510,INDEX($Y$5:$Y$11,$O$9)+$O$12-1)</f>
        <v>22</v>
      </c>
      <c r="P365" s="34">
        <f t="shared" si="20"/>
        <v>22.00348</v>
      </c>
      <c r="Q365" s="33">
        <f t="shared" si="21"/>
        <v>164</v>
      </c>
      <c r="R365" s="33" t="str">
        <f t="shared" si="22"/>
        <v>Paynesville</v>
      </c>
      <c r="S365" s="34">
        <f t="shared" si="23"/>
        <v>14.7540983606557</v>
      </c>
      <c r="T365" s="16"/>
      <c r="U365" s="16"/>
    </row>
    <row r="366" spans="13:21" ht="10.5" x14ac:dyDescent="0.35">
      <c r="M366" s="36">
        <v>349</v>
      </c>
      <c r="N366" s="37" t="s">
        <v>251</v>
      </c>
      <c r="O366" s="34">
        <f>VLOOKUP($M366,'Data (2)'!$B$7:$ALQ$510,INDEX($Y$5:$Y$11,$O$9)+$O$12-1)</f>
        <v>16.082474226804099</v>
      </c>
      <c r="P366" s="34">
        <f t="shared" si="20"/>
        <v>16.085964226804098</v>
      </c>
      <c r="Q366" s="33">
        <f t="shared" si="21"/>
        <v>317</v>
      </c>
      <c r="R366" s="33" t="str">
        <f t="shared" si="22"/>
        <v>Balwyn North</v>
      </c>
      <c r="S366" s="34">
        <f t="shared" si="23"/>
        <v>14.7435897435897</v>
      </c>
      <c r="T366" s="16"/>
      <c r="U366" s="16"/>
    </row>
    <row r="367" spans="13:21" ht="10.5" x14ac:dyDescent="0.35">
      <c r="M367" s="36">
        <v>350</v>
      </c>
      <c r="N367" s="37" t="s">
        <v>185</v>
      </c>
      <c r="O367" s="34">
        <f>VLOOKUP($M367,'Data (2)'!$B$7:$ALQ$510,INDEX($Y$5:$Y$11,$O$9)+$O$12-1)</f>
        <v>8.3333333333333304</v>
      </c>
      <c r="P367" s="34">
        <f t="shared" si="20"/>
        <v>8.3368333333333311</v>
      </c>
      <c r="Q367" s="33">
        <f t="shared" si="21"/>
        <v>475</v>
      </c>
      <c r="R367" s="33" t="str">
        <f t="shared" si="22"/>
        <v>Highett (West) - Cheltenham</v>
      </c>
      <c r="S367" s="34">
        <f t="shared" si="23"/>
        <v>14.6825396825397</v>
      </c>
      <c r="T367" s="16"/>
      <c r="U367" s="16"/>
    </row>
    <row r="368" spans="13:21" ht="10.5" x14ac:dyDescent="0.35">
      <c r="M368" s="36">
        <v>351</v>
      </c>
      <c r="N368" s="37" t="s">
        <v>273</v>
      </c>
      <c r="O368" s="34">
        <f>VLOOKUP($M368,'Data (2)'!$B$7:$ALQ$510,INDEX($Y$5:$Y$11,$O$9)+$O$12-1)</f>
        <v>12.1212121212121</v>
      </c>
      <c r="P368" s="34">
        <f t="shared" si="20"/>
        <v>12.1247221212121</v>
      </c>
      <c r="Q368" s="33">
        <f t="shared" si="21"/>
        <v>423</v>
      </c>
      <c r="R368" s="33" t="str">
        <f t="shared" si="22"/>
        <v>Northcote - West</v>
      </c>
      <c r="S368" s="34">
        <f t="shared" si="23"/>
        <v>14.6496815286624</v>
      </c>
      <c r="T368" s="16"/>
      <c r="U368" s="16"/>
    </row>
    <row r="369" spans="13:21" ht="10.5" x14ac:dyDescent="0.35">
      <c r="M369" s="36">
        <v>352</v>
      </c>
      <c r="N369" s="37" t="s">
        <v>176</v>
      </c>
      <c r="O369" s="34">
        <f>VLOOKUP($M369,'Data (2)'!$B$7:$ALQ$510,INDEX($Y$5:$Y$11,$O$9)+$O$12-1)</f>
        <v>16.9491525423729</v>
      </c>
      <c r="P369" s="34">
        <f t="shared" si="20"/>
        <v>16.952672542372902</v>
      </c>
      <c r="Q369" s="33">
        <f t="shared" si="21"/>
        <v>293</v>
      </c>
      <c r="R369" s="33" t="str">
        <f t="shared" si="22"/>
        <v>Rowville - North</v>
      </c>
      <c r="S369" s="34">
        <f t="shared" si="23"/>
        <v>14.5985401459854</v>
      </c>
      <c r="T369" s="16"/>
      <c r="U369" s="16"/>
    </row>
    <row r="370" spans="13:21" ht="10.5" x14ac:dyDescent="0.35">
      <c r="M370" s="36">
        <v>353</v>
      </c>
      <c r="N370" s="37" t="s">
        <v>165</v>
      </c>
      <c r="O370" s="34">
        <f>VLOOKUP($M370,'Data (2)'!$B$7:$ALQ$510,INDEX($Y$5:$Y$11,$O$9)+$O$12-1)</f>
        <v>14.7540983606557</v>
      </c>
      <c r="P370" s="34">
        <f t="shared" si="20"/>
        <v>14.757628360655699</v>
      </c>
      <c r="Q370" s="33">
        <f t="shared" si="21"/>
        <v>348</v>
      </c>
      <c r="R370" s="33" t="str">
        <f t="shared" si="22"/>
        <v>Brunswick East</v>
      </c>
      <c r="S370" s="34">
        <f t="shared" si="23"/>
        <v>14.492753623188401</v>
      </c>
      <c r="T370" s="16"/>
      <c r="U370" s="16"/>
    </row>
    <row r="371" spans="13:21" ht="10.5" x14ac:dyDescent="0.35">
      <c r="M371" s="36">
        <v>354</v>
      </c>
      <c r="N371" s="37" t="s">
        <v>340</v>
      </c>
      <c r="O371" s="34">
        <f>VLOOKUP($M371,'Data (2)'!$B$7:$ALQ$510,INDEX($Y$5:$Y$11,$O$9)+$O$12-1)</f>
        <v>19.148936170212799</v>
      </c>
      <c r="P371" s="34">
        <f t="shared" si="20"/>
        <v>19.1524761702128</v>
      </c>
      <c r="Q371" s="33">
        <f t="shared" si="21"/>
        <v>234</v>
      </c>
      <c r="R371" s="33" t="str">
        <f t="shared" si="22"/>
        <v>Beaconsfield - Officer</v>
      </c>
      <c r="S371" s="34">
        <f t="shared" si="23"/>
        <v>14.492753623188401</v>
      </c>
      <c r="T371" s="16"/>
      <c r="U371" s="16"/>
    </row>
    <row r="372" spans="13:21" ht="10.5" x14ac:dyDescent="0.35">
      <c r="M372" s="36">
        <v>355</v>
      </c>
      <c r="N372" s="37" t="s">
        <v>552</v>
      </c>
      <c r="O372" s="34">
        <f>VLOOKUP($M372,'Data (2)'!$B$7:$ALQ$510,INDEX($Y$5:$Y$11,$O$9)+$O$12-1)</f>
        <v>28.571428571428601</v>
      </c>
      <c r="P372" s="34">
        <f t="shared" si="20"/>
        <v>28.574978571428602</v>
      </c>
      <c r="Q372" s="33">
        <f t="shared" si="21"/>
        <v>58</v>
      </c>
      <c r="R372" s="33" t="str">
        <f t="shared" si="22"/>
        <v>Box Hill North</v>
      </c>
      <c r="S372" s="34">
        <f t="shared" si="23"/>
        <v>14.450867052023099</v>
      </c>
      <c r="T372" s="16"/>
      <c r="U372" s="16"/>
    </row>
    <row r="373" spans="13:21" ht="10.5" x14ac:dyDescent="0.35">
      <c r="M373" s="36">
        <v>356</v>
      </c>
      <c r="N373" s="37" t="s">
        <v>252</v>
      </c>
      <c r="O373" s="34">
        <f>VLOOKUP($M373,'Data (2)'!$B$7:$ALQ$510,INDEX($Y$5:$Y$11,$O$9)+$O$12-1)</f>
        <v>20.6611570247934</v>
      </c>
      <c r="P373" s="34">
        <f t="shared" si="20"/>
        <v>20.664717024793401</v>
      </c>
      <c r="Q373" s="33">
        <f t="shared" si="21"/>
        <v>195</v>
      </c>
      <c r="R373" s="33" t="str">
        <f t="shared" si="22"/>
        <v>Strathfieldsaye</v>
      </c>
      <c r="S373" s="34">
        <f t="shared" si="23"/>
        <v>14.4230769230769</v>
      </c>
      <c r="T373" s="16"/>
      <c r="U373" s="16"/>
    </row>
    <row r="374" spans="13:21" ht="10.5" x14ac:dyDescent="0.35">
      <c r="M374" s="36">
        <v>357</v>
      </c>
      <c r="N374" s="37" t="s">
        <v>391</v>
      </c>
      <c r="O374" s="34">
        <f>VLOOKUP($M374,'Data (2)'!$B$7:$ALQ$510,INDEX($Y$5:$Y$11,$O$9)+$O$12-1)</f>
        <v>7.5471698113207504</v>
      </c>
      <c r="P374" s="34">
        <f t="shared" si="20"/>
        <v>7.5507398113207502</v>
      </c>
      <c r="Q374" s="33">
        <f t="shared" si="21"/>
        <v>479</v>
      </c>
      <c r="R374" s="33" t="str">
        <f t="shared" si="22"/>
        <v>South Morang - South</v>
      </c>
      <c r="S374" s="34">
        <f t="shared" si="23"/>
        <v>14.4230769230769</v>
      </c>
      <c r="T374" s="16"/>
      <c r="U374" s="16"/>
    </row>
    <row r="375" spans="13:21" ht="10.5" x14ac:dyDescent="0.35">
      <c r="M375" s="36">
        <v>358</v>
      </c>
      <c r="N375" s="37" t="s">
        <v>553</v>
      </c>
      <c r="O375" s="34">
        <f>VLOOKUP($M375,'Data (2)'!$B$7:$ALQ$510,INDEX($Y$5:$Y$11,$O$9)+$O$12-1)</f>
        <v>25.7731958762887</v>
      </c>
      <c r="P375" s="34">
        <f t="shared" si="20"/>
        <v>25.776775876288699</v>
      </c>
      <c r="Q375" s="33">
        <f t="shared" si="21"/>
        <v>88</v>
      </c>
      <c r="R375" s="33" t="str">
        <f t="shared" si="22"/>
        <v>Berwick - South East</v>
      </c>
      <c r="S375" s="34">
        <f t="shared" si="23"/>
        <v>14.339622641509401</v>
      </c>
      <c r="T375" s="16"/>
      <c r="U375" s="16"/>
    </row>
    <row r="376" spans="13:21" ht="10.5" x14ac:dyDescent="0.35">
      <c r="M376" s="36">
        <v>359</v>
      </c>
      <c r="N376" s="37" t="s">
        <v>554</v>
      </c>
      <c r="O376" s="34">
        <f>VLOOKUP($M376,'Data (2)'!$B$7:$ALQ$510,INDEX($Y$5:$Y$11,$O$9)+$O$12-1)</f>
        <v>16.810344827586199</v>
      </c>
      <c r="P376" s="34">
        <f t="shared" si="20"/>
        <v>16.813934827586198</v>
      </c>
      <c r="Q376" s="33">
        <f t="shared" si="21"/>
        <v>298</v>
      </c>
      <c r="R376" s="33" t="str">
        <f t="shared" si="22"/>
        <v>Narre Warren - North East</v>
      </c>
      <c r="S376" s="34">
        <f t="shared" si="23"/>
        <v>14.285714285714301</v>
      </c>
      <c r="T376" s="16"/>
      <c r="U376" s="16"/>
    </row>
    <row r="377" spans="13:21" ht="10.5" x14ac:dyDescent="0.35">
      <c r="M377" s="36">
        <v>360</v>
      </c>
      <c r="N377" s="37" t="s">
        <v>392</v>
      </c>
      <c r="O377" s="34">
        <f>VLOOKUP($M377,'Data (2)'!$B$7:$ALQ$510,INDEX($Y$5:$Y$11,$O$9)+$O$12-1)</f>
        <v>19.634703196347001</v>
      </c>
      <c r="P377" s="34">
        <f t="shared" si="20"/>
        <v>19.638303196347</v>
      </c>
      <c r="Q377" s="33">
        <f t="shared" si="21"/>
        <v>222</v>
      </c>
      <c r="R377" s="33" t="str">
        <f t="shared" si="22"/>
        <v>Moyne - East</v>
      </c>
      <c r="S377" s="34">
        <f t="shared" si="23"/>
        <v>14.285714285714301</v>
      </c>
      <c r="T377" s="16"/>
      <c r="U377" s="16"/>
    </row>
    <row r="378" spans="13:21" ht="10.5" x14ac:dyDescent="0.35">
      <c r="M378" s="36">
        <v>361</v>
      </c>
      <c r="N378" s="37" t="s">
        <v>144</v>
      </c>
      <c r="O378" s="34">
        <f>VLOOKUP($M378,'Data (2)'!$B$7:$ALQ$510,INDEX($Y$5:$Y$11,$O$9)+$O$12-1)</f>
        <v>17.286652078774601</v>
      </c>
      <c r="P378" s="34">
        <f t="shared" si="20"/>
        <v>17.2902620787746</v>
      </c>
      <c r="Q378" s="33">
        <f t="shared" si="21"/>
        <v>286</v>
      </c>
      <c r="R378" s="33" t="str">
        <f t="shared" si="22"/>
        <v>Kinglake</v>
      </c>
      <c r="S378" s="34">
        <f t="shared" si="23"/>
        <v>14.285714285714301</v>
      </c>
      <c r="T378" s="16"/>
      <c r="U378" s="16"/>
    </row>
    <row r="379" spans="13:21" ht="10.5" x14ac:dyDescent="0.35">
      <c r="M379" s="36">
        <v>362</v>
      </c>
      <c r="N379" s="37" t="s">
        <v>405</v>
      </c>
      <c r="O379" s="34">
        <f>VLOOKUP($M379,'Data (2)'!$B$7:$ALQ$510,INDEX($Y$5:$Y$11,$O$9)+$O$12-1)</f>
        <v>21.052631578947398</v>
      </c>
      <c r="P379" s="34">
        <f t="shared" si="20"/>
        <v>21.0562515789474</v>
      </c>
      <c r="Q379" s="33">
        <f t="shared" si="21"/>
        <v>187</v>
      </c>
      <c r="R379" s="33" t="str">
        <f t="shared" si="22"/>
        <v>Caulfield - North</v>
      </c>
      <c r="S379" s="34">
        <f t="shared" si="23"/>
        <v>14.285714285714301</v>
      </c>
      <c r="T379" s="16"/>
      <c r="U379" s="16"/>
    </row>
    <row r="380" spans="13:21" ht="10.5" x14ac:dyDescent="0.35">
      <c r="M380" s="36">
        <v>363</v>
      </c>
      <c r="N380" s="37" t="s">
        <v>555</v>
      </c>
      <c r="O380" s="34">
        <f>VLOOKUP($M380,'Data (2)'!$B$7:$ALQ$510,INDEX($Y$5:$Y$11,$O$9)+$O$12-1)</f>
        <v>12.4223602484472</v>
      </c>
      <c r="P380" s="34">
        <f t="shared" si="20"/>
        <v>12.425990248447199</v>
      </c>
      <c r="Q380" s="33">
        <f t="shared" si="21"/>
        <v>418</v>
      </c>
      <c r="R380" s="33" t="str">
        <f t="shared" si="22"/>
        <v>Toorak</v>
      </c>
      <c r="S380" s="34">
        <f t="shared" si="23"/>
        <v>14.207650273224001</v>
      </c>
      <c r="T380" s="16"/>
      <c r="U380" s="16"/>
    </row>
    <row r="381" spans="13:21" ht="10.5" x14ac:dyDescent="0.35">
      <c r="M381" s="36">
        <v>364</v>
      </c>
      <c r="N381" s="37" t="s">
        <v>143</v>
      </c>
      <c r="O381" s="34">
        <f>VLOOKUP($M381,'Data (2)'!$B$7:$ALQ$510,INDEX($Y$5:$Y$11,$O$9)+$O$12-1)</f>
        <v>10.526315789473699</v>
      </c>
      <c r="P381" s="34">
        <f t="shared" si="20"/>
        <v>10.5299557894737</v>
      </c>
      <c r="Q381" s="33">
        <f t="shared" si="21"/>
        <v>450</v>
      </c>
      <c r="R381" s="33" t="str">
        <f t="shared" si="22"/>
        <v>Ashwood - Chadstone</v>
      </c>
      <c r="S381" s="34">
        <f t="shared" si="23"/>
        <v>14.1666666666667</v>
      </c>
      <c r="T381" s="16"/>
      <c r="U381" s="16"/>
    </row>
    <row r="382" spans="13:21" ht="10.5" x14ac:dyDescent="0.35">
      <c r="M382" s="36">
        <v>365</v>
      </c>
      <c r="N382" s="37" t="s">
        <v>423</v>
      </c>
      <c r="O382" s="34">
        <f>VLOOKUP($M382,'Data (2)'!$B$7:$ALQ$510,INDEX($Y$5:$Y$11,$O$9)+$O$12-1)</f>
        <v>32.258064516128997</v>
      </c>
      <c r="P382" s="34">
        <f t="shared" si="20"/>
        <v>32.261714516128997</v>
      </c>
      <c r="Q382" s="33">
        <f t="shared" si="21"/>
        <v>37</v>
      </c>
      <c r="R382" s="33" t="str">
        <f t="shared" si="22"/>
        <v>Rowville - South</v>
      </c>
      <c r="S382" s="34">
        <f t="shared" si="23"/>
        <v>14.130434782608701</v>
      </c>
      <c r="T382" s="16"/>
      <c r="U382" s="16"/>
    </row>
    <row r="383" spans="13:21" ht="10.5" x14ac:dyDescent="0.35">
      <c r="M383" s="36">
        <v>366</v>
      </c>
      <c r="N383" s="37" t="s">
        <v>192</v>
      </c>
      <c r="O383" s="34">
        <f>VLOOKUP($M383,'Data (2)'!$B$7:$ALQ$510,INDEX($Y$5:$Y$11,$O$9)+$O$12-1)</f>
        <v>32.038834951456302</v>
      </c>
      <c r="P383" s="34">
        <f t="shared" si="20"/>
        <v>32.042494951456305</v>
      </c>
      <c r="Q383" s="33">
        <f t="shared" si="21"/>
        <v>39</v>
      </c>
      <c r="R383" s="33" t="str">
        <f t="shared" si="22"/>
        <v>Mount Waverley - South</v>
      </c>
      <c r="S383" s="34">
        <f t="shared" si="23"/>
        <v>14.117647058823501</v>
      </c>
      <c r="T383" s="16"/>
      <c r="U383" s="16"/>
    </row>
    <row r="384" spans="13:21" ht="10.5" x14ac:dyDescent="0.35">
      <c r="M384" s="36">
        <v>367</v>
      </c>
      <c r="N384" s="37" t="s">
        <v>246</v>
      </c>
      <c r="O384" s="34">
        <f>VLOOKUP($M384,'Data (2)'!$B$7:$ALQ$510,INDEX($Y$5:$Y$11,$O$9)+$O$12-1)</f>
        <v>21.6867469879518</v>
      </c>
      <c r="P384" s="34">
        <f t="shared" si="20"/>
        <v>21.690416987951799</v>
      </c>
      <c r="Q384" s="33">
        <f t="shared" si="21"/>
        <v>171</v>
      </c>
      <c r="R384" s="33" t="str">
        <f t="shared" si="22"/>
        <v>Avoca</v>
      </c>
      <c r="S384" s="34">
        <f t="shared" si="23"/>
        <v>14.0625</v>
      </c>
      <c r="T384" s="16"/>
      <c r="U384" s="16"/>
    </row>
    <row r="385" spans="13:21" ht="10.5" x14ac:dyDescent="0.35">
      <c r="M385" s="36">
        <v>368</v>
      </c>
      <c r="N385" s="37" t="s">
        <v>247</v>
      </c>
      <c r="O385" s="34">
        <f>VLOOKUP($M385,'Data (2)'!$B$7:$ALQ$510,INDEX($Y$5:$Y$11,$O$9)+$O$12-1)</f>
        <v>20.408163265306101</v>
      </c>
      <c r="P385" s="34">
        <f t="shared" si="20"/>
        <v>20.4118432653061</v>
      </c>
      <c r="Q385" s="33">
        <f t="shared" si="21"/>
        <v>201</v>
      </c>
      <c r="R385" s="33" t="str">
        <f t="shared" si="22"/>
        <v>Mernda - North/Mernda - South</v>
      </c>
      <c r="S385" s="34">
        <f t="shared" si="23"/>
        <v>14.0350877192982</v>
      </c>
      <c r="T385" s="16"/>
      <c r="U385" s="16"/>
    </row>
    <row r="386" spans="13:21" ht="10.5" x14ac:dyDescent="0.35">
      <c r="M386" s="36">
        <v>369</v>
      </c>
      <c r="N386" s="37" t="s">
        <v>411</v>
      </c>
      <c r="O386" s="34">
        <f>VLOOKUP($M386,'Data (2)'!$B$7:$ALQ$510,INDEX($Y$5:$Y$11,$O$9)+$O$12-1)</f>
        <v>21.081081081081098</v>
      </c>
      <c r="P386" s="34">
        <f t="shared" si="20"/>
        <v>21.084771081081097</v>
      </c>
      <c r="Q386" s="33">
        <f t="shared" si="21"/>
        <v>185</v>
      </c>
      <c r="R386" s="33" t="str">
        <f t="shared" si="22"/>
        <v>St Kilda - West</v>
      </c>
      <c r="S386" s="34">
        <f t="shared" si="23"/>
        <v>14</v>
      </c>
      <c r="T386" s="16"/>
      <c r="U386" s="16"/>
    </row>
    <row r="387" spans="13:21" ht="10.5" x14ac:dyDescent="0.35">
      <c r="M387" s="36">
        <v>370</v>
      </c>
      <c r="N387" s="37" t="s">
        <v>253</v>
      </c>
      <c r="O387" s="34">
        <f>VLOOKUP($M387,'Data (2)'!$B$7:$ALQ$510,INDEX($Y$5:$Y$11,$O$9)+$O$12-1)</f>
        <v>32.4324324324324</v>
      </c>
      <c r="P387" s="34">
        <f t="shared" si="20"/>
        <v>32.436132432432402</v>
      </c>
      <c r="Q387" s="33">
        <f t="shared" si="21"/>
        <v>33</v>
      </c>
      <c r="R387" s="33" t="str">
        <f t="shared" si="22"/>
        <v>Bentleigh - McKinnon</v>
      </c>
      <c r="S387" s="34">
        <f t="shared" si="23"/>
        <v>14</v>
      </c>
      <c r="T387" s="16"/>
      <c r="U387" s="16"/>
    </row>
    <row r="388" spans="13:21" ht="10.5" x14ac:dyDescent="0.35">
      <c r="M388" s="36">
        <v>371</v>
      </c>
      <c r="N388" s="37" t="s">
        <v>556</v>
      </c>
      <c r="O388" s="34">
        <f>VLOOKUP($M388,'Data (2)'!$B$7:$ALQ$510,INDEX($Y$5:$Y$11,$O$9)+$O$12-1)</f>
        <v>6.1728395061728403</v>
      </c>
      <c r="P388" s="34">
        <f t="shared" si="20"/>
        <v>6.1765495061728402</v>
      </c>
      <c r="Q388" s="33">
        <f t="shared" si="21"/>
        <v>488</v>
      </c>
      <c r="R388" s="33" t="str">
        <f t="shared" si="22"/>
        <v>Sunshine West</v>
      </c>
      <c r="S388" s="34">
        <f t="shared" si="23"/>
        <v>13.986013986013999</v>
      </c>
      <c r="T388" s="16"/>
      <c r="U388" s="16"/>
    </row>
    <row r="389" spans="13:21" ht="10.5" x14ac:dyDescent="0.35">
      <c r="M389" s="36">
        <v>372</v>
      </c>
      <c r="N389" s="37" t="s">
        <v>557</v>
      </c>
      <c r="O389" s="34">
        <f>VLOOKUP($M389,'Data (2)'!$B$7:$ALQ$510,INDEX($Y$5:$Y$11,$O$9)+$O$12-1)</f>
        <v>21.167883211678799</v>
      </c>
      <c r="P389" s="34">
        <f t="shared" si="20"/>
        <v>21.1716032116788</v>
      </c>
      <c r="Q389" s="33">
        <f t="shared" si="21"/>
        <v>180</v>
      </c>
      <c r="R389" s="33" t="str">
        <f t="shared" si="22"/>
        <v>Beaumaris</v>
      </c>
      <c r="S389" s="34">
        <f t="shared" si="23"/>
        <v>13.953488372093</v>
      </c>
      <c r="T389" s="16"/>
      <c r="U389" s="16"/>
    </row>
    <row r="390" spans="13:21" ht="10.5" x14ac:dyDescent="0.35">
      <c r="M390" s="36">
        <v>373</v>
      </c>
      <c r="N390" s="37" t="s">
        <v>558</v>
      </c>
      <c r="O390" s="34">
        <f>VLOOKUP($M390,'Data (2)'!$B$7:$ALQ$510,INDEX($Y$5:$Y$11,$O$9)+$O$12-1)</f>
        <v>17.7777777777778</v>
      </c>
      <c r="P390" s="34">
        <f t="shared" si="20"/>
        <v>17.781507777777801</v>
      </c>
      <c r="Q390" s="33">
        <f t="shared" si="21"/>
        <v>271</v>
      </c>
      <c r="R390" s="33" t="str">
        <f t="shared" si="22"/>
        <v>Robinvale</v>
      </c>
      <c r="S390" s="34">
        <f t="shared" si="23"/>
        <v>13.934426229508199</v>
      </c>
      <c r="T390" s="16"/>
      <c r="U390" s="16"/>
    </row>
    <row r="391" spans="13:21" ht="10.5" x14ac:dyDescent="0.35">
      <c r="M391" s="36">
        <v>374</v>
      </c>
      <c r="N391" s="37" t="s">
        <v>559</v>
      </c>
      <c r="O391" s="34">
        <f>VLOOKUP($M391,'Data (2)'!$B$7:$ALQ$510,INDEX($Y$5:$Y$11,$O$9)+$O$12-1)</f>
        <v>17.808219178082201</v>
      </c>
      <c r="P391" s="34">
        <f t="shared" si="20"/>
        <v>17.811959178082201</v>
      </c>
      <c r="Q391" s="33">
        <f t="shared" si="21"/>
        <v>268</v>
      </c>
      <c r="R391" s="33" t="str">
        <f t="shared" si="22"/>
        <v>Sebastopol - Redan</v>
      </c>
      <c r="S391" s="34">
        <f t="shared" si="23"/>
        <v>13.9175257731959</v>
      </c>
      <c r="T391" s="16"/>
      <c r="U391" s="16"/>
    </row>
    <row r="392" spans="13:21" ht="10.5" x14ac:dyDescent="0.35">
      <c r="M392" s="36">
        <v>375</v>
      </c>
      <c r="N392" s="37" t="s">
        <v>560</v>
      </c>
      <c r="O392" s="34">
        <f>VLOOKUP($M392,'Data (2)'!$B$7:$ALQ$510,INDEX($Y$5:$Y$11,$O$9)+$O$12-1)</f>
        <v>16.2921348314607</v>
      </c>
      <c r="P392" s="34">
        <f t="shared" si="20"/>
        <v>16.2958848314607</v>
      </c>
      <c r="Q392" s="33">
        <f t="shared" si="21"/>
        <v>313</v>
      </c>
      <c r="R392" s="33" t="str">
        <f t="shared" si="22"/>
        <v>Pakenham - South East</v>
      </c>
      <c r="S392" s="34">
        <f t="shared" si="23"/>
        <v>13.821138211382101</v>
      </c>
      <c r="T392" s="16"/>
      <c r="U392" s="16"/>
    </row>
    <row r="393" spans="13:21" ht="10.5" x14ac:dyDescent="0.35">
      <c r="M393" s="36">
        <v>376</v>
      </c>
      <c r="N393" s="37" t="s">
        <v>561</v>
      </c>
      <c r="O393" s="34">
        <f>VLOOKUP($M393,'Data (2)'!$B$7:$ALQ$510,INDEX($Y$5:$Y$11,$O$9)+$O$12-1)</f>
        <v>44.318181818181799</v>
      </c>
      <c r="P393" s="34">
        <f t="shared" si="20"/>
        <v>44.321941818181799</v>
      </c>
      <c r="Q393" s="33">
        <f t="shared" si="21"/>
        <v>7</v>
      </c>
      <c r="R393" s="33" t="str">
        <f t="shared" si="22"/>
        <v>Myrtleford</v>
      </c>
      <c r="S393" s="34">
        <f t="shared" si="23"/>
        <v>13.7931034482759</v>
      </c>
      <c r="T393" s="16"/>
      <c r="U393" s="16"/>
    </row>
    <row r="394" spans="13:21" ht="10.5" x14ac:dyDescent="0.35">
      <c r="M394" s="36">
        <v>377</v>
      </c>
      <c r="N394" s="37" t="s">
        <v>269</v>
      </c>
      <c r="O394" s="34">
        <f>VLOOKUP($M394,'Data (2)'!$B$7:$ALQ$510,INDEX($Y$5:$Y$11,$O$9)+$O$12-1)</f>
        <v>9.5744680851063801</v>
      </c>
      <c r="P394" s="34">
        <f t="shared" si="20"/>
        <v>9.5782380851063795</v>
      </c>
      <c r="Q394" s="33">
        <f t="shared" si="21"/>
        <v>467</v>
      </c>
      <c r="R394" s="33" t="str">
        <f t="shared" si="22"/>
        <v>Baranduda - Leneva</v>
      </c>
      <c r="S394" s="34">
        <f t="shared" si="23"/>
        <v>13.7931034482759</v>
      </c>
      <c r="T394" s="16"/>
      <c r="U394" s="16"/>
    </row>
    <row r="395" spans="13:21" ht="10.5" x14ac:dyDescent="0.35">
      <c r="M395" s="36">
        <v>378</v>
      </c>
      <c r="N395" s="37" t="s">
        <v>301</v>
      </c>
      <c r="O395" s="34">
        <f>VLOOKUP($M395,'Data (2)'!$B$7:$ALQ$510,INDEX($Y$5:$Y$11,$O$9)+$O$12-1)</f>
        <v>19.2982456140351</v>
      </c>
      <c r="P395" s="34">
        <f t="shared" si="20"/>
        <v>19.302025614035099</v>
      </c>
      <c r="Q395" s="33">
        <f t="shared" si="21"/>
        <v>230</v>
      </c>
      <c r="R395" s="33" t="str">
        <f t="shared" si="22"/>
        <v>Ballarat East - Warrenheip</v>
      </c>
      <c r="S395" s="34">
        <f t="shared" si="23"/>
        <v>13.7931034482759</v>
      </c>
      <c r="T395" s="16"/>
      <c r="U395" s="16"/>
    </row>
    <row r="396" spans="13:21" ht="10.5" x14ac:dyDescent="0.35">
      <c r="M396" s="36">
        <v>379</v>
      </c>
      <c r="N396" s="37" t="s">
        <v>302</v>
      </c>
      <c r="O396" s="34">
        <f>VLOOKUP($M396,'Data (2)'!$B$7:$ALQ$510,INDEX($Y$5:$Y$11,$O$9)+$O$12-1)</f>
        <v>15.639810426540301</v>
      </c>
      <c r="P396" s="34">
        <f t="shared" si="20"/>
        <v>15.643600426540301</v>
      </c>
      <c r="Q396" s="33">
        <f t="shared" si="21"/>
        <v>332</v>
      </c>
      <c r="R396" s="33" t="str">
        <f t="shared" si="22"/>
        <v>Nhill Region</v>
      </c>
      <c r="S396" s="34">
        <f t="shared" si="23"/>
        <v>13.709677419354801</v>
      </c>
      <c r="T396" s="16"/>
      <c r="U396" s="16"/>
    </row>
    <row r="397" spans="13:21" ht="10.5" x14ac:dyDescent="0.35">
      <c r="M397" s="36">
        <v>380</v>
      </c>
      <c r="N397" s="37" t="s">
        <v>303</v>
      </c>
      <c r="O397" s="34">
        <f>VLOOKUP($M397,'Data (2)'!$B$7:$ALQ$510,INDEX($Y$5:$Y$11,$O$9)+$O$12-1)</f>
        <v>17.441860465116299</v>
      </c>
      <c r="P397" s="34">
        <f t="shared" si="20"/>
        <v>17.445660465116298</v>
      </c>
      <c r="Q397" s="33">
        <f t="shared" si="21"/>
        <v>280</v>
      </c>
      <c r="R397" s="33" t="str">
        <f t="shared" si="22"/>
        <v>White Hills - Ascot</v>
      </c>
      <c r="S397" s="34">
        <f t="shared" si="23"/>
        <v>13.6585365853659</v>
      </c>
      <c r="T397" s="16"/>
      <c r="U397" s="16"/>
    </row>
    <row r="398" spans="13:21" ht="10.5" x14ac:dyDescent="0.35">
      <c r="M398" s="36">
        <v>381</v>
      </c>
      <c r="N398" s="37" t="s">
        <v>415</v>
      </c>
      <c r="O398" s="34">
        <f>VLOOKUP($M398,'Data (2)'!$B$7:$ALQ$510,INDEX($Y$5:$Y$11,$O$9)+$O$12-1)</f>
        <v>13.934426229508199</v>
      </c>
      <c r="P398" s="34">
        <f t="shared" si="20"/>
        <v>13.938236229508199</v>
      </c>
      <c r="Q398" s="33">
        <f t="shared" si="21"/>
        <v>373</v>
      </c>
      <c r="R398" s="33" t="str">
        <f t="shared" si="22"/>
        <v>Hillside</v>
      </c>
      <c r="S398" s="34">
        <f t="shared" si="23"/>
        <v>13.596491228070199</v>
      </c>
      <c r="T398" s="16"/>
      <c r="U398" s="16"/>
    </row>
    <row r="399" spans="13:21" ht="10.5" x14ac:dyDescent="0.35">
      <c r="M399" s="36">
        <v>382</v>
      </c>
      <c r="N399" s="37" t="s">
        <v>562</v>
      </c>
      <c r="O399" s="34">
        <f>VLOOKUP($M399,'Data (2)'!$B$7:$ALQ$510,INDEX($Y$5:$Y$11,$O$9)+$O$12-1)</f>
        <v>25.925925925925899</v>
      </c>
      <c r="P399" s="34">
        <f t="shared" si="20"/>
        <v>25.9297459259259</v>
      </c>
      <c r="Q399" s="33">
        <f t="shared" si="21"/>
        <v>86</v>
      </c>
      <c r="R399" s="33" t="str">
        <f t="shared" si="22"/>
        <v>Caulfield - South</v>
      </c>
      <c r="S399" s="34">
        <f t="shared" si="23"/>
        <v>13.580246913580201</v>
      </c>
      <c r="T399" s="16"/>
      <c r="U399" s="16"/>
    </row>
    <row r="400" spans="13:21" ht="21" x14ac:dyDescent="0.35">
      <c r="M400" s="36">
        <v>383</v>
      </c>
      <c r="N400" s="37" t="s">
        <v>563</v>
      </c>
      <c r="O400" s="34">
        <f>VLOOKUP($M400,'Data (2)'!$B$7:$ALQ$510,INDEX($Y$5:$Y$11,$O$9)+$O$12-1)</f>
        <v>25.274725274725299</v>
      </c>
      <c r="P400" s="34">
        <f t="shared" si="20"/>
        <v>25.278555274725299</v>
      </c>
      <c r="Q400" s="33">
        <f t="shared" si="21"/>
        <v>97</v>
      </c>
      <c r="R400" s="33" t="str">
        <f t="shared" si="22"/>
        <v>Clifton Springs</v>
      </c>
      <c r="S400" s="34">
        <f t="shared" si="23"/>
        <v>13.5416666666667</v>
      </c>
      <c r="T400" s="16"/>
      <c r="U400" s="16"/>
    </row>
    <row r="401" spans="13:21" ht="10.5" x14ac:dyDescent="0.35">
      <c r="M401" s="36">
        <v>384</v>
      </c>
      <c r="N401" s="37" t="s">
        <v>270</v>
      </c>
      <c r="O401" s="34">
        <f>VLOOKUP($M401,'Data (2)'!$B$7:$ALQ$510,INDEX($Y$5:$Y$11,$O$9)+$O$12-1)</f>
        <v>14.814814814814801</v>
      </c>
      <c r="P401" s="34">
        <f t="shared" si="20"/>
        <v>14.818654814814801</v>
      </c>
      <c r="Q401" s="33">
        <f t="shared" si="21"/>
        <v>346</v>
      </c>
      <c r="R401" s="33" t="str">
        <f t="shared" si="22"/>
        <v>Ivanhoe</v>
      </c>
      <c r="S401" s="34">
        <f t="shared" si="23"/>
        <v>13.483146067415699</v>
      </c>
      <c r="T401" s="16"/>
      <c r="U401" s="16"/>
    </row>
    <row r="402" spans="13:21" ht="10.5" x14ac:dyDescent="0.35">
      <c r="M402" s="36">
        <v>385</v>
      </c>
      <c r="N402" s="37" t="s">
        <v>406</v>
      </c>
      <c r="O402" s="34">
        <f>VLOOKUP($M402,'Data (2)'!$B$7:$ALQ$510,INDEX($Y$5:$Y$11,$O$9)+$O$12-1)</f>
        <v>21.311475409836099</v>
      </c>
      <c r="P402" s="34">
        <f t="shared" ref="P402:P465" si="24">O402+0.00001*M402</f>
        <v>21.315325409836099</v>
      </c>
      <c r="Q402" s="33">
        <f t="shared" si="21"/>
        <v>178</v>
      </c>
      <c r="R402" s="33" t="str">
        <f t="shared" si="22"/>
        <v>Wantirna</v>
      </c>
      <c r="S402" s="34">
        <f t="shared" si="23"/>
        <v>13.461538461538501</v>
      </c>
      <c r="T402" s="16"/>
      <c r="U402" s="16"/>
    </row>
    <row r="403" spans="13:21" ht="10.5" x14ac:dyDescent="0.35">
      <c r="M403" s="36">
        <v>386</v>
      </c>
      <c r="N403" s="37" t="s">
        <v>173</v>
      </c>
      <c r="O403" s="34">
        <f>VLOOKUP($M403,'Data (2)'!$B$7:$ALQ$510,INDEX($Y$5:$Y$11,$O$9)+$O$12-1)</f>
        <v>20.289855072463801</v>
      </c>
      <c r="P403" s="34">
        <f t="shared" si="24"/>
        <v>20.293715072463801</v>
      </c>
      <c r="Q403" s="33">
        <f t="shared" ref="Q403:Q466" si="25">RANK(P403,P$18:P$520)</f>
        <v>205</v>
      </c>
      <c r="R403" s="33" t="str">
        <f t="shared" ref="R403:R466" si="26">VLOOKUP(MATCH($M403,$Q$18:$Q$520,0),$M$18:$O$520,2)</f>
        <v>Roxburgh Park - North</v>
      </c>
      <c r="S403" s="34">
        <f t="shared" ref="S403:S466" si="27">VLOOKUP(MATCH($M403,$Q$18:$Q$520,0),$M$18:$O$520,3)</f>
        <v>13.3333333333333</v>
      </c>
      <c r="T403" s="16"/>
      <c r="U403" s="16"/>
    </row>
    <row r="404" spans="13:21" ht="10.5" x14ac:dyDescent="0.35">
      <c r="M404" s="36">
        <v>387</v>
      </c>
      <c r="N404" s="37" t="s">
        <v>289</v>
      </c>
      <c r="O404" s="34">
        <f>VLOOKUP($M404,'Data (2)'!$B$7:$ALQ$510,INDEX($Y$5:$Y$11,$O$9)+$O$12-1)</f>
        <v>28.846153846153801</v>
      </c>
      <c r="P404" s="34">
        <f t="shared" si="24"/>
        <v>28.8500238461538</v>
      </c>
      <c r="Q404" s="33">
        <f t="shared" si="25"/>
        <v>55</v>
      </c>
      <c r="R404" s="33" t="str">
        <f t="shared" si="26"/>
        <v>Nagambie</v>
      </c>
      <c r="S404" s="34">
        <f t="shared" si="27"/>
        <v>13.3333333333333</v>
      </c>
      <c r="T404" s="16"/>
      <c r="U404" s="16"/>
    </row>
    <row r="405" spans="13:21" ht="10.5" x14ac:dyDescent="0.35">
      <c r="M405" s="36">
        <v>388</v>
      </c>
      <c r="N405" s="37" t="s">
        <v>290</v>
      </c>
      <c r="O405" s="34">
        <f>VLOOKUP($M405,'Data (2)'!$B$7:$ALQ$510,INDEX($Y$5:$Y$11,$O$9)+$O$12-1)</f>
        <v>14.5985401459854</v>
      </c>
      <c r="P405" s="34">
        <f t="shared" si="24"/>
        <v>14.6024201459854</v>
      </c>
      <c r="Q405" s="33">
        <f t="shared" si="25"/>
        <v>352</v>
      </c>
      <c r="R405" s="33" t="str">
        <f t="shared" si="26"/>
        <v>Bairnsdale</v>
      </c>
      <c r="S405" s="34">
        <f t="shared" si="27"/>
        <v>13.3333333333333</v>
      </c>
      <c r="T405" s="16"/>
      <c r="U405" s="16"/>
    </row>
    <row r="406" spans="13:21" ht="10.5" x14ac:dyDescent="0.35">
      <c r="M406" s="36">
        <v>389</v>
      </c>
      <c r="N406" s="37" t="s">
        <v>291</v>
      </c>
      <c r="O406" s="34">
        <f>VLOOKUP($M406,'Data (2)'!$B$7:$ALQ$510,INDEX($Y$5:$Y$11,$O$9)+$O$12-1)</f>
        <v>14.130434782608701</v>
      </c>
      <c r="P406" s="34">
        <f t="shared" si="24"/>
        <v>14.134324782608701</v>
      </c>
      <c r="Q406" s="33">
        <f t="shared" si="25"/>
        <v>365</v>
      </c>
      <c r="R406" s="33" t="str">
        <f t="shared" si="26"/>
        <v>Berwick - North</v>
      </c>
      <c r="S406" s="34">
        <f t="shared" si="27"/>
        <v>13.297872340425499</v>
      </c>
      <c r="T406" s="16"/>
      <c r="U406" s="16"/>
    </row>
    <row r="407" spans="13:21" ht="10.5" x14ac:dyDescent="0.35">
      <c r="M407" s="36">
        <v>390</v>
      </c>
      <c r="N407" s="37" t="s">
        <v>564</v>
      </c>
      <c r="O407" s="34">
        <f>VLOOKUP($M407,'Data (2)'!$B$7:$ALQ$510,INDEX($Y$5:$Y$11,$O$9)+$O$12-1)</f>
        <v>13.3333333333333</v>
      </c>
      <c r="P407" s="34">
        <f t="shared" si="24"/>
        <v>13.3372333333333</v>
      </c>
      <c r="Q407" s="33">
        <f t="shared" si="25"/>
        <v>386</v>
      </c>
      <c r="R407" s="33" t="str">
        <f t="shared" si="26"/>
        <v>Seaford (Vic.)</v>
      </c>
      <c r="S407" s="34">
        <f t="shared" si="27"/>
        <v>13.207547169811299</v>
      </c>
      <c r="T407" s="16"/>
      <c r="U407" s="16"/>
    </row>
    <row r="408" spans="13:21" ht="10.5" x14ac:dyDescent="0.35">
      <c r="M408" s="36">
        <v>391</v>
      </c>
      <c r="N408" s="37" t="s">
        <v>565</v>
      </c>
      <c r="O408" s="34">
        <f>VLOOKUP($M408,'Data (2)'!$B$7:$ALQ$510,INDEX($Y$5:$Y$11,$O$9)+$O$12-1)</f>
        <v>33.640552995391701</v>
      </c>
      <c r="P408" s="34">
        <f t="shared" si="24"/>
        <v>33.644462995391699</v>
      </c>
      <c r="Q408" s="33">
        <f t="shared" si="25"/>
        <v>27</v>
      </c>
      <c r="R408" s="33" t="str">
        <f t="shared" si="26"/>
        <v>Manor Lakes - Quandong</v>
      </c>
      <c r="S408" s="34">
        <f t="shared" si="27"/>
        <v>13.207547169811299</v>
      </c>
      <c r="T408" s="16"/>
      <c r="U408" s="16"/>
    </row>
    <row r="409" spans="13:21" ht="10.5" x14ac:dyDescent="0.35">
      <c r="M409" s="36">
        <v>392</v>
      </c>
      <c r="N409" s="37" t="s">
        <v>566</v>
      </c>
      <c r="O409" s="34">
        <f>VLOOKUP($M409,'Data (2)'!$B$7:$ALQ$510,INDEX($Y$5:$Y$11,$O$9)+$O$12-1)</f>
        <v>33.057851239669397</v>
      </c>
      <c r="P409" s="34">
        <f t="shared" si="24"/>
        <v>33.061771239669397</v>
      </c>
      <c r="Q409" s="33">
        <f t="shared" si="25"/>
        <v>29</v>
      </c>
      <c r="R409" s="33" t="str">
        <f t="shared" si="26"/>
        <v>Sunbury - South</v>
      </c>
      <c r="S409" s="34">
        <f t="shared" si="27"/>
        <v>13.1736526946108</v>
      </c>
      <c r="T409" s="16"/>
      <c r="U409" s="16"/>
    </row>
    <row r="410" spans="13:21" ht="10.5" x14ac:dyDescent="0.35">
      <c r="M410" s="36">
        <v>393</v>
      </c>
      <c r="N410" s="37" t="s">
        <v>151</v>
      </c>
      <c r="O410" s="34">
        <f>VLOOKUP($M410,'Data (2)'!$B$7:$ALQ$510,INDEX($Y$5:$Y$11,$O$9)+$O$12-1)</f>
        <v>0</v>
      </c>
      <c r="P410" s="34">
        <f t="shared" si="24"/>
        <v>3.9300000000000003E-3</v>
      </c>
      <c r="Q410" s="33">
        <f t="shared" si="25"/>
        <v>498</v>
      </c>
      <c r="R410" s="33" t="str">
        <f t="shared" si="26"/>
        <v>Benalla</v>
      </c>
      <c r="S410" s="34">
        <f t="shared" si="27"/>
        <v>13.138686131386899</v>
      </c>
      <c r="T410" s="16"/>
      <c r="U410" s="16"/>
    </row>
    <row r="411" spans="13:21" ht="10.5" x14ac:dyDescent="0.35">
      <c r="M411" s="36">
        <v>394</v>
      </c>
      <c r="N411" s="37" t="s">
        <v>567</v>
      </c>
      <c r="O411" s="34">
        <f>VLOOKUP($M411,'Data (2)'!$B$7:$ALQ$510,INDEX($Y$5:$Y$11,$O$9)+$O$12-1)</f>
        <v>18.918918918918902</v>
      </c>
      <c r="P411" s="34">
        <f t="shared" si="24"/>
        <v>18.922858918918902</v>
      </c>
      <c r="Q411" s="33">
        <f t="shared" si="25"/>
        <v>243</v>
      </c>
      <c r="R411" s="33" t="str">
        <f t="shared" si="26"/>
        <v>Docklands</v>
      </c>
      <c r="S411" s="34">
        <f t="shared" si="27"/>
        <v>13.1313131313131</v>
      </c>
      <c r="T411" s="16"/>
      <c r="U411" s="16"/>
    </row>
    <row r="412" spans="13:21" ht="10.5" x14ac:dyDescent="0.35">
      <c r="M412" s="36">
        <v>395</v>
      </c>
      <c r="N412" s="37" t="s">
        <v>219</v>
      </c>
      <c r="O412" s="34">
        <f>VLOOKUP($M412,'Data (2)'!$B$7:$ALQ$510,INDEX($Y$5:$Y$11,$O$9)+$O$12-1)</f>
        <v>23.444976076555001</v>
      </c>
      <c r="P412" s="34">
        <f t="shared" si="24"/>
        <v>23.448926076555001</v>
      </c>
      <c r="Q412" s="33">
        <f t="shared" si="25"/>
        <v>129</v>
      </c>
      <c r="R412" s="33" t="str">
        <f t="shared" si="26"/>
        <v>Murrumbeena</v>
      </c>
      <c r="S412" s="34">
        <f t="shared" si="27"/>
        <v>13.0801687763713</v>
      </c>
      <c r="T412" s="16"/>
      <c r="U412" s="16"/>
    </row>
    <row r="413" spans="13:21" ht="10.5" x14ac:dyDescent="0.35">
      <c r="M413" s="36">
        <v>396</v>
      </c>
      <c r="N413" s="37" t="s">
        <v>373</v>
      </c>
      <c r="O413" s="34">
        <f>VLOOKUP($M413,'Data (2)'!$B$7:$ALQ$510,INDEX($Y$5:$Y$11,$O$9)+$O$12-1)</f>
        <v>5.0314465408805003</v>
      </c>
      <c r="P413" s="34">
        <f t="shared" si="24"/>
        <v>5.0354065408805004</v>
      </c>
      <c r="Q413" s="33">
        <f t="shared" si="25"/>
        <v>492</v>
      </c>
      <c r="R413" s="33" t="str">
        <f t="shared" si="26"/>
        <v>Wangaratta</v>
      </c>
      <c r="S413" s="34">
        <f t="shared" si="27"/>
        <v>13.0434782608696</v>
      </c>
      <c r="T413" s="16"/>
      <c r="U413" s="16"/>
    </row>
    <row r="414" spans="13:21" ht="10.5" x14ac:dyDescent="0.35">
      <c r="M414" s="36">
        <v>397</v>
      </c>
      <c r="N414" s="37" t="s">
        <v>568</v>
      </c>
      <c r="O414" s="34">
        <f>VLOOKUP($M414,'Data (2)'!$B$7:$ALQ$510,INDEX($Y$5:$Y$11,$O$9)+$O$12-1)</f>
        <v>13.207547169811299</v>
      </c>
      <c r="P414" s="34">
        <f t="shared" si="24"/>
        <v>13.2115171698113</v>
      </c>
      <c r="Q414" s="33">
        <f t="shared" si="25"/>
        <v>390</v>
      </c>
      <c r="R414" s="33" t="str">
        <f t="shared" si="26"/>
        <v>Monbulk - Silvan</v>
      </c>
      <c r="S414" s="34">
        <f t="shared" si="27"/>
        <v>13.0434782608696</v>
      </c>
      <c r="T414" s="16"/>
      <c r="U414" s="16"/>
    </row>
    <row r="415" spans="13:21" ht="10.5" x14ac:dyDescent="0.35">
      <c r="M415" s="36">
        <v>398</v>
      </c>
      <c r="N415" s="37" t="s">
        <v>569</v>
      </c>
      <c r="O415" s="34">
        <f>VLOOKUP($M415,'Data (2)'!$B$7:$ALQ$510,INDEX($Y$5:$Y$11,$O$9)+$O$12-1)</f>
        <v>13.9175257731959</v>
      </c>
      <c r="P415" s="34">
        <f t="shared" si="24"/>
        <v>13.9215057731959</v>
      </c>
      <c r="Q415" s="33">
        <f t="shared" si="25"/>
        <v>374</v>
      </c>
      <c r="R415" s="33" t="str">
        <f t="shared" si="26"/>
        <v>Koo Wee Rup</v>
      </c>
      <c r="S415" s="34">
        <f t="shared" si="27"/>
        <v>13.0434782608696</v>
      </c>
      <c r="T415" s="16"/>
      <c r="U415" s="16"/>
    </row>
    <row r="416" spans="13:21" ht="10.5" x14ac:dyDescent="0.35">
      <c r="M416" s="36">
        <v>399</v>
      </c>
      <c r="N416" s="37" t="s">
        <v>377</v>
      </c>
      <c r="O416" s="34">
        <f>VLOOKUP($M416,'Data (2)'!$B$7:$ALQ$510,INDEX($Y$5:$Y$11,$O$9)+$O$12-1)</f>
        <v>19.631901840490801</v>
      </c>
      <c r="P416" s="34">
        <f t="shared" si="24"/>
        <v>19.635891840490803</v>
      </c>
      <c r="Q416" s="33">
        <f t="shared" si="25"/>
        <v>223</v>
      </c>
      <c r="R416" s="33" t="str">
        <f t="shared" si="26"/>
        <v>Hadfield</v>
      </c>
      <c r="S416" s="34">
        <f t="shared" si="27"/>
        <v>13.0434782608696</v>
      </c>
      <c r="T416" s="16"/>
      <c r="U416" s="16"/>
    </row>
    <row r="417" spans="13:21" ht="10.5" x14ac:dyDescent="0.35">
      <c r="M417" s="36">
        <v>400</v>
      </c>
      <c r="N417" s="37" t="s">
        <v>149</v>
      </c>
      <c r="O417" s="34">
        <f>VLOOKUP($M417,'Data (2)'!$B$7:$ALQ$510,INDEX($Y$5:$Y$11,$O$9)+$O$12-1)</f>
        <v>17.037037037036999</v>
      </c>
      <c r="P417" s="34">
        <f t="shared" si="24"/>
        <v>17.041037037037</v>
      </c>
      <c r="Q417" s="33">
        <f t="shared" si="25"/>
        <v>292</v>
      </c>
      <c r="R417" s="33" t="str">
        <f t="shared" si="26"/>
        <v>Warrnambool - North</v>
      </c>
      <c r="S417" s="34">
        <f t="shared" si="27"/>
        <v>12.9032258064516</v>
      </c>
      <c r="T417" s="16"/>
      <c r="U417" s="16"/>
    </row>
    <row r="418" spans="13:21" ht="10.5" x14ac:dyDescent="0.35">
      <c r="M418" s="36">
        <v>401</v>
      </c>
      <c r="N418" s="37" t="s">
        <v>570</v>
      </c>
      <c r="O418" s="34">
        <f>VLOOKUP($M418,'Data (2)'!$B$7:$ALQ$510,INDEX($Y$5:$Y$11,$O$9)+$O$12-1)</f>
        <v>26.923076923076898</v>
      </c>
      <c r="P418" s="34">
        <f t="shared" si="24"/>
        <v>26.927086923076899</v>
      </c>
      <c r="Q418" s="33">
        <f t="shared" si="25"/>
        <v>72</v>
      </c>
      <c r="R418" s="33" t="str">
        <f t="shared" si="26"/>
        <v>Southbank (West) - South Wharf</v>
      </c>
      <c r="S418" s="34">
        <f t="shared" si="27"/>
        <v>12.9032258064516</v>
      </c>
      <c r="T418" s="16"/>
      <c r="U418" s="16"/>
    </row>
    <row r="419" spans="13:21" ht="10.5" x14ac:dyDescent="0.35">
      <c r="M419" s="36">
        <v>402</v>
      </c>
      <c r="N419" s="37" t="s">
        <v>422</v>
      </c>
      <c r="O419" s="34">
        <f>VLOOKUP($M419,'Data (2)'!$B$7:$ALQ$510,INDEX($Y$5:$Y$11,$O$9)+$O$12-1)</f>
        <v>23.636363636363601</v>
      </c>
      <c r="P419" s="34">
        <f t="shared" si="24"/>
        <v>23.640383636363602</v>
      </c>
      <c r="Q419" s="33">
        <f t="shared" si="25"/>
        <v>127</v>
      </c>
      <c r="R419" s="33" t="str">
        <f t="shared" si="26"/>
        <v>Brunswick - South</v>
      </c>
      <c r="S419" s="34">
        <f t="shared" si="27"/>
        <v>12.9032258064516</v>
      </c>
      <c r="T419" s="16"/>
      <c r="U419" s="16"/>
    </row>
    <row r="420" spans="13:21" ht="10.5" x14ac:dyDescent="0.35">
      <c r="M420" s="36">
        <v>403</v>
      </c>
      <c r="N420" s="37" t="s">
        <v>571</v>
      </c>
      <c r="O420" s="34">
        <f>VLOOKUP($M420,'Data (2)'!$B$7:$ALQ$510,INDEX($Y$5:$Y$11,$O$9)+$O$12-1)</f>
        <v>29.147982062780301</v>
      </c>
      <c r="P420" s="34">
        <f t="shared" si="24"/>
        <v>29.152012062780301</v>
      </c>
      <c r="Q420" s="33">
        <f t="shared" si="25"/>
        <v>53</v>
      </c>
      <c r="R420" s="33" t="str">
        <f t="shared" si="26"/>
        <v>Caroline Springs</v>
      </c>
      <c r="S420" s="34">
        <f t="shared" si="27"/>
        <v>12.8834355828221</v>
      </c>
      <c r="T420" s="16"/>
      <c r="U420" s="16"/>
    </row>
    <row r="421" spans="13:21" ht="10.5" x14ac:dyDescent="0.35">
      <c r="M421" s="36">
        <v>404</v>
      </c>
      <c r="N421" s="37" t="s">
        <v>572</v>
      </c>
      <c r="O421" s="34">
        <f>VLOOKUP($M421,'Data (2)'!$B$7:$ALQ$510,INDEX($Y$5:$Y$11,$O$9)+$O$12-1)</f>
        <v>40.254237288135599</v>
      </c>
      <c r="P421" s="34">
        <f t="shared" si="24"/>
        <v>40.258277288135602</v>
      </c>
      <c r="Q421" s="33">
        <f t="shared" si="25"/>
        <v>14</v>
      </c>
      <c r="R421" s="33" t="str">
        <f t="shared" si="26"/>
        <v>Brunswick West</v>
      </c>
      <c r="S421" s="34">
        <f t="shared" si="27"/>
        <v>12.7659574468085</v>
      </c>
      <c r="T421" s="16"/>
      <c r="U421" s="16"/>
    </row>
    <row r="422" spans="13:21" ht="10.5" x14ac:dyDescent="0.35">
      <c r="M422" s="36">
        <v>405</v>
      </c>
      <c r="N422" s="37" t="s">
        <v>573</v>
      </c>
      <c r="O422" s="34">
        <f>VLOOKUP($M422,'Data (2)'!$B$7:$ALQ$510,INDEX($Y$5:$Y$11,$O$9)+$O$12-1)</f>
        <v>15.5555555555556</v>
      </c>
      <c r="P422" s="34">
        <f t="shared" si="24"/>
        <v>15.559605555555599</v>
      </c>
      <c r="Q422" s="33">
        <f t="shared" si="25"/>
        <v>334</v>
      </c>
      <c r="R422" s="33" t="str">
        <f t="shared" si="26"/>
        <v>Heidelberg West</v>
      </c>
      <c r="S422" s="34">
        <f t="shared" si="27"/>
        <v>12.755102040816301</v>
      </c>
      <c r="T422" s="16"/>
      <c r="U422" s="16"/>
    </row>
    <row r="423" spans="13:21" ht="10.5" x14ac:dyDescent="0.35">
      <c r="M423" s="36">
        <v>406</v>
      </c>
      <c r="N423" s="37" t="s">
        <v>399</v>
      </c>
      <c r="O423" s="34">
        <f>VLOOKUP($M423,'Data (2)'!$B$7:$ALQ$510,INDEX($Y$5:$Y$11,$O$9)+$O$12-1)</f>
        <v>16.363636363636399</v>
      </c>
      <c r="P423" s="34">
        <f t="shared" si="24"/>
        <v>16.367696363636398</v>
      </c>
      <c r="Q423" s="33">
        <f t="shared" si="25"/>
        <v>306</v>
      </c>
      <c r="R423" s="33" t="str">
        <f t="shared" si="26"/>
        <v>Burwood (Vic.)</v>
      </c>
      <c r="S423" s="34">
        <f t="shared" si="27"/>
        <v>12.7272727272727</v>
      </c>
      <c r="T423" s="16"/>
      <c r="U423" s="16"/>
    </row>
    <row r="424" spans="13:21" ht="10.5" x14ac:dyDescent="0.35">
      <c r="M424" s="36">
        <v>407</v>
      </c>
      <c r="N424" s="37" t="s">
        <v>111</v>
      </c>
      <c r="O424" s="34">
        <f>VLOOKUP($M424,'Data (2)'!$B$7:$ALQ$510,INDEX($Y$5:$Y$11,$O$9)+$O$12-1)</f>
        <v>20</v>
      </c>
      <c r="P424" s="34">
        <f t="shared" si="24"/>
        <v>20.004069999999999</v>
      </c>
      <c r="Q424" s="33">
        <f t="shared" si="25"/>
        <v>208</v>
      </c>
      <c r="R424" s="33" t="str">
        <f t="shared" si="26"/>
        <v>Brighton East</v>
      </c>
      <c r="S424" s="34">
        <f t="shared" si="27"/>
        <v>12.7272727272727</v>
      </c>
      <c r="T424" s="16"/>
      <c r="U424" s="16"/>
    </row>
    <row r="425" spans="13:21" ht="10.5" x14ac:dyDescent="0.35">
      <c r="M425" s="36">
        <v>408</v>
      </c>
      <c r="N425" s="37" t="s">
        <v>407</v>
      </c>
      <c r="O425" s="34">
        <f>VLOOKUP($M425,'Data (2)'!$B$7:$ALQ$510,INDEX($Y$5:$Y$11,$O$9)+$O$12-1)</f>
        <v>16.326530612244898</v>
      </c>
      <c r="P425" s="34">
        <f t="shared" si="24"/>
        <v>16.330610612244897</v>
      </c>
      <c r="Q425" s="33">
        <f t="shared" si="25"/>
        <v>310</v>
      </c>
      <c r="R425" s="33" t="str">
        <f t="shared" si="26"/>
        <v>Mooroolbark</v>
      </c>
      <c r="S425" s="34">
        <f t="shared" si="27"/>
        <v>12.7118644067797</v>
      </c>
      <c r="T425" s="16"/>
      <c r="U425" s="16"/>
    </row>
    <row r="426" spans="13:21" ht="10.5" x14ac:dyDescent="0.35">
      <c r="M426" s="36">
        <v>409</v>
      </c>
      <c r="N426" s="37" t="s">
        <v>189</v>
      </c>
      <c r="O426" s="34">
        <f>VLOOKUP($M426,'Data (2)'!$B$7:$ALQ$510,INDEX($Y$5:$Y$11,$O$9)+$O$12-1)</f>
        <v>22.380952380952401</v>
      </c>
      <c r="P426" s="34">
        <f t="shared" si="24"/>
        <v>22.385042380952402</v>
      </c>
      <c r="Q426" s="33">
        <f t="shared" si="25"/>
        <v>155</v>
      </c>
      <c r="R426" s="33" t="str">
        <f t="shared" si="26"/>
        <v>Fitzroy</v>
      </c>
      <c r="S426" s="34">
        <f t="shared" si="27"/>
        <v>12.6506024096386</v>
      </c>
      <c r="T426" s="16"/>
      <c r="U426" s="16"/>
    </row>
    <row r="427" spans="13:21" ht="10.5" x14ac:dyDescent="0.35">
      <c r="M427" s="36">
        <v>410</v>
      </c>
      <c r="N427" s="37" t="s">
        <v>574</v>
      </c>
      <c r="O427" s="34">
        <f>VLOOKUP($M427,'Data (2)'!$B$7:$ALQ$510,INDEX($Y$5:$Y$11,$O$9)+$O$12-1)</f>
        <v>23.076923076923102</v>
      </c>
      <c r="P427" s="34">
        <f t="shared" si="24"/>
        <v>23.081023076923103</v>
      </c>
      <c r="Q427" s="33">
        <f t="shared" si="25"/>
        <v>144</v>
      </c>
      <c r="R427" s="33" t="str">
        <f t="shared" si="26"/>
        <v>Ashburton (Vic.)</v>
      </c>
      <c r="S427" s="34">
        <f t="shared" si="27"/>
        <v>12.6373626373626</v>
      </c>
      <c r="T427" s="16"/>
      <c r="U427" s="16"/>
    </row>
    <row r="428" spans="13:21" ht="10.5" x14ac:dyDescent="0.35">
      <c r="M428" s="36">
        <v>411</v>
      </c>
      <c r="N428" s="37" t="s">
        <v>575</v>
      </c>
      <c r="O428" s="34">
        <f>VLOOKUP($M428,'Data (2)'!$B$7:$ALQ$510,INDEX($Y$5:$Y$11,$O$9)+$O$12-1)</f>
        <v>14.4230769230769</v>
      </c>
      <c r="P428" s="34">
        <f t="shared" si="24"/>
        <v>14.427186923076901</v>
      </c>
      <c r="Q428" s="33">
        <f t="shared" si="25"/>
        <v>357</v>
      </c>
      <c r="R428" s="33" t="str">
        <f t="shared" si="26"/>
        <v>Emerald - Cockatoo</v>
      </c>
      <c r="S428" s="34">
        <f t="shared" si="27"/>
        <v>12.592592592592601</v>
      </c>
      <c r="T428" s="16"/>
      <c r="U428" s="16"/>
    </row>
    <row r="429" spans="13:21" ht="10.5" x14ac:dyDescent="0.35">
      <c r="M429" s="36">
        <v>412</v>
      </c>
      <c r="N429" s="37" t="s">
        <v>576</v>
      </c>
      <c r="O429" s="34">
        <f>VLOOKUP($M429,'Data (2)'!$B$7:$ALQ$510,INDEX($Y$5:$Y$11,$O$9)+$O$12-1)</f>
        <v>25.170068027210899</v>
      </c>
      <c r="P429" s="34">
        <f t="shared" si="24"/>
        <v>25.174188027210899</v>
      </c>
      <c r="Q429" s="33">
        <f t="shared" si="25"/>
        <v>99</v>
      </c>
      <c r="R429" s="33" t="str">
        <f t="shared" si="26"/>
        <v>Altona Meadows</v>
      </c>
      <c r="S429" s="34">
        <f t="shared" si="27"/>
        <v>12.582781456953599</v>
      </c>
      <c r="T429" s="16"/>
      <c r="U429" s="16"/>
    </row>
    <row r="430" spans="13:21" ht="10.5" x14ac:dyDescent="0.35">
      <c r="M430" s="36">
        <v>413</v>
      </c>
      <c r="N430" s="37" t="s">
        <v>577</v>
      </c>
      <c r="O430" s="34">
        <f>VLOOKUP($M430,'Data (2)'!$B$7:$ALQ$510,INDEX($Y$5:$Y$11,$O$9)+$O$12-1)</f>
        <v>12.5</v>
      </c>
      <c r="P430" s="34">
        <f t="shared" si="24"/>
        <v>12.50413</v>
      </c>
      <c r="Q430" s="33">
        <f t="shared" si="25"/>
        <v>413</v>
      </c>
      <c r="R430" s="33" t="str">
        <f t="shared" si="26"/>
        <v>South Yarra - South</v>
      </c>
      <c r="S430" s="34">
        <f t="shared" si="27"/>
        <v>12.5</v>
      </c>
      <c r="T430" s="16"/>
      <c r="U430" s="16"/>
    </row>
    <row r="431" spans="13:21" ht="10.5" x14ac:dyDescent="0.35">
      <c r="M431" s="36">
        <v>414</v>
      </c>
      <c r="N431" s="37" t="s">
        <v>186</v>
      </c>
      <c r="O431" s="34">
        <f>VLOOKUP($M431,'Data (2)'!$B$7:$ALQ$510,INDEX($Y$5:$Y$11,$O$9)+$O$12-1)</f>
        <v>21.428571428571399</v>
      </c>
      <c r="P431" s="34">
        <f t="shared" si="24"/>
        <v>21.432711428571398</v>
      </c>
      <c r="Q431" s="33">
        <f t="shared" si="25"/>
        <v>174</v>
      </c>
      <c r="R431" s="33" t="str">
        <f t="shared" si="26"/>
        <v>Kew - West</v>
      </c>
      <c r="S431" s="34">
        <f t="shared" si="27"/>
        <v>12.5</v>
      </c>
      <c r="T431" s="16"/>
      <c r="U431" s="16"/>
    </row>
    <row r="432" spans="13:21" ht="10.5" x14ac:dyDescent="0.35">
      <c r="M432" s="36">
        <v>415</v>
      </c>
      <c r="N432" s="37" t="s">
        <v>578</v>
      </c>
      <c r="O432" s="34">
        <f>VLOOKUP($M432,'Data (2)'!$B$7:$ALQ$510,INDEX($Y$5:$Y$11,$O$9)+$O$12-1)</f>
        <v>7.4074074074074101</v>
      </c>
      <c r="P432" s="34">
        <f t="shared" si="24"/>
        <v>7.4115574074074102</v>
      </c>
      <c r="Q432" s="33">
        <f t="shared" si="25"/>
        <v>480</v>
      </c>
      <c r="R432" s="33" t="str">
        <f t="shared" si="26"/>
        <v>Foster</v>
      </c>
      <c r="S432" s="34">
        <f t="shared" si="27"/>
        <v>12.5</v>
      </c>
      <c r="T432" s="16"/>
      <c r="U432" s="16"/>
    </row>
    <row r="433" spans="13:21" ht="10.5" x14ac:dyDescent="0.35">
      <c r="M433" s="36">
        <v>416</v>
      </c>
      <c r="N433" s="37" t="s">
        <v>579</v>
      </c>
      <c r="O433" s="34">
        <f>VLOOKUP($M433,'Data (2)'!$B$7:$ALQ$510,INDEX($Y$5:$Y$11,$O$9)+$O$12-1)</f>
        <v>12.9032258064516</v>
      </c>
      <c r="P433" s="34">
        <f t="shared" si="24"/>
        <v>12.9073858064516</v>
      </c>
      <c r="Q433" s="33">
        <f t="shared" si="25"/>
        <v>401</v>
      </c>
      <c r="R433" s="33" t="str">
        <f t="shared" si="26"/>
        <v>Carrum Downs</v>
      </c>
      <c r="S433" s="34">
        <f t="shared" si="27"/>
        <v>12.5</v>
      </c>
      <c r="T433" s="16"/>
      <c r="U433" s="16"/>
    </row>
    <row r="434" spans="13:21" ht="10.5" x14ac:dyDescent="0.35">
      <c r="M434" s="36">
        <v>417</v>
      </c>
      <c r="N434" s="37" t="s">
        <v>81</v>
      </c>
      <c r="O434" s="34">
        <f>VLOOKUP($M434,'Data (2)'!$B$7:$ALQ$510,INDEX($Y$5:$Y$11,$O$9)+$O$12-1)</f>
        <v>20</v>
      </c>
      <c r="P434" s="34">
        <f t="shared" si="24"/>
        <v>20.004169999999998</v>
      </c>
      <c r="Q434" s="33">
        <f t="shared" si="25"/>
        <v>207</v>
      </c>
      <c r="R434" s="33" t="str">
        <f t="shared" si="26"/>
        <v>Wilsons Promontory</v>
      </c>
      <c r="S434" s="34">
        <f t="shared" si="27"/>
        <v>12.435233160621801</v>
      </c>
      <c r="T434" s="16"/>
      <c r="U434" s="16"/>
    </row>
    <row r="435" spans="13:21" ht="10.5" x14ac:dyDescent="0.35">
      <c r="M435" s="36">
        <v>418</v>
      </c>
      <c r="N435" s="37" t="s">
        <v>346</v>
      </c>
      <c r="O435" s="34">
        <f>VLOOKUP($M435,'Data (2)'!$B$7:$ALQ$510,INDEX($Y$5:$Y$11,$O$9)+$O$12-1)</f>
        <v>25.714285714285701</v>
      </c>
      <c r="P435" s="34">
        <f t="shared" si="24"/>
        <v>25.718465714285703</v>
      </c>
      <c r="Q435" s="33">
        <f t="shared" si="25"/>
        <v>90</v>
      </c>
      <c r="R435" s="33" t="str">
        <f t="shared" si="26"/>
        <v>Port Melbourne/Port Melbourne Industrial</v>
      </c>
      <c r="S435" s="34">
        <f t="shared" si="27"/>
        <v>12.4223602484472</v>
      </c>
      <c r="T435" s="16"/>
      <c r="U435" s="16"/>
    </row>
    <row r="436" spans="13:21" ht="10.5" x14ac:dyDescent="0.35">
      <c r="M436" s="36">
        <v>419</v>
      </c>
      <c r="N436" s="37" t="s">
        <v>347</v>
      </c>
      <c r="O436" s="34">
        <f>VLOOKUP($M436,'Data (2)'!$B$7:$ALQ$510,INDEX($Y$5:$Y$11,$O$9)+$O$12-1)</f>
        <v>34.426229508196698</v>
      </c>
      <c r="P436" s="34">
        <f t="shared" si="24"/>
        <v>34.430419508196699</v>
      </c>
      <c r="Q436" s="33">
        <f t="shared" si="25"/>
        <v>24</v>
      </c>
      <c r="R436" s="33" t="str">
        <f t="shared" si="26"/>
        <v>Bacchus Marsh</v>
      </c>
      <c r="S436" s="34">
        <f t="shared" si="27"/>
        <v>12.403100775193799</v>
      </c>
      <c r="T436" s="16"/>
      <c r="U436" s="16"/>
    </row>
    <row r="437" spans="13:21" ht="10.5" x14ac:dyDescent="0.35">
      <c r="M437" s="36">
        <v>420</v>
      </c>
      <c r="N437" s="37" t="s">
        <v>362</v>
      </c>
      <c r="O437" s="34">
        <f>VLOOKUP($M437,'Data (2)'!$B$7:$ALQ$510,INDEX($Y$5:$Y$11,$O$9)+$O$12-1)</f>
        <v>29.714285714285701</v>
      </c>
      <c r="P437" s="34">
        <f t="shared" si="24"/>
        <v>29.718485714285702</v>
      </c>
      <c r="Q437" s="33">
        <f t="shared" si="25"/>
        <v>51</v>
      </c>
      <c r="R437" s="33" t="str">
        <f t="shared" si="26"/>
        <v>Wyndham Vale - North</v>
      </c>
      <c r="S437" s="34">
        <f t="shared" si="27"/>
        <v>12.3711340206186</v>
      </c>
      <c r="T437" s="16"/>
      <c r="U437" s="16"/>
    </row>
    <row r="438" spans="13:21" ht="10.5" x14ac:dyDescent="0.35">
      <c r="M438" s="36">
        <v>421</v>
      </c>
      <c r="N438" s="37" t="s">
        <v>363</v>
      </c>
      <c r="O438" s="34">
        <f>VLOOKUP($M438,'Data (2)'!$B$7:$ALQ$510,INDEX($Y$5:$Y$11,$O$9)+$O$12-1)</f>
        <v>41.5730337078652</v>
      </c>
      <c r="P438" s="34">
        <f t="shared" si="24"/>
        <v>41.5772437078652</v>
      </c>
      <c r="Q438" s="33">
        <f t="shared" si="25"/>
        <v>11</v>
      </c>
      <c r="R438" s="33" t="str">
        <f t="shared" si="26"/>
        <v>Malvern - Glen Iris</v>
      </c>
      <c r="S438" s="34">
        <f t="shared" si="27"/>
        <v>12.3711340206186</v>
      </c>
      <c r="T438" s="16"/>
      <c r="U438" s="16"/>
    </row>
    <row r="439" spans="13:21" ht="10.5" x14ac:dyDescent="0.35">
      <c r="M439" s="36">
        <v>422</v>
      </c>
      <c r="N439" s="37" t="s">
        <v>580</v>
      </c>
      <c r="O439" s="34">
        <f>VLOOKUP($M439,'Data (2)'!$B$7:$ALQ$510,INDEX($Y$5:$Y$11,$O$9)+$O$12-1)</f>
        <v>32.178217821782198</v>
      </c>
      <c r="P439" s="34">
        <f t="shared" si="24"/>
        <v>32.182437821782194</v>
      </c>
      <c r="Q439" s="33">
        <f t="shared" si="25"/>
        <v>38</v>
      </c>
      <c r="R439" s="33" t="str">
        <f t="shared" si="26"/>
        <v>Wangaratta Surrounds</v>
      </c>
      <c r="S439" s="34">
        <f t="shared" si="27"/>
        <v>12.2727272727273</v>
      </c>
      <c r="T439" s="16"/>
      <c r="U439" s="16"/>
    </row>
    <row r="440" spans="13:21" ht="10.5" x14ac:dyDescent="0.35">
      <c r="M440" s="36">
        <v>423</v>
      </c>
      <c r="N440" s="37" t="s">
        <v>581</v>
      </c>
      <c r="O440" s="34">
        <f>VLOOKUP($M440,'Data (2)'!$B$7:$ALQ$510,INDEX($Y$5:$Y$11,$O$9)+$O$12-1)</f>
        <v>14</v>
      </c>
      <c r="P440" s="34">
        <f t="shared" si="24"/>
        <v>14.00423</v>
      </c>
      <c r="Q440" s="33">
        <f t="shared" si="25"/>
        <v>369</v>
      </c>
      <c r="R440" s="33" t="str">
        <f t="shared" si="26"/>
        <v>Pascoe Vale</v>
      </c>
      <c r="S440" s="34">
        <f t="shared" si="27"/>
        <v>12.1212121212121</v>
      </c>
      <c r="T440" s="16"/>
      <c r="U440" s="16"/>
    </row>
    <row r="441" spans="13:21" ht="10.5" x14ac:dyDescent="0.35">
      <c r="M441" s="36">
        <v>424</v>
      </c>
      <c r="N441" s="37" t="s">
        <v>190</v>
      </c>
      <c r="O441" s="34">
        <f>VLOOKUP($M441,'Data (2)'!$B$7:$ALQ$510,INDEX($Y$5:$Y$11,$O$9)+$O$12-1)</f>
        <v>11.4754098360656</v>
      </c>
      <c r="P441" s="34">
        <f t="shared" si="24"/>
        <v>11.479649836065599</v>
      </c>
      <c r="Q441" s="33">
        <f t="shared" si="25"/>
        <v>434</v>
      </c>
      <c r="R441" s="33" t="str">
        <f t="shared" si="26"/>
        <v>Hawthorn East</v>
      </c>
      <c r="S441" s="34">
        <f t="shared" si="27"/>
        <v>12.1212121212121</v>
      </c>
      <c r="T441" s="16"/>
      <c r="U441" s="16"/>
    </row>
    <row r="442" spans="13:21" ht="10.5" x14ac:dyDescent="0.35">
      <c r="M442" s="36">
        <v>425</v>
      </c>
      <c r="N442" s="37" t="s">
        <v>582</v>
      </c>
      <c r="O442" s="34">
        <f>VLOOKUP($M442,'Data (2)'!$B$7:$ALQ$510,INDEX($Y$5:$Y$11,$O$9)+$O$12-1)</f>
        <v>15.8333333333333</v>
      </c>
      <c r="P442" s="34">
        <f t="shared" si="24"/>
        <v>15.837583333333301</v>
      </c>
      <c r="Q442" s="33">
        <f t="shared" si="25"/>
        <v>322</v>
      </c>
      <c r="R442" s="33" t="str">
        <f t="shared" si="26"/>
        <v>Hampton Park - East</v>
      </c>
      <c r="S442" s="34">
        <f t="shared" si="27"/>
        <v>12.077294685990299</v>
      </c>
      <c r="T442" s="16"/>
      <c r="U442" s="16"/>
    </row>
    <row r="443" spans="13:21" ht="10.5" x14ac:dyDescent="0.35">
      <c r="M443" s="36">
        <v>426</v>
      </c>
      <c r="N443" s="37" t="s">
        <v>124</v>
      </c>
      <c r="O443" s="34">
        <f>VLOOKUP($M443,'Data (2)'!$B$7:$ALQ$510,INDEX($Y$5:$Y$11,$O$9)+$O$12-1)</f>
        <v>14.4230769230769</v>
      </c>
      <c r="P443" s="34">
        <f t="shared" si="24"/>
        <v>14.427336923076901</v>
      </c>
      <c r="Q443" s="33">
        <f t="shared" si="25"/>
        <v>356</v>
      </c>
      <c r="R443" s="33" t="str">
        <f t="shared" si="26"/>
        <v>Chiltern - Indigo Valley</v>
      </c>
      <c r="S443" s="34">
        <f t="shared" si="27"/>
        <v>12</v>
      </c>
      <c r="T443" s="16"/>
      <c r="U443" s="16"/>
    </row>
    <row r="444" spans="13:21" ht="10.5" x14ac:dyDescent="0.35">
      <c r="M444" s="36">
        <v>427</v>
      </c>
      <c r="N444" s="37" t="s">
        <v>266</v>
      </c>
      <c r="O444" s="34">
        <f>VLOOKUP($M444,'Data (2)'!$B$7:$ALQ$510,INDEX($Y$5:$Y$11,$O$9)+$O$12-1)</f>
        <v>11.6129032258065</v>
      </c>
      <c r="P444" s="34">
        <f t="shared" si="24"/>
        <v>11.6171732258065</v>
      </c>
      <c r="Q444" s="33">
        <f t="shared" si="25"/>
        <v>432</v>
      </c>
      <c r="R444" s="33" t="str">
        <f t="shared" si="26"/>
        <v>Cairnlea</v>
      </c>
      <c r="S444" s="34">
        <f t="shared" si="27"/>
        <v>12</v>
      </c>
      <c r="T444" s="16"/>
      <c r="U444" s="16"/>
    </row>
    <row r="445" spans="13:21" ht="10.5" x14ac:dyDescent="0.35">
      <c r="M445" s="36">
        <v>428</v>
      </c>
      <c r="N445" s="37" t="s">
        <v>276</v>
      </c>
      <c r="O445" s="34">
        <f>VLOOKUP($M445,'Data (2)'!$B$7:$ALQ$510,INDEX($Y$5:$Y$11,$O$9)+$O$12-1)</f>
        <v>15.6716417910448</v>
      </c>
      <c r="P445" s="34">
        <f t="shared" si="24"/>
        <v>15.6759217910448</v>
      </c>
      <c r="Q445" s="33">
        <f t="shared" si="25"/>
        <v>329</v>
      </c>
      <c r="R445" s="33" t="str">
        <f t="shared" si="26"/>
        <v>Maryborough (Vic.)</v>
      </c>
      <c r="S445" s="34">
        <f t="shared" si="27"/>
        <v>11.965811965812</v>
      </c>
      <c r="T445" s="16"/>
      <c r="U445" s="16"/>
    </row>
    <row r="446" spans="13:21" ht="10.5" x14ac:dyDescent="0.35">
      <c r="M446" s="36">
        <v>429</v>
      </c>
      <c r="N446" s="37" t="s">
        <v>277</v>
      </c>
      <c r="O446" s="34">
        <f>VLOOKUP($M446,'Data (2)'!$B$7:$ALQ$510,INDEX($Y$5:$Y$11,$O$9)+$O$12-1)</f>
        <v>13.1736526946108</v>
      </c>
      <c r="P446" s="34">
        <f t="shared" si="24"/>
        <v>13.177942694610799</v>
      </c>
      <c r="Q446" s="33">
        <f t="shared" si="25"/>
        <v>392</v>
      </c>
      <c r="R446" s="33" t="str">
        <f t="shared" si="26"/>
        <v>Korumburra</v>
      </c>
      <c r="S446" s="34">
        <f t="shared" si="27"/>
        <v>11.881188118811901</v>
      </c>
      <c r="T446" s="16"/>
      <c r="U446" s="16"/>
    </row>
    <row r="447" spans="13:21" ht="10.5" x14ac:dyDescent="0.35">
      <c r="M447" s="36">
        <v>430</v>
      </c>
      <c r="N447" s="37" t="s">
        <v>583</v>
      </c>
      <c r="O447" s="34">
        <f>VLOOKUP($M447,'Data (2)'!$B$7:$ALQ$510,INDEX($Y$5:$Y$11,$O$9)+$O$12-1)</f>
        <v>19.375</v>
      </c>
      <c r="P447" s="34">
        <f t="shared" si="24"/>
        <v>19.379300000000001</v>
      </c>
      <c r="Q447" s="33">
        <f t="shared" si="25"/>
        <v>228</v>
      </c>
      <c r="R447" s="33" t="str">
        <f t="shared" si="26"/>
        <v>West Melbourne - Industrial</v>
      </c>
      <c r="S447" s="34">
        <f t="shared" si="27"/>
        <v>11.8055555555556</v>
      </c>
      <c r="T447" s="16"/>
      <c r="U447" s="16"/>
    </row>
    <row r="448" spans="13:21" ht="10.5" x14ac:dyDescent="0.35">
      <c r="M448" s="36">
        <v>431</v>
      </c>
      <c r="N448" s="37" t="s">
        <v>364</v>
      </c>
      <c r="O448" s="34">
        <f>VLOOKUP($M448,'Data (2)'!$B$7:$ALQ$510,INDEX($Y$5:$Y$11,$O$9)+$O$12-1)</f>
        <v>21.678321678321701</v>
      </c>
      <c r="P448" s="34">
        <f t="shared" si="24"/>
        <v>21.682631678321702</v>
      </c>
      <c r="Q448" s="33">
        <f t="shared" si="25"/>
        <v>172</v>
      </c>
      <c r="R448" s="33" t="str">
        <f t="shared" si="26"/>
        <v>Alps - East</v>
      </c>
      <c r="S448" s="34">
        <f t="shared" si="27"/>
        <v>11.6504854368932</v>
      </c>
      <c r="T448" s="16"/>
      <c r="U448" s="16"/>
    </row>
    <row r="449" spans="13:21" ht="10.5" x14ac:dyDescent="0.35">
      <c r="M449" s="36">
        <v>432</v>
      </c>
      <c r="N449" s="37" t="s">
        <v>365</v>
      </c>
      <c r="O449" s="34">
        <f>VLOOKUP($M449,'Data (2)'!$B$7:$ALQ$510,INDEX($Y$5:$Y$11,$O$9)+$O$12-1)</f>
        <v>26.271186440678001</v>
      </c>
      <c r="P449" s="34">
        <f t="shared" si="24"/>
        <v>26.275506440678001</v>
      </c>
      <c r="Q449" s="33">
        <f t="shared" si="25"/>
        <v>80</v>
      </c>
      <c r="R449" s="33" t="str">
        <f t="shared" si="26"/>
        <v>Strathmore</v>
      </c>
      <c r="S449" s="34">
        <f t="shared" si="27"/>
        <v>11.6129032258065</v>
      </c>
      <c r="T449" s="16"/>
      <c r="U449" s="16"/>
    </row>
    <row r="450" spans="13:21" ht="10.5" x14ac:dyDescent="0.35">
      <c r="M450" s="36">
        <v>433</v>
      </c>
      <c r="N450" s="37" t="s">
        <v>366</v>
      </c>
      <c r="O450" s="34">
        <f>VLOOKUP($M450,'Data (2)'!$B$7:$ALQ$510,INDEX($Y$5:$Y$11,$O$9)+$O$12-1)</f>
        <v>13.986013986013999</v>
      </c>
      <c r="P450" s="34">
        <f t="shared" si="24"/>
        <v>13.990343986013999</v>
      </c>
      <c r="Q450" s="33">
        <f t="shared" si="25"/>
        <v>371</v>
      </c>
      <c r="R450" s="33" t="str">
        <f t="shared" si="26"/>
        <v>Vermont South</v>
      </c>
      <c r="S450" s="34">
        <f t="shared" si="27"/>
        <v>11.5942028985507</v>
      </c>
      <c r="T450" s="16"/>
      <c r="U450" s="16"/>
    </row>
    <row r="451" spans="13:21" ht="10.5" x14ac:dyDescent="0.35">
      <c r="M451" s="36">
        <v>434</v>
      </c>
      <c r="N451" s="37" t="s">
        <v>215</v>
      </c>
      <c r="O451" s="34">
        <f>VLOOKUP($M451,'Data (2)'!$B$7:$ALQ$510,INDEX($Y$5:$Y$11,$O$9)+$O$12-1)</f>
        <v>33.3333333333333</v>
      </c>
      <c r="P451" s="34">
        <f t="shared" si="24"/>
        <v>33.337673333333299</v>
      </c>
      <c r="Q451" s="33">
        <f t="shared" si="25"/>
        <v>28</v>
      </c>
      <c r="R451" s="33" t="str">
        <f t="shared" si="26"/>
        <v>St Kilda East</v>
      </c>
      <c r="S451" s="34">
        <f t="shared" si="27"/>
        <v>11.4754098360656</v>
      </c>
      <c r="T451" s="16"/>
      <c r="U451" s="16"/>
    </row>
    <row r="452" spans="13:21" ht="10.5" x14ac:dyDescent="0.35">
      <c r="M452" s="36">
        <v>435</v>
      </c>
      <c r="N452" s="37" t="s">
        <v>205</v>
      </c>
      <c r="O452" s="34">
        <f>VLOOKUP($M452,'Data (2)'!$B$7:$ALQ$510,INDEX($Y$5:$Y$11,$O$9)+$O$12-1)</f>
        <v>5.1724137931034502</v>
      </c>
      <c r="P452" s="34">
        <f t="shared" si="24"/>
        <v>5.1767637931034498</v>
      </c>
      <c r="Q452" s="33">
        <f t="shared" si="25"/>
        <v>491</v>
      </c>
      <c r="R452" s="33" t="str">
        <f t="shared" si="26"/>
        <v>The Basin</v>
      </c>
      <c r="S452" s="34">
        <f t="shared" si="27"/>
        <v>11.403508771929801</v>
      </c>
      <c r="T452" s="16"/>
      <c r="U452" s="16"/>
    </row>
    <row r="453" spans="13:21" ht="10.5" x14ac:dyDescent="0.35">
      <c r="M453" s="36">
        <v>436</v>
      </c>
      <c r="N453" s="37" t="s">
        <v>17</v>
      </c>
      <c r="O453" s="34">
        <f>VLOOKUP($M453,'Data (2)'!$B$7:$ALQ$510,INDEX($Y$5:$Y$11,$O$9)+$O$12-1)</f>
        <v>7.1428571428571397</v>
      </c>
      <c r="P453" s="34">
        <f t="shared" si="24"/>
        <v>7.1472171428571398</v>
      </c>
      <c r="Q453" s="33">
        <f t="shared" si="25"/>
        <v>481</v>
      </c>
      <c r="R453" s="33" t="str">
        <f t="shared" si="26"/>
        <v>Hurstbridge</v>
      </c>
      <c r="S453" s="34">
        <f t="shared" si="27"/>
        <v>11.363636363636401</v>
      </c>
      <c r="T453" s="16"/>
      <c r="U453" s="16"/>
    </row>
    <row r="454" spans="13:21" ht="10.5" x14ac:dyDescent="0.35">
      <c r="M454" s="36">
        <v>437</v>
      </c>
      <c r="N454" s="37" t="s">
        <v>584</v>
      </c>
      <c r="O454" s="34">
        <f>VLOOKUP($M454,'Data (2)'!$B$7:$ALQ$510,INDEX($Y$5:$Y$11,$O$9)+$O$12-1)</f>
        <v>31.325301204819301</v>
      </c>
      <c r="P454" s="34">
        <f t="shared" si="24"/>
        <v>31.329671204819302</v>
      </c>
      <c r="Q454" s="33">
        <f t="shared" si="25"/>
        <v>41</v>
      </c>
      <c r="R454" s="33" t="str">
        <f t="shared" si="26"/>
        <v>Carnegie</v>
      </c>
      <c r="S454" s="34">
        <f t="shared" si="27"/>
        <v>11.320754716981099</v>
      </c>
      <c r="T454" s="16"/>
      <c r="U454" s="16"/>
    </row>
    <row r="455" spans="13:21" ht="10.5" x14ac:dyDescent="0.35">
      <c r="M455" s="36">
        <v>438</v>
      </c>
      <c r="N455" s="37" t="s">
        <v>367</v>
      </c>
      <c r="O455" s="34">
        <f>VLOOKUP($M455,'Data (2)'!$B$7:$ALQ$510,INDEX($Y$5:$Y$11,$O$9)+$O$12-1)</f>
        <v>17.808219178082201</v>
      </c>
      <c r="P455" s="34">
        <f t="shared" si="24"/>
        <v>17.812599178082202</v>
      </c>
      <c r="Q455" s="33">
        <f t="shared" si="25"/>
        <v>267</v>
      </c>
      <c r="R455" s="33" t="str">
        <f t="shared" si="26"/>
        <v>Lake King</v>
      </c>
      <c r="S455" s="34">
        <f t="shared" si="27"/>
        <v>11.214953271028</v>
      </c>
      <c r="T455" s="16"/>
      <c r="U455" s="16"/>
    </row>
    <row r="456" spans="13:21" ht="10.5" x14ac:dyDescent="0.35">
      <c r="M456" s="36">
        <v>439</v>
      </c>
      <c r="N456" s="37" t="s">
        <v>585</v>
      </c>
      <c r="O456" s="34">
        <f>VLOOKUP($M456,'Data (2)'!$B$7:$ALQ$510,INDEX($Y$5:$Y$11,$O$9)+$O$12-1)</f>
        <v>22.5</v>
      </c>
      <c r="P456" s="34">
        <f t="shared" si="24"/>
        <v>22.504390000000001</v>
      </c>
      <c r="Q456" s="33">
        <f t="shared" si="25"/>
        <v>153</v>
      </c>
      <c r="R456" s="33" t="str">
        <f t="shared" si="26"/>
        <v>Alfredton</v>
      </c>
      <c r="S456" s="34">
        <f t="shared" si="27"/>
        <v>10.869565217391299</v>
      </c>
      <c r="T456" s="16"/>
      <c r="U456" s="16"/>
    </row>
    <row r="457" spans="13:21" ht="10.5" x14ac:dyDescent="0.35">
      <c r="M457" s="36">
        <v>440</v>
      </c>
      <c r="N457" s="37" t="s">
        <v>586</v>
      </c>
      <c r="O457" s="34">
        <f>VLOOKUP($M457,'Data (2)'!$B$7:$ALQ$510,INDEX($Y$5:$Y$11,$O$9)+$O$12-1)</f>
        <v>24.065040650406502</v>
      </c>
      <c r="P457" s="34">
        <f t="shared" si="24"/>
        <v>24.069440650406502</v>
      </c>
      <c r="Q457" s="33">
        <f t="shared" si="25"/>
        <v>119</v>
      </c>
      <c r="R457" s="33" t="str">
        <f t="shared" si="26"/>
        <v>Moyne - West</v>
      </c>
      <c r="S457" s="34">
        <f t="shared" si="27"/>
        <v>10.8108108108108</v>
      </c>
      <c r="T457" s="16"/>
      <c r="U457" s="16"/>
    </row>
    <row r="458" spans="13:21" ht="10.5" x14ac:dyDescent="0.35">
      <c r="M458" s="36">
        <v>441</v>
      </c>
      <c r="N458" s="37" t="s">
        <v>587</v>
      </c>
      <c r="O458" s="34">
        <f>VLOOKUP($M458,'Data (2)'!$B$7:$ALQ$510,INDEX($Y$5:$Y$11,$O$9)+$O$12-1)</f>
        <v>28</v>
      </c>
      <c r="P458" s="34">
        <f t="shared" si="24"/>
        <v>28.00441</v>
      </c>
      <c r="Q458" s="33">
        <f t="shared" si="25"/>
        <v>64</v>
      </c>
      <c r="R458" s="33" t="str">
        <f t="shared" si="26"/>
        <v>Numurkah</v>
      </c>
      <c r="S458" s="34">
        <f t="shared" si="27"/>
        <v>10.752688172042999</v>
      </c>
      <c r="T458" s="16"/>
      <c r="U458" s="16"/>
    </row>
    <row r="459" spans="13:21" ht="10.5" x14ac:dyDescent="0.35">
      <c r="M459" s="36">
        <v>442</v>
      </c>
      <c r="N459" s="37" t="s">
        <v>588</v>
      </c>
      <c r="O459" s="34">
        <f>VLOOKUP($M459,'Data (2)'!$B$7:$ALQ$510,INDEX($Y$5:$Y$11,$O$9)+$O$12-1)</f>
        <v>18.367346938775501</v>
      </c>
      <c r="P459" s="34">
        <f t="shared" si="24"/>
        <v>18.371766938775501</v>
      </c>
      <c r="Q459" s="33">
        <f t="shared" si="25"/>
        <v>253</v>
      </c>
      <c r="R459" s="33" t="str">
        <f t="shared" si="26"/>
        <v>Bentleigh East - North</v>
      </c>
      <c r="S459" s="34">
        <f t="shared" si="27"/>
        <v>10.752688172042999</v>
      </c>
      <c r="T459" s="16"/>
      <c r="U459" s="16"/>
    </row>
    <row r="460" spans="13:21" ht="10.5" x14ac:dyDescent="0.35">
      <c r="M460" s="36">
        <v>443</v>
      </c>
      <c r="N460" s="37" t="s">
        <v>383</v>
      </c>
      <c r="O460" s="34">
        <f>VLOOKUP($M460,'Data (2)'!$B$7:$ALQ$510,INDEX($Y$5:$Y$11,$O$9)+$O$12-1)</f>
        <v>28.125</v>
      </c>
      <c r="P460" s="34">
        <f t="shared" si="24"/>
        <v>28.129429999999999</v>
      </c>
      <c r="Q460" s="33">
        <f t="shared" si="25"/>
        <v>62</v>
      </c>
      <c r="R460" s="33" t="str">
        <f t="shared" si="26"/>
        <v>Keysborough - North</v>
      </c>
      <c r="S460" s="34">
        <f t="shared" si="27"/>
        <v>10.714285714285699</v>
      </c>
      <c r="T460" s="16"/>
      <c r="U460" s="16"/>
    </row>
    <row r="461" spans="13:21" ht="10.5" x14ac:dyDescent="0.35">
      <c r="M461" s="36">
        <v>444</v>
      </c>
      <c r="N461" s="37" t="s">
        <v>368</v>
      </c>
      <c r="O461" s="34">
        <f>VLOOKUP($M461,'Data (2)'!$B$7:$ALQ$510,INDEX($Y$5:$Y$11,$O$9)+$O$12-1)</f>
        <v>21.100917431192698</v>
      </c>
      <c r="P461" s="34">
        <f t="shared" si="24"/>
        <v>21.105357431192697</v>
      </c>
      <c r="Q461" s="33">
        <f t="shared" si="25"/>
        <v>183</v>
      </c>
      <c r="R461" s="33" t="str">
        <f t="shared" si="26"/>
        <v>Newtown (Vic.)</v>
      </c>
      <c r="S461" s="34">
        <f t="shared" si="27"/>
        <v>10.661764705882399</v>
      </c>
      <c r="T461" s="16"/>
      <c r="U461" s="16"/>
    </row>
    <row r="462" spans="13:21" ht="10.5" x14ac:dyDescent="0.35">
      <c r="M462" s="36">
        <v>445</v>
      </c>
      <c r="N462" s="37" t="s">
        <v>208</v>
      </c>
      <c r="O462" s="34">
        <f>VLOOKUP($M462,'Data (2)'!$B$7:$ALQ$510,INDEX($Y$5:$Y$11,$O$9)+$O$12-1)</f>
        <v>25.531914893617</v>
      </c>
      <c r="P462" s="34">
        <f t="shared" si="24"/>
        <v>25.536364893616998</v>
      </c>
      <c r="Q462" s="33">
        <f t="shared" si="25"/>
        <v>93</v>
      </c>
      <c r="R462" s="33" t="str">
        <f t="shared" si="26"/>
        <v>Alexandra/Upper Yarra Valley</v>
      </c>
      <c r="S462" s="34">
        <f t="shared" si="27"/>
        <v>10.625</v>
      </c>
      <c r="T462" s="16"/>
      <c r="U462" s="16"/>
    </row>
    <row r="463" spans="13:21" ht="10.5" x14ac:dyDescent="0.35">
      <c r="M463" s="36">
        <v>446</v>
      </c>
      <c r="N463" s="37" t="s">
        <v>209</v>
      </c>
      <c r="O463" s="34">
        <f>VLOOKUP($M463,'Data (2)'!$B$7:$ALQ$510,INDEX($Y$5:$Y$11,$O$9)+$O$12-1)</f>
        <v>19.205298013244999</v>
      </c>
      <c r="P463" s="34">
        <f t="shared" si="24"/>
        <v>19.209758013245001</v>
      </c>
      <c r="Q463" s="33">
        <f t="shared" si="25"/>
        <v>233</v>
      </c>
      <c r="R463" s="33" t="str">
        <f t="shared" si="26"/>
        <v>Boronia</v>
      </c>
      <c r="S463" s="34">
        <f t="shared" si="27"/>
        <v>10.6060606060606</v>
      </c>
      <c r="T463" s="16"/>
      <c r="U463" s="16"/>
    </row>
    <row r="464" spans="13:21" ht="10.5" x14ac:dyDescent="0.35">
      <c r="M464" s="36">
        <v>447</v>
      </c>
      <c r="N464" s="37" t="s">
        <v>296</v>
      </c>
      <c r="O464" s="34">
        <f>VLOOKUP($M464,'Data (2)'!$B$7:$ALQ$510,INDEX($Y$5:$Y$11,$O$9)+$O$12-1)</f>
        <v>11.403508771929801</v>
      </c>
      <c r="P464" s="34">
        <f t="shared" si="24"/>
        <v>11.4079787719298</v>
      </c>
      <c r="Q464" s="33">
        <f t="shared" si="25"/>
        <v>435</v>
      </c>
      <c r="R464" s="33" t="str">
        <f t="shared" si="26"/>
        <v>Braybrook</v>
      </c>
      <c r="S464" s="34">
        <f t="shared" si="27"/>
        <v>10.5769230769231</v>
      </c>
      <c r="T464" s="16"/>
      <c r="U464" s="16"/>
    </row>
    <row r="465" spans="13:21" x14ac:dyDescent="0.3">
      <c r="M465" s="36">
        <v>448</v>
      </c>
      <c r="N465" s="33" t="s">
        <v>259</v>
      </c>
      <c r="O465" s="34">
        <f>VLOOKUP($M465,'Data (2)'!$B$7:$ALQ$510,INDEX($Y$5:$Y$11,$O$9)+$O$12-1)</f>
        <v>17.543859649122801</v>
      </c>
      <c r="P465" s="34">
        <f t="shared" si="24"/>
        <v>17.548339649122802</v>
      </c>
      <c r="Q465" s="33">
        <f t="shared" si="25"/>
        <v>277</v>
      </c>
      <c r="R465" s="33" t="str">
        <f t="shared" si="26"/>
        <v>Broadmeadows</v>
      </c>
      <c r="S465" s="34">
        <f t="shared" si="27"/>
        <v>10.5527638190955</v>
      </c>
      <c r="T465" s="16"/>
      <c r="U465" s="16"/>
    </row>
    <row r="466" spans="13:21" x14ac:dyDescent="0.3">
      <c r="M466" s="36">
        <v>449</v>
      </c>
      <c r="N466" s="16" t="s">
        <v>178</v>
      </c>
      <c r="O466" s="34">
        <f>VLOOKUP($M466,'Data (2)'!$B$7:$ALQ$510,INDEX($Y$5:$Y$11,$O$9)+$O$12-1)</f>
        <v>25.628140703517602</v>
      </c>
      <c r="P466" s="34">
        <f t="shared" ref="P466:P520" si="28">O466+0.00001*M466</f>
        <v>25.632630703517602</v>
      </c>
      <c r="Q466" s="33">
        <f t="shared" si="25"/>
        <v>92</v>
      </c>
      <c r="R466" s="33" t="str">
        <f t="shared" si="26"/>
        <v>Glen Waverley - West</v>
      </c>
      <c r="S466" s="34">
        <f t="shared" si="27"/>
        <v>10.545454545454501</v>
      </c>
      <c r="T466" s="16"/>
      <c r="U466" s="16"/>
    </row>
    <row r="467" spans="13:21" x14ac:dyDescent="0.3">
      <c r="M467" s="36">
        <v>450</v>
      </c>
      <c r="N467" s="16" t="s">
        <v>193</v>
      </c>
      <c r="O467" s="34">
        <f>VLOOKUP($M467,'Data (2)'!$B$7:$ALQ$510,INDEX($Y$5:$Y$11,$O$9)+$O$12-1)</f>
        <v>14.207650273224001</v>
      </c>
      <c r="P467" s="34">
        <f t="shared" si="28"/>
        <v>14.212150273224001</v>
      </c>
      <c r="Q467" s="33">
        <f t="shared" ref="Q467:Q520" si="29">RANK(P467,P$18:P$520)</f>
        <v>363</v>
      </c>
      <c r="R467" s="33" t="str">
        <f t="shared" ref="R467:R520" si="30">VLOOKUP(MATCH($M467,$Q$18:$Q$520,0),$M$18:$O$520,2)</f>
        <v>Portarlington</v>
      </c>
      <c r="S467" s="34">
        <f t="shared" ref="S467:S520" si="31">VLOOKUP(MATCH($M467,$Q$18:$Q$520,0),$M$18:$O$520,3)</f>
        <v>10.526315789473699</v>
      </c>
      <c r="T467" s="16"/>
      <c r="U467" s="16"/>
    </row>
    <row r="468" spans="13:21" x14ac:dyDescent="0.3">
      <c r="M468" s="36">
        <v>451</v>
      </c>
      <c r="N468" s="16" t="s">
        <v>145</v>
      </c>
      <c r="O468" s="34">
        <f>VLOOKUP($M468,'Data (2)'!$B$7:$ALQ$510,INDEX($Y$5:$Y$11,$O$9)+$O$12-1)</f>
        <v>19.047619047619001</v>
      </c>
      <c r="P468" s="34">
        <f t="shared" si="28"/>
        <v>19.052129047619001</v>
      </c>
      <c r="Q468" s="33">
        <f t="shared" si="29"/>
        <v>238</v>
      </c>
      <c r="R468" s="33" t="str">
        <f t="shared" si="30"/>
        <v>Wendouree - Miners Rest</v>
      </c>
      <c r="S468" s="34">
        <f t="shared" si="31"/>
        <v>10.493827160493799</v>
      </c>
      <c r="T468" s="16"/>
      <c r="U468" s="16"/>
    </row>
    <row r="469" spans="13:21" x14ac:dyDescent="0.3">
      <c r="M469" s="36">
        <v>452</v>
      </c>
      <c r="N469" s="16" t="s">
        <v>84</v>
      </c>
      <c r="O469" s="34">
        <f>VLOOKUP($M469,'Data (2)'!$B$7:$ALQ$510,INDEX($Y$5:$Y$11,$O$9)+$O$12-1)</f>
        <v>9.6573208722741395</v>
      </c>
      <c r="P469" s="34">
        <f t="shared" si="28"/>
        <v>9.6618408722741389</v>
      </c>
      <c r="Q469" s="33">
        <f t="shared" si="29"/>
        <v>466</v>
      </c>
      <c r="R469" s="33" t="str">
        <f t="shared" si="30"/>
        <v>Beechworth</v>
      </c>
      <c r="S469" s="34">
        <f t="shared" si="31"/>
        <v>10.457516339869301</v>
      </c>
      <c r="T469" s="16"/>
      <c r="U469" s="16"/>
    </row>
    <row r="470" spans="13:21" x14ac:dyDescent="0.3">
      <c r="M470" s="36">
        <v>453</v>
      </c>
      <c r="N470" s="16" t="s">
        <v>589</v>
      </c>
      <c r="O470" s="34">
        <f>VLOOKUP($M470,'Data (2)'!$B$7:$ALQ$510,INDEX($Y$5:$Y$11,$O$9)+$O$12-1)</f>
        <v>24.137931034482801</v>
      </c>
      <c r="P470" s="34">
        <f t="shared" si="28"/>
        <v>24.1424610344828</v>
      </c>
      <c r="Q470" s="33">
        <f t="shared" si="29"/>
        <v>116</v>
      </c>
      <c r="R470" s="33" t="str">
        <f t="shared" si="30"/>
        <v>Merbein</v>
      </c>
      <c r="S470" s="34">
        <f t="shared" si="31"/>
        <v>10.4477611940298</v>
      </c>
      <c r="T470" s="16"/>
      <c r="U470" s="16"/>
    </row>
    <row r="471" spans="13:21" x14ac:dyDescent="0.3">
      <c r="M471" s="36">
        <v>454</v>
      </c>
      <c r="N471" s="16" t="s">
        <v>590</v>
      </c>
      <c r="O471" s="34">
        <f>VLOOKUP($M471,'Data (2)'!$B$7:$ALQ$510,INDEX($Y$5:$Y$11,$O$9)+$O$12-1)</f>
        <v>15.7407407407407</v>
      </c>
      <c r="P471" s="34">
        <f t="shared" si="28"/>
        <v>15.7452807407407</v>
      </c>
      <c r="Q471" s="33">
        <f t="shared" si="29"/>
        <v>325</v>
      </c>
      <c r="R471" s="33" t="str">
        <f t="shared" si="30"/>
        <v>Glen Waverley - East</v>
      </c>
      <c r="S471" s="34">
        <f t="shared" si="31"/>
        <v>10.3960396039604</v>
      </c>
      <c r="T471" s="16"/>
      <c r="U471" s="16"/>
    </row>
    <row r="472" spans="13:21" x14ac:dyDescent="0.3">
      <c r="M472" s="36">
        <v>455</v>
      </c>
      <c r="N472" s="16" t="s">
        <v>591</v>
      </c>
      <c r="O472" s="34">
        <f>VLOOKUP($M472,'Data (2)'!$B$7:$ALQ$510,INDEX($Y$5:$Y$11,$O$9)+$O$12-1)</f>
        <v>28.682170542635699</v>
      </c>
      <c r="P472" s="34">
        <f t="shared" si="28"/>
        <v>28.686720542635697</v>
      </c>
      <c r="Q472" s="33">
        <f t="shared" si="29"/>
        <v>57</v>
      </c>
      <c r="R472" s="33" t="str">
        <f t="shared" si="30"/>
        <v>Wallan</v>
      </c>
      <c r="S472" s="34">
        <f t="shared" si="31"/>
        <v>10.3305785123967</v>
      </c>
      <c r="T472" s="16"/>
      <c r="U472" s="16"/>
    </row>
    <row r="473" spans="13:21" x14ac:dyDescent="0.3">
      <c r="M473" s="36">
        <v>456</v>
      </c>
      <c r="N473" s="16" t="s">
        <v>592</v>
      </c>
      <c r="O473" s="34">
        <f>VLOOKUP($M473,'Data (2)'!$B$7:$ALQ$510,INDEX($Y$5:$Y$11,$O$9)+$O$12-1)</f>
        <v>18.974358974358999</v>
      </c>
      <c r="P473" s="34">
        <f t="shared" si="28"/>
        <v>18.978918974359001</v>
      </c>
      <c r="Q473" s="33">
        <f t="shared" si="29"/>
        <v>240</v>
      </c>
      <c r="R473" s="33" t="str">
        <f t="shared" si="30"/>
        <v>Noble Park - East</v>
      </c>
      <c r="S473" s="34">
        <f t="shared" si="31"/>
        <v>10.1694915254237</v>
      </c>
      <c r="T473" s="16"/>
      <c r="U473" s="16"/>
    </row>
    <row r="474" spans="13:21" x14ac:dyDescent="0.3">
      <c r="M474" s="36">
        <v>457</v>
      </c>
      <c r="N474" s="16" t="s">
        <v>593</v>
      </c>
      <c r="O474" s="34">
        <f>VLOOKUP($M474,'Data (2)'!$B$7:$ALQ$510,INDEX($Y$5:$Y$11,$O$9)+$O$12-1)</f>
        <v>25</v>
      </c>
      <c r="P474" s="34">
        <f t="shared" si="28"/>
        <v>25.004570000000001</v>
      </c>
      <c r="Q474" s="33">
        <f t="shared" si="29"/>
        <v>103</v>
      </c>
      <c r="R474" s="33" t="str">
        <f t="shared" si="30"/>
        <v>Geelong</v>
      </c>
      <c r="S474" s="34">
        <f t="shared" si="31"/>
        <v>10.144927536231901</v>
      </c>
      <c r="T474" s="16"/>
      <c r="U474" s="16"/>
    </row>
    <row r="475" spans="13:21" x14ac:dyDescent="0.3">
      <c r="M475" s="36">
        <v>458</v>
      </c>
      <c r="N475" s="16" t="s">
        <v>594</v>
      </c>
      <c r="O475" s="34">
        <f>VLOOKUP($M475,'Data (2)'!$B$7:$ALQ$510,INDEX($Y$5:$Y$11,$O$9)+$O$12-1)</f>
        <v>21.052631578947398</v>
      </c>
      <c r="P475" s="34">
        <f t="shared" si="28"/>
        <v>21.057211578947399</v>
      </c>
      <c r="Q475" s="33">
        <f t="shared" si="29"/>
        <v>186</v>
      </c>
      <c r="R475" s="33" t="str">
        <f t="shared" si="30"/>
        <v>Coburg North</v>
      </c>
      <c r="S475" s="34">
        <f t="shared" si="31"/>
        <v>10.0529100529101</v>
      </c>
      <c r="T475" s="16"/>
      <c r="U475" s="16"/>
    </row>
    <row r="476" spans="13:21" x14ac:dyDescent="0.3">
      <c r="M476" s="36">
        <v>459</v>
      </c>
      <c r="N476" s="16" t="s">
        <v>595</v>
      </c>
      <c r="O476" s="34">
        <f>VLOOKUP($M476,'Data (2)'!$B$7:$ALQ$510,INDEX($Y$5:$Y$11,$O$9)+$O$12-1)</f>
        <v>24.288840262582099</v>
      </c>
      <c r="P476" s="34">
        <f t="shared" si="28"/>
        <v>24.293430262582099</v>
      </c>
      <c r="Q476" s="33">
        <f t="shared" si="29"/>
        <v>114</v>
      </c>
      <c r="R476" s="33" t="str">
        <f t="shared" si="30"/>
        <v>Buloke</v>
      </c>
      <c r="S476" s="34">
        <f t="shared" si="31"/>
        <v>10</v>
      </c>
      <c r="T476" s="16"/>
      <c r="U476" s="16"/>
    </row>
    <row r="477" spans="13:21" x14ac:dyDescent="0.3">
      <c r="M477" s="36">
        <v>460</v>
      </c>
      <c r="N477" s="16" t="s">
        <v>321</v>
      </c>
      <c r="O477" s="34">
        <f>VLOOKUP($M477,'Data (2)'!$B$7:$ALQ$510,INDEX($Y$5:$Y$11,$O$9)+$O$12-1)</f>
        <v>20.9677419354839</v>
      </c>
      <c r="P477" s="34">
        <f t="shared" si="28"/>
        <v>20.9723419354839</v>
      </c>
      <c r="Q477" s="33">
        <f t="shared" si="29"/>
        <v>190</v>
      </c>
      <c r="R477" s="33" t="str">
        <f t="shared" si="30"/>
        <v>Greenvale - Bulla</v>
      </c>
      <c r="S477" s="34">
        <f t="shared" si="31"/>
        <v>9.9585062240663902</v>
      </c>
      <c r="T477" s="16"/>
      <c r="U477" s="16"/>
    </row>
    <row r="478" spans="13:21" x14ac:dyDescent="0.3">
      <c r="M478" s="36">
        <v>461</v>
      </c>
      <c r="N478" s="16" t="s">
        <v>309</v>
      </c>
      <c r="O478" s="34">
        <f>VLOOKUP($M478,'Data (2)'!$B$7:$ALQ$510,INDEX($Y$5:$Y$11,$O$9)+$O$12-1)</f>
        <v>15.1785714285714</v>
      </c>
      <c r="P478" s="34">
        <f t="shared" si="28"/>
        <v>15.1831814285714</v>
      </c>
      <c r="Q478" s="33">
        <f t="shared" si="29"/>
        <v>341</v>
      </c>
      <c r="R478" s="33" t="str">
        <f t="shared" si="30"/>
        <v>Bacchus Marsh Surrounds</v>
      </c>
      <c r="S478" s="34">
        <f t="shared" si="31"/>
        <v>9.8591549295774605</v>
      </c>
      <c r="T478" s="16"/>
      <c r="U478" s="16"/>
    </row>
    <row r="479" spans="13:21" x14ac:dyDescent="0.3">
      <c r="M479" s="36">
        <v>462</v>
      </c>
      <c r="N479" s="16" t="s">
        <v>310</v>
      </c>
      <c r="O479" s="34">
        <f>VLOOKUP($M479,'Data (2)'!$B$7:$ALQ$510,INDEX($Y$5:$Y$11,$O$9)+$O$12-1)</f>
        <v>11.5942028985507</v>
      </c>
      <c r="P479" s="34">
        <f t="shared" si="28"/>
        <v>11.598822898550699</v>
      </c>
      <c r="Q479" s="33">
        <f t="shared" si="29"/>
        <v>433</v>
      </c>
      <c r="R479" s="33" t="str">
        <f t="shared" si="30"/>
        <v>Bendigo Surrounds - South</v>
      </c>
      <c r="S479" s="34">
        <f t="shared" si="31"/>
        <v>9.8039215686274499</v>
      </c>
      <c r="T479" s="16"/>
      <c r="U479" s="16"/>
    </row>
    <row r="480" spans="13:21" x14ac:dyDescent="0.3">
      <c r="M480" s="36">
        <v>463</v>
      </c>
      <c r="N480" s="16" t="s">
        <v>243</v>
      </c>
      <c r="O480" s="34">
        <f>VLOOKUP($M480,'Data (2)'!$B$7:$ALQ$510,INDEX($Y$5:$Y$11,$O$9)+$O$12-1)</f>
        <v>4.28571428571429</v>
      </c>
      <c r="P480" s="34">
        <f t="shared" si="28"/>
        <v>4.2903442857142897</v>
      </c>
      <c r="Q480" s="33">
        <f t="shared" si="29"/>
        <v>493</v>
      </c>
      <c r="R480" s="33" t="str">
        <f t="shared" si="30"/>
        <v>Maribyrnong</v>
      </c>
      <c r="S480" s="34">
        <f t="shared" si="31"/>
        <v>9.7560975609756095</v>
      </c>
      <c r="T480" s="16"/>
      <c r="U480" s="16"/>
    </row>
    <row r="481" spans="13:21" x14ac:dyDescent="0.3">
      <c r="M481" s="36">
        <v>464</v>
      </c>
      <c r="N481" s="16" t="s">
        <v>260</v>
      </c>
      <c r="O481" s="34">
        <f>VLOOKUP($M481,'Data (2)'!$B$7:$ALQ$510,INDEX($Y$5:$Y$11,$O$9)+$O$12-1)</f>
        <v>10.3305785123967</v>
      </c>
      <c r="P481" s="34">
        <f t="shared" si="28"/>
        <v>10.3352185123967</v>
      </c>
      <c r="Q481" s="33">
        <f t="shared" si="29"/>
        <v>455</v>
      </c>
      <c r="R481" s="33" t="str">
        <f t="shared" si="30"/>
        <v>Croydon - East</v>
      </c>
      <c r="S481" s="34">
        <f t="shared" si="31"/>
        <v>9.7560975609756095</v>
      </c>
      <c r="T481" s="16"/>
      <c r="U481" s="16"/>
    </row>
    <row r="482" spans="13:21" x14ac:dyDescent="0.3">
      <c r="M482" s="36">
        <v>465</v>
      </c>
      <c r="N482" s="16" t="s">
        <v>322</v>
      </c>
      <c r="O482" s="34">
        <f>VLOOKUP($M482,'Data (2)'!$B$7:$ALQ$510,INDEX($Y$5:$Y$11,$O$9)+$O$12-1)</f>
        <v>15.6583629893238</v>
      </c>
      <c r="P482" s="34">
        <f t="shared" si="28"/>
        <v>15.6630129893238</v>
      </c>
      <c r="Q482" s="33">
        <f t="shared" si="29"/>
        <v>330</v>
      </c>
      <c r="R482" s="33" t="str">
        <f t="shared" si="30"/>
        <v>Dingley Village</v>
      </c>
      <c r="S482" s="34">
        <f t="shared" si="31"/>
        <v>9.67741935483871</v>
      </c>
      <c r="T482" s="16"/>
      <c r="U482" s="16"/>
    </row>
    <row r="483" spans="13:21" x14ac:dyDescent="0.3">
      <c r="M483" s="36">
        <v>466</v>
      </c>
      <c r="N483" s="16" t="s">
        <v>18</v>
      </c>
      <c r="O483" s="34">
        <f>VLOOKUP($M483,'Data (2)'!$B$7:$ALQ$510,INDEX($Y$5:$Y$11,$O$9)+$O$12-1)</f>
        <v>13.0434782608696</v>
      </c>
      <c r="P483" s="34">
        <f t="shared" si="28"/>
        <v>13.048138260869599</v>
      </c>
      <c r="Q483" s="33">
        <f t="shared" si="29"/>
        <v>396</v>
      </c>
      <c r="R483" s="33" t="str">
        <f t="shared" si="30"/>
        <v>Towong</v>
      </c>
      <c r="S483" s="34">
        <f t="shared" si="31"/>
        <v>9.6573208722741395</v>
      </c>
      <c r="T483" s="16"/>
      <c r="U483" s="16"/>
    </row>
    <row r="484" spans="13:21" x14ac:dyDescent="0.3">
      <c r="M484" s="36">
        <v>467</v>
      </c>
      <c r="N484" s="16" t="s">
        <v>596</v>
      </c>
      <c r="O484" s="34">
        <f>VLOOKUP($M484,'Data (2)'!$B$7:$ALQ$510,INDEX($Y$5:$Y$11,$O$9)+$O$12-1)</f>
        <v>12.2727272727273</v>
      </c>
      <c r="P484" s="34">
        <f t="shared" si="28"/>
        <v>12.277397272727301</v>
      </c>
      <c r="Q484" s="33">
        <f t="shared" si="29"/>
        <v>422</v>
      </c>
      <c r="R484" s="33" t="str">
        <f t="shared" si="30"/>
        <v>Riddells Creek</v>
      </c>
      <c r="S484" s="34">
        <f t="shared" si="31"/>
        <v>9.5744680851063801</v>
      </c>
      <c r="T484" s="16"/>
      <c r="U484" s="16"/>
    </row>
    <row r="485" spans="13:21" x14ac:dyDescent="0.3">
      <c r="M485" s="36">
        <v>468</v>
      </c>
      <c r="N485" s="16" t="s">
        <v>292</v>
      </c>
      <c r="O485" s="34">
        <f>VLOOKUP($M485,'Data (2)'!$B$7:$ALQ$510,INDEX($Y$5:$Y$11,$O$9)+$O$12-1)</f>
        <v>13.461538461538501</v>
      </c>
      <c r="P485" s="34">
        <f t="shared" si="28"/>
        <v>13.466218461538501</v>
      </c>
      <c r="Q485" s="33">
        <f t="shared" si="29"/>
        <v>385</v>
      </c>
      <c r="R485" s="33" t="str">
        <f t="shared" si="30"/>
        <v>Essendon (West) - Aberfeldie</v>
      </c>
      <c r="S485" s="34">
        <f t="shared" si="31"/>
        <v>9.5238095238095202</v>
      </c>
      <c r="T485" s="16"/>
      <c r="U485" s="16"/>
    </row>
    <row r="486" spans="13:21" x14ac:dyDescent="0.3">
      <c r="M486" s="36">
        <v>469</v>
      </c>
      <c r="N486" s="16" t="s">
        <v>293</v>
      </c>
      <c r="O486" s="34">
        <f>VLOOKUP($M486,'Data (2)'!$B$7:$ALQ$510,INDEX($Y$5:$Y$11,$O$9)+$O$12-1)</f>
        <v>15.822784810126601</v>
      </c>
      <c r="P486" s="34">
        <f t="shared" si="28"/>
        <v>15.827474810126601</v>
      </c>
      <c r="Q486" s="33">
        <f t="shared" si="29"/>
        <v>323</v>
      </c>
      <c r="R486" s="33" t="str">
        <f t="shared" si="30"/>
        <v>Mount Waverley - North</v>
      </c>
      <c r="S486" s="34">
        <f t="shared" si="31"/>
        <v>9.2682926829268304</v>
      </c>
      <c r="T486" s="16"/>
      <c r="U486" s="16"/>
    </row>
    <row r="487" spans="13:21" x14ac:dyDescent="0.3">
      <c r="M487" s="36">
        <v>470</v>
      </c>
      <c r="N487" s="16" t="s">
        <v>160</v>
      </c>
      <c r="O487" s="34">
        <f>VLOOKUP($M487,'Data (2)'!$B$7:$ALQ$510,INDEX($Y$5:$Y$11,$O$9)+$O$12-1)</f>
        <v>16.6666666666667</v>
      </c>
      <c r="P487" s="34">
        <f t="shared" si="28"/>
        <v>16.6713666666667</v>
      </c>
      <c r="Q487" s="33">
        <f t="shared" si="29"/>
        <v>299</v>
      </c>
      <c r="R487" s="33" t="str">
        <f t="shared" si="30"/>
        <v>Moorabbin - Heatherton/Moorabbin Airport</v>
      </c>
      <c r="S487" s="34">
        <f t="shared" si="31"/>
        <v>9.0909090909090899</v>
      </c>
      <c r="T487" s="16"/>
      <c r="U487" s="16"/>
    </row>
    <row r="488" spans="13:21" x14ac:dyDescent="0.3">
      <c r="M488" s="36">
        <v>471</v>
      </c>
      <c r="N488" s="16" t="s">
        <v>298</v>
      </c>
      <c r="O488" s="34">
        <f>VLOOKUP($M488,'Data (2)'!$B$7:$ALQ$510,INDEX($Y$5:$Y$11,$O$9)+$O$12-1)</f>
        <v>23.414634146341498</v>
      </c>
      <c r="P488" s="34">
        <f t="shared" si="28"/>
        <v>23.419344146341498</v>
      </c>
      <c r="Q488" s="33">
        <f t="shared" si="29"/>
        <v>132</v>
      </c>
      <c r="R488" s="33" t="str">
        <f t="shared" si="30"/>
        <v>French Island</v>
      </c>
      <c r="S488" s="34">
        <f t="shared" si="31"/>
        <v>8.8983050847457594</v>
      </c>
      <c r="T488" s="16"/>
      <c r="U488" s="16"/>
    </row>
    <row r="489" spans="13:21" x14ac:dyDescent="0.3">
      <c r="M489" s="36">
        <v>472</v>
      </c>
      <c r="N489" s="16" t="s">
        <v>431</v>
      </c>
      <c r="O489" s="34">
        <f>VLOOKUP($M489,'Data (2)'!$B$7:$ALQ$510,INDEX($Y$5:$Y$11,$O$9)+$O$12-1)</f>
        <v>12.9032258064516</v>
      </c>
      <c r="P489" s="34">
        <f t="shared" si="28"/>
        <v>12.9079458064516</v>
      </c>
      <c r="Q489" s="33">
        <f t="shared" si="29"/>
        <v>400</v>
      </c>
      <c r="R489" s="33" t="str">
        <f t="shared" si="30"/>
        <v>Watsonia</v>
      </c>
      <c r="S489" s="34">
        <f t="shared" si="31"/>
        <v>8.6956521739130395</v>
      </c>
      <c r="T489" s="16"/>
      <c r="U489" s="16"/>
    </row>
    <row r="490" spans="13:21" x14ac:dyDescent="0.3">
      <c r="M490" s="36">
        <v>473</v>
      </c>
      <c r="N490" s="16" t="s">
        <v>432</v>
      </c>
      <c r="O490" s="34">
        <f>VLOOKUP($M490,'Data (2)'!$B$7:$ALQ$510,INDEX($Y$5:$Y$11,$O$9)+$O$12-1)</f>
        <v>16.267942583732101</v>
      </c>
      <c r="P490" s="34">
        <f t="shared" si="28"/>
        <v>16.272672583732099</v>
      </c>
      <c r="Q490" s="33">
        <f t="shared" si="29"/>
        <v>314</v>
      </c>
      <c r="R490" s="33" t="str">
        <f t="shared" si="30"/>
        <v>Campbellfield - Coolaroo</v>
      </c>
      <c r="S490" s="34">
        <f t="shared" si="31"/>
        <v>8.6065573770491799</v>
      </c>
      <c r="T490" s="16"/>
      <c r="U490" s="16"/>
    </row>
    <row r="491" spans="13:21" x14ac:dyDescent="0.3">
      <c r="M491" s="36">
        <v>474</v>
      </c>
      <c r="N491" s="16" t="s">
        <v>244</v>
      </c>
      <c r="O491" s="34">
        <f>VLOOKUP($M491,'Data (2)'!$B$7:$ALQ$510,INDEX($Y$5:$Y$11,$O$9)+$O$12-1)</f>
        <v>8.6956521739130395</v>
      </c>
      <c r="P491" s="34">
        <f t="shared" si="28"/>
        <v>8.7003921739130394</v>
      </c>
      <c r="Q491" s="33">
        <f t="shared" si="29"/>
        <v>472</v>
      </c>
      <c r="R491" s="33" t="str">
        <f t="shared" si="30"/>
        <v>Albert Park</v>
      </c>
      <c r="S491" s="34">
        <f t="shared" si="31"/>
        <v>8.5106382978723403</v>
      </c>
      <c r="T491" s="16"/>
      <c r="U491" s="16"/>
    </row>
    <row r="492" spans="13:21" x14ac:dyDescent="0.3">
      <c r="M492" s="36">
        <v>475</v>
      </c>
      <c r="N492" s="16" t="s">
        <v>254</v>
      </c>
      <c r="O492" s="34">
        <f>VLOOKUP($M492,'Data (2)'!$B$7:$ALQ$510,INDEX($Y$5:$Y$11,$O$9)+$O$12-1)</f>
        <v>17.307692307692299</v>
      </c>
      <c r="P492" s="34">
        <f t="shared" si="28"/>
        <v>17.312442307692301</v>
      </c>
      <c r="Q492" s="33">
        <f t="shared" si="29"/>
        <v>285</v>
      </c>
      <c r="R492" s="33" t="str">
        <f t="shared" si="30"/>
        <v>Parkville</v>
      </c>
      <c r="S492" s="34">
        <f t="shared" si="31"/>
        <v>8.3333333333333304</v>
      </c>
      <c r="T492" s="16"/>
      <c r="U492" s="16"/>
    </row>
    <row r="493" spans="13:21" x14ac:dyDescent="0.3">
      <c r="M493" s="36">
        <v>476</v>
      </c>
      <c r="N493" s="16" t="s">
        <v>112</v>
      </c>
      <c r="O493" s="34">
        <f>VLOOKUP($M493,'Data (2)'!$B$7:$ALQ$510,INDEX($Y$5:$Y$11,$O$9)+$O$12-1)</f>
        <v>10.493827160493799</v>
      </c>
      <c r="P493" s="34">
        <f t="shared" si="28"/>
        <v>10.498587160493798</v>
      </c>
      <c r="Q493" s="33">
        <f t="shared" si="29"/>
        <v>451</v>
      </c>
      <c r="R493" s="33" t="str">
        <f t="shared" si="30"/>
        <v>Narre Warren South - East</v>
      </c>
      <c r="S493" s="34">
        <f t="shared" si="31"/>
        <v>8.1967213114754092</v>
      </c>
      <c r="T493" s="16"/>
      <c r="U493" s="16"/>
    </row>
    <row r="494" spans="13:21" x14ac:dyDescent="0.3">
      <c r="M494" s="36">
        <v>477</v>
      </c>
      <c r="N494" s="16" t="s">
        <v>393</v>
      </c>
      <c r="O494" s="34">
        <f>VLOOKUP($M494,'Data (2)'!$B$7:$ALQ$510,INDEX($Y$5:$Y$11,$O$9)+$O$12-1)</f>
        <v>32.417582417582402</v>
      </c>
      <c r="P494" s="34">
        <f t="shared" si="28"/>
        <v>32.422352417582402</v>
      </c>
      <c r="Q494" s="33">
        <f t="shared" si="29"/>
        <v>34</v>
      </c>
      <c r="R494" s="33" t="str">
        <f t="shared" si="30"/>
        <v>Highton</v>
      </c>
      <c r="S494" s="34">
        <f t="shared" si="31"/>
        <v>8.1521739130434803</v>
      </c>
      <c r="T494" s="16"/>
      <c r="U494" s="16"/>
    </row>
    <row r="495" spans="13:21" x14ac:dyDescent="0.3">
      <c r="M495" s="36">
        <v>478</v>
      </c>
      <c r="N495" s="16" t="s">
        <v>390</v>
      </c>
      <c r="O495" s="34">
        <f>VLOOKUP($M495,'Data (2)'!$B$7:$ALQ$510,INDEX($Y$5:$Y$11,$O$9)+$O$12-1)</f>
        <v>22.9166666666667</v>
      </c>
      <c r="P495" s="34">
        <f t="shared" si="28"/>
        <v>22.9214466666667</v>
      </c>
      <c r="Q495" s="33">
        <f t="shared" si="29"/>
        <v>146</v>
      </c>
      <c r="R495" s="33" t="str">
        <f t="shared" si="30"/>
        <v>Eltham</v>
      </c>
      <c r="S495" s="34">
        <f t="shared" si="31"/>
        <v>7.6086956521739104</v>
      </c>
      <c r="T495" s="16"/>
      <c r="U495" s="16"/>
    </row>
    <row r="496" spans="13:21" x14ac:dyDescent="0.3">
      <c r="M496" s="36">
        <v>479</v>
      </c>
      <c r="N496" s="16" t="s">
        <v>394</v>
      </c>
      <c r="O496" s="34">
        <f>VLOOKUP($M496,'Data (2)'!$B$7:$ALQ$510,INDEX($Y$5:$Y$11,$O$9)+$O$12-1)</f>
        <v>25.7575757575758</v>
      </c>
      <c r="P496" s="34">
        <f t="shared" si="28"/>
        <v>25.7623657575758</v>
      </c>
      <c r="Q496" s="33">
        <f t="shared" si="29"/>
        <v>89</v>
      </c>
      <c r="R496" s="33" t="str">
        <f t="shared" si="30"/>
        <v>Point Cook - East</v>
      </c>
      <c r="S496" s="34">
        <f t="shared" si="31"/>
        <v>7.5471698113207504</v>
      </c>
      <c r="T496" s="16"/>
      <c r="U496" s="16"/>
    </row>
    <row r="497" spans="13:21" x14ac:dyDescent="0.3">
      <c r="M497" s="36">
        <v>480</v>
      </c>
      <c r="N497" s="16" t="s">
        <v>378</v>
      </c>
      <c r="O497" s="34">
        <f>VLOOKUP($M497,'Data (2)'!$B$7:$ALQ$510,INDEX($Y$5:$Y$11,$O$9)+$O$12-1)</f>
        <v>25.443786982248501</v>
      </c>
      <c r="P497" s="34">
        <f t="shared" si="28"/>
        <v>25.4485869822485</v>
      </c>
      <c r="Q497" s="33">
        <f t="shared" si="29"/>
        <v>95</v>
      </c>
      <c r="R497" s="33" t="str">
        <f t="shared" si="30"/>
        <v>Southbank - East</v>
      </c>
      <c r="S497" s="34">
        <f t="shared" si="31"/>
        <v>7.4074074074074101</v>
      </c>
      <c r="T497" s="16"/>
      <c r="U497" s="16"/>
    </row>
    <row r="498" spans="13:21" x14ac:dyDescent="0.3">
      <c r="M498" s="36">
        <v>481</v>
      </c>
      <c r="N498" s="16" t="s">
        <v>597</v>
      </c>
      <c r="O498" s="34">
        <f>VLOOKUP($M498,'Data (2)'!$B$7:$ALQ$510,INDEX($Y$5:$Y$11,$O$9)+$O$12-1)</f>
        <v>11.8055555555556</v>
      </c>
      <c r="P498" s="34">
        <f t="shared" si="28"/>
        <v>11.810365555555601</v>
      </c>
      <c r="Q498" s="33">
        <f t="shared" si="29"/>
        <v>430</v>
      </c>
      <c r="R498" s="33" t="str">
        <f t="shared" si="30"/>
        <v>Swan Hill</v>
      </c>
      <c r="S498" s="34">
        <f t="shared" si="31"/>
        <v>7.1428571428571397</v>
      </c>
      <c r="T498" s="16"/>
      <c r="U498" s="16"/>
    </row>
    <row r="499" spans="13:21" x14ac:dyDescent="0.3">
      <c r="M499" s="36">
        <v>482</v>
      </c>
      <c r="N499" s="16" t="s">
        <v>598</v>
      </c>
      <c r="O499" s="34">
        <f>VLOOKUP($M499,'Data (2)'!$B$7:$ALQ$510,INDEX($Y$5:$Y$11,$O$9)+$O$12-1)</f>
        <v>0</v>
      </c>
      <c r="P499" s="34">
        <f t="shared" si="28"/>
        <v>4.8200000000000005E-3</v>
      </c>
      <c r="Q499" s="33">
        <f t="shared" si="29"/>
        <v>497</v>
      </c>
      <c r="R499" s="33" t="str">
        <f t="shared" si="30"/>
        <v>Kangaroo Flat - Golden Square</v>
      </c>
      <c r="S499" s="34">
        <f t="shared" si="31"/>
        <v>7.1428571428571397</v>
      </c>
      <c r="T499" s="16"/>
      <c r="U499" s="16"/>
    </row>
    <row r="500" spans="13:21" x14ac:dyDescent="0.3">
      <c r="M500" s="36">
        <v>483</v>
      </c>
      <c r="N500" s="16" t="s">
        <v>86</v>
      </c>
      <c r="O500" s="34">
        <f>VLOOKUP($M500,'Data (2)'!$B$7:$ALQ$510,INDEX($Y$5:$Y$11,$O$9)+$O$12-1)</f>
        <v>6.8965517241379297</v>
      </c>
      <c r="P500" s="34">
        <f t="shared" si="28"/>
        <v>6.9013817241379298</v>
      </c>
      <c r="Q500" s="33">
        <f t="shared" si="29"/>
        <v>484</v>
      </c>
      <c r="R500" s="33" t="str">
        <f t="shared" si="30"/>
        <v>Ivanhoe East - Eaglemont</v>
      </c>
      <c r="S500" s="34">
        <f t="shared" si="31"/>
        <v>6.9565217391304301</v>
      </c>
      <c r="T500" s="16"/>
      <c r="U500" s="16"/>
    </row>
    <row r="501" spans="13:21" x14ac:dyDescent="0.3">
      <c r="M501" s="36">
        <v>484</v>
      </c>
      <c r="N501" s="16" t="s">
        <v>156</v>
      </c>
      <c r="O501" s="34">
        <f>VLOOKUP($M501,'Data (2)'!$B$7:$ALQ$510,INDEX($Y$5:$Y$11,$O$9)+$O$12-1)</f>
        <v>32.258064516128997</v>
      </c>
      <c r="P501" s="34">
        <f t="shared" si="28"/>
        <v>32.262904516128998</v>
      </c>
      <c r="Q501" s="33">
        <f t="shared" si="29"/>
        <v>36</v>
      </c>
      <c r="R501" s="33" t="str">
        <f t="shared" si="30"/>
        <v>West Wimmera</v>
      </c>
      <c r="S501" s="34">
        <f t="shared" si="31"/>
        <v>6.8965517241379297</v>
      </c>
      <c r="T501" s="16"/>
      <c r="U501" s="16"/>
    </row>
    <row r="502" spans="13:21" x14ac:dyDescent="0.3">
      <c r="M502" s="36">
        <v>485</v>
      </c>
      <c r="N502" s="16" t="s">
        <v>357</v>
      </c>
      <c r="O502" s="34">
        <f>VLOOKUP($M502,'Data (2)'!$B$7:$ALQ$510,INDEX($Y$5:$Y$11,$O$9)+$O$12-1)</f>
        <v>25</v>
      </c>
      <c r="P502" s="34">
        <f t="shared" si="28"/>
        <v>25.004850000000001</v>
      </c>
      <c r="Q502" s="33">
        <f t="shared" si="29"/>
        <v>102</v>
      </c>
      <c r="R502" s="33" t="str">
        <f t="shared" si="30"/>
        <v>Mount Evelyn</v>
      </c>
      <c r="S502" s="34">
        <f t="shared" si="31"/>
        <v>6.7375886524822697</v>
      </c>
      <c r="T502" s="16"/>
      <c r="U502" s="16"/>
    </row>
    <row r="503" spans="13:21" x14ac:dyDescent="0.3">
      <c r="M503" s="36">
        <v>486</v>
      </c>
      <c r="N503" s="16" t="s">
        <v>125</v>
      </c>
      <c r="O503" s="34">
        <f>VLOOKUP($M503,'Data (2)'!$B$7:$ALQ$510,INDEX($Y$5:$Y$11,$O$9)+$O$12-1)</f>
        <v>13.6585365853659</v>
      </c>
      <c r="P503" s="34">
        <f t="shared" si="28"/>
        <v>13.6633965853659</v>
      </c>
      <c r="Q503" s="33">
        <f t="shared" si="29"/>
        <v>380</v>
      </c>
      <c r="R503" s="33" t="str">
        <f t="shared" si="30"/>
        <v>Flemington</v>
      </c>
      <c r="S503" s="34">
        <f t="shared" si="31"/>
        <v>6.4516129032258096</v>
      </c>
      <c r="T503" s="16"/>
      <c r="U503" s="16"/>
    </row>
    <row r="504" spans="13:21" x14ac:dyDescent="0.3">
      <c r="M504" s="36">
        <v>487</v>
      </c>
      <c r="N504" s="16" t="s">
        <v>47</v>
      </c>
      <c r="O504" s="34">
        <f>VLOOKUP($M504,'Data (2)'!$B$7:$ALQ$510,INDEX($Y$5:$Y$11,$O$9)+$O$12-1)</f>
        <v>16.256157635468</v>
      </c>
      <c r="P504" s="34">
        <f t="shared" si="28"/>
        <v>16.261027635468</v>
      </c>
      <c r="Q504" s="33">
        <f t="shared" si="29"/>
        <v>315</v>
      </c>
      <c r="R504" s="33" t="str">
        <f t="shared" si="30"/>
        <v>Maffra/Alps - West</v>
      </c>
      <c r="S504" s="34">
        <f t="shared" si="31"/>
        <v>6.25</v>
      </c>
      <c r="T504" s="16"/>
      <c r="U504" s="16"/>
    </row>
    <row r="505" spans="13:21" x14ac:dyDescent="0.3">
      <c r="M505" s="36">
        <v>488</v>
      </c>
      <c r="N505" s="16" t="s">
        <v>374</v>
      </c>
      <c r="O505" s="34">
        <f>VLOOKUP($M505,'Data (2)'!$B$7:$ALQ$510,INDEX($Y$5:$Y$11,$O$9)+$O$12-1)</f>
        <v>14.814814814814801</v>
      </c>
      <c r="P505" s="34">
        <f t="shared" si="28"/>
        <v>14.819694814814801</v>
      </c>
      <c r="Q505" s="33">
        <f t="shared" si="29"/>
        <v>345</v>
      </c>
      <c r="R505" s="33" t="str">
        <f t="shared" si="30"/>
        <v>Reservoir - North East</v>
      </c>
      <c r="S505" s="34">
        <f t="shared" si="31"/>
        <v>6.1728395061728403</v>
      </c>
      <c r="T505" s="16"/>
      <c r="U505" s="16"/>
    </row>
    <row r="506" spans="13:21" x14ac:dyDescent="0.3">
      <c r="M506" s="36">
        <v>489</v>
      </c>
      <c r="N506" s="16" t="s">
        <v>599</v>
      </c>
      <c r="O506" s="34">
        <f>VLOOKUP($M506,'Data (2)'!$B$7:$ALQ$510,INDEX($Y$5:$Y$11,$O$9)+$O$12-1)</f>
        <v>12.435233160621801</v>
      </c>
      <c r="P506" s="34">
        <f t="shared" si="28"/>
        <v>12.4401231606218</v>
      </c>
      <c r="Q506" s="33">
        <f t="shared" si="29"/>
        <v>417</v>
      </c>
      <c r="R506" s="33" t="str">
        <f t="shared" si="30"/>
        <v>Hawthorn - South</v>
      </c>
      <c r="S506" s="34">
        <f t="shared" si="31"/>
        <v>6.0606060606060597</v>
      </c>
      <c r="T506" s="16"/>
      <c r="U506" s="16"/>
    </row>
    <row r="507" spans="13:21" x14ac:dyDescent="0.3">
      <c r="M507" s="36">
        <v>490</v>
      </c>
      <c r="N507" s="16" t="s">
        <v>132</v>
      </c>
      <c r="O507" s="34">
        <f>VLOOKUP($M507,'Data (2)'!$B$7:$ALQ$510,INDEX($Y$5:$Y$11,$O$9)+$O$12-1)</f>
        <v>0</v>
      </c>
      <c r="P507" s="34">
        <f t="shared" si="28"/>
        <v>4.9000000000000007E-3</v>
      </c>
      <c r="Q507" s="33">
        <f t="shared" si="29"/>
        <v>496</v>
      </c>
      <c r="R507" s="33" t="str">
        <f t="shared" si="30"/>
        <v>Irymple</v>
      </c>
      <c r="S507" s="34">
        <f t="shared" si="31"/>
        <v>5.5555555555555598</v>
      </c>
      <c r="T507" s="16"/>
      <c r="U507" s="16"/>
    </row>
    <row r="508" spans="13:21" x14ac:dyDescent="0.3">
      <c r="M508" s="36">
        <v>491</v>
      </c>
      <c r="N508" s="16" t="s">
        <v>48</v>
      </c>
      <c r="O508" s="34">
        <f>VLOOKUP($M508,'Data (2)'!$B$7:$ALQ$510,INDEX($Y$5:$Y$11,$O$9)+$O$12-1)</f>
        <v>18.867924528301899</v>
      </c>
      <c r="P508" s="34">
        <f t="shared" si="28"/>
        <v>18.872834528301897</v>
      </c>
      <c r="Q508" s="33">
        <f t="shared" si="29"/>
        <v>245</v>
      </c>
      <c r="R508" s="33" t="str">
        <f t="shared" si="30"/>
        <v>Surrey Hills (West) - Canterbury</v>
      </c>
      <c r="S508" s="34">
        <f t="shared" si="31"/>
        <v>5.1724137931034502</v>
      </c>
      <c r="T508" s="16"/>
      <c r="U508" s="16"/>
    </row>
    <row r="509" spans="13:21" x14ac:dyDescent="0.3">
      <c r="M509" s="36">
        <v>492</v>
      </c>
      <c r="N509" s="16" t="s">
        <v>168</v>
      </c>
      <c r="O509" s="34">
        <f>VLOOKUP($M509,'Data (2)'!$B$7:$ALQ$510,INDEX($Y$5:$Y$11,$O$9)+$O$12-1)</f>
        <v>25.252525252525299</v>
      </c>
      <c r="P509" s="34">
        <f t="shared" si="28"/>
        <v>25.257445252525297</v>
      </c>
      <c r="Q509" s="33">
        <f t="shared" si="29"/>
        <v>98</v>
      </c>
      <c r="R509" s="33" t="str">
        <f t="shared" si="30"/>
        <v>Seabrook</v>
      </c>
      <c r="S509" s="34">
        <f t="shared" si="31"/>
        <v>5.0314465408805003</v>
      </c>
      <c r="T509" s="16"/>
      <c r="U509" s="16"/>
    </row>
    <row r="510" spans="13:21" x14ac:dyDescent="0.3">
      <c r="M510" s="36">
        <v>493</v>
      </c>
      <c r="N510" s="16" t="s">
        <v>129</v>
      </c>
      <c r="O510" s="34">
        <f>VLOOKUP($M510,'Data (2)'!$B$7:$ALQ$510,INDEX($Y$5:$Y$11,$O$9)+$O$12-1)</f>
        <v>17.7685950413223</v>
      </c>
      <c r="P510" s="34">
        <f t="shared" si="28"/>
        <v>17.773525041322301</v>
      </c>
      <c r="Q510" s="33">
        <f t="shared" si="29"/>
        <v>273</v>
      </c>
      <c r="R510" s="33" t="str">
        <f t="shared" si="30"/>
        <v>Viewbank - Yallambie</v>
      </c>
      <c r="S510" s="34">
        <f t="shared" si="31"/>
        <v>4.28571428571429</v>
      </c>
      <c r="T510" s="16"/>
      <c r="U510" s="16"/>
    </row>
    <row r="511" spans="13:21" x14ac:dyDescent="0.3">
      <c r="M511" s="36">
        <v>494</v>
      </c>
      <c r="N511" s="16" t="s">
        <v>600</v>
      </c>
      <c r="O511" s="34">
        <f>VLOOKUP($M511,'Data (2)'!$B$7:$ALQ$510,INDEX($Y$5:$Y$11,$O$9)+$O$12-1)</f>
        <v>12.3711340206186</v>
      </c>
      <c r="P511" s="34">
        <f t="shared" si="28"/>
        <v>12.376074020618599</v>
      </c>
      <c r="Q511" s="33">
        <f t="shared" si="29"/>
        <v>420</v>
      </c>
      <c r="R511" s="33" t="str">
        <f t="shared" si="30"/>
        <v>Greensborough</v>
      </c>
      <c r="S511" s="34">
        <f t="shared" si="31"/>
        <v>3.7037037037037002</v>
      </c>
      <c r="T511" s="16"/>
      <c r="U511" s="16"/>
    </row>
    <row r="512" spans="13:21" x14ac:dyDescent="0.3">
      <c r="M512" s="36">
        <v>495</v>
      </c>
      <c r="N512" s="16" t="s">
        <v>601</v>
      </c>
      <c r="O512" s="34">
        <f>VLOOKUP($M512,'Data (2)'!$B$7:$ALQ$510,INDEX($Y$5:$Y$11,$O$9)+$O$12-1)</f>
        <v>15.714285714285699</v>
      </c>
      <c r="P512" s="34">
        <f t="shared" si="28"/>
        <v>15.719235714285698</v>
      </c>
      <c r="Q512" s="33">
        <f t="shared" si="29"/>
        <v>326</v>
      </c>
      <c r="R512" s="33" t="str">
        <f t="shared" si="30"/>
        <v>Fawkner</v>
      </c>
      <c r="S512" s="34">
        <f t="shared" si="31"/>
        <v>2</v>
      </c>
      <c r="T512" s="16"/>
      <c r="U512" s="16"/>
    </row>
    <row r="513" spans="13:21" x14ac:dyDescent="0.3">
      <c r="M513" s="36">
        <v>496</v>
      </c>
      <c r="N513" s="16" t="s">
        <v>157</v>
      </c>
      <c r="O513" s="34">
        <f>VLOOKUP($M513,'Data (2)'!$B$7:$ALQ$510,INDEX($Y$5:$Y$11,$O$9)+$O$12-1)</f>
        <v>29.718875502008</v>
      </c>
      <c r="P513" s="34">
        <f t="shared" si="28"/>
        <v>29.723835502008001</v>
      </c>
      <c r="Q513" s="33">
        <f t="shared" si="29"/>
        <v>50</v>
      </c>
      <c r="R513" s="33" t="str">
        <f t="shared" si="30"/>
        <v>Winchelsea</v>
      </c>
      <c r="S513" s="34">
        <f t="shared" si="31"/>
        <v>0</v>
      </c>
      <c r="T513" s="16"/>
      <c r="U513" s="16"/>
    </row>
    <row r="514" spans="13:21" x14ac:dyDescent="0.3">
      <c r="M514" s="36">
        <v>497</v>
      </c>
      <c r="N514" s="16" t="s">
        <v>172</v>
      </c>
      <c r="O514" s="34">
        <f>VLOOKUP($M514,'Data (2)'!$B$7:$ALQ$510,INDEX($Y$5:$Y$11,$O$9)+$O$12-1)</f>
        <v>22.2222222222222</v>
      </c>
      <c r="P514" s="34">
        <f t="shared" si="28"/>
        <v>22.2271922222222</v>
      </c>
      <c r="Q514" s="33">
        <f t="shared" si="29"/>
        <v>159</v>
      </c>
      <c r="R514" s="33" t="str">
        <f t="shared" si="30"/>
        <v>West Melbourne - Residential</v>
      </c>
      <c r="S514" s="34">
        <f t="shared" si="31"/>
        <v>0</v>
      </c>
      <c r="T514" s="16"/>
      <c r="U514" s="16"/>
    </row>
    <row r="515" spans="13:21" x14ac:dyDescent="0.3">
      <c r="M515" s="36">
        <v>498</v>
      </c>
      <c r="N515" s="16" t="s">
        <v>323</v>
      </c>
      <c r="O515" s="34">
        <f>VLOOKUP($M515,'Data (2)'!$B$7:$ALQ$510,INDEX($Y$5:$Y$11,$O$9)+$O$12-1)</f>
        <v>20.634920634920601</v>
      </c>
      <c r="P515" s="34">
        <f t="shared" si="28"/>
        <v>20.6399006349206</v>
      </c>
      <c r="Q515" s="33">
        <f t="shared" si="29"/>
        <v>196</v>
      </c>
      <c r="R515" s="33" t="str">
        <f t="shared" si="30"/>
        <v>Rutherglen</v>
      </c>
      <c r="S515" s="34">
        <f t="shared" si="31"/>
        <v>0</v>
      </c>
      <c r="T515" s="16"/>
      <c r="U515" s="16"/>
    </row>
    <row r="516" spans="13:21" x14ac:dyDescent="0.3">
      <c r="M516" s="36">
        <v>499</v>
      </c>
      <c r="N516" s="16" t="s">
        <v>602</v>
      </c>
      <c r="O516" s="34">
        <f>VLOOKUP($M516,'Data (2)'!$B$7:$ALQ$510,INDEX($Y$5:$Y$11,$O$9)+$O$12-1)</f>
        <v>20.430107526881699</v>
      </c>
      <c r="P516" s="34">
        <f t="shared" si="28"/>
        <v>20.435097526881698</v>
      </c>
      <c r="Q516" s="33">
        <f t="shared" si="29"/>
        <v>200</v>
      </c>
      <c r="R516" s="33" t="str">
        <f t="shared" si="30"/>
        <v>Lakes Entrance</v>
      </c>
      <c r="S516" s="34">
        <f t="shared" si="31"/>
        <v>0</v>
      </c>
      <c r="T516" s="16"/>
      <c r="U516" s="16"/>
    </row>
    <row r="517" spans="13:21" x14ac:dyDescent="0.3">
      <c r="M517" s="36">
        <v>500</v>
      </c>
      <c r="N517" s="16" t="s">
        <v>379</v>
      </c>
      <c r="O517" s="34">
        <f>VLOOKUP($M517,'Data (2)'!$B$7:$ALQ$510,INDEX($Y$5:$Y$11,$O$9)+$O$12-1)</f>
        <v>18.75</v>
      </c>
      <c r="P517" s="34">
        <f t="shared" si="28"/>
        <v>18.754999999999999</v>
      </c>
      <c r="Q517" s="33">
        <f t="shared" si="29"/>
        <v>246</v>
      </c>
      <c r="R517" s="33" t="str">
        <f t="shared" si="30"/>
        <v>Gannawarra</v>
      </c>
      <c r="S517" s="34">
        <f t="shared" si="31"/>
        <v>0</v>
      </c>
      <c r="T517" s="16"/>
      <c r="U517" s="16"/>
    </row>
    <row r="518" spans="13:21" x14ac:dyDescent="0.3">
      <c r="M518" s="36">
        <v>501</v>
      </c>
      <c r="N518" s="16" t="s">
        <v>420</v>
      </c>
      <c r="O518" s="34">
        <f>VLOOKUP($M518,'Data (2)'!$B$7:$ALQ$510,INDEX($Y$5:$Y$11,$O$9)+$O$12-1)</f>
        <v>18.571428571428601</v>
      </c>
      <c r="P518" s="34">
        <f t="shared" si="28"/>
        <v>18.5764385714286</v>
      </c>
      <c r="Q518" s="33">
        <f t="shared" si="29"/>
        <v>248</v>
      </c>
      <c r="R518" s="33" t="str">
        <f t="shared" si="30"/>
        <v>Flinders</v>
      </c>
      <c r="S518" s="34">
        <f t="shared" si="31"/>
        <v>0</v>
      </c>
      <c r="T518" s="16"/>
      <c r="U518" s="16"/>
    </row>
    <row r="519" spans="13:21" x14ac:dyDescent="0.3">
      <c r="M519" s="36">
        <v>502</v>
      </c>
      <c r="N519" s="16" t="s">
        <v>88</v>
      </c>
      <c r="O519" s="34">
        <f>VLOOKUP($M519,'Data (2)'!$B$7:$ALQ$510,INDEX($Y$5:$Y$11,$O$9)+$O$12-1)</f>
        <v>24.705882352941199</v>
      </c>
      <c r="P519" s="34">
        <f t="shared" si="28"/>
        <v>24.710902352941197</v>
      </c>
      <c r="Q519" s="33">
        <f t="shared" si="29"/>
        <v>107</v>
      </c>
      <c r="R519" s="33" t="str">
        <f t="shared" si="30"/>
        <v>Echuca</v>
      </c>
      <c r="S519" s="34">
        <f t="shared" si="31"/>
        <v>0</v>
      </c>
      <c r="T519" s="16"/>
      <c r="U519" s="16"/>
    </row>
    <row r="520" spans="13:21" x14ac:dyDescent="0.3">
      <c r="M520" s="36">
        <v>503</v>
      </c>
      <c r="N520" s="16" t="s">
        <v>150</v>
      </c>
      <c r="O520" s="34">
        <f>VLOOKUP($M520,'Data (2)'!$B$7:$ALQ$510,INDEX($Y$5:$Y$11,$O$9)+$O$12-1)</f>
        <v>27.7777777777778</v>
      </c>
      <c r="P520" s="34">
        <f t="shared" si="28"/>
        <v>27.782807777777801</v>
      </c>
      <c r="Q520" s="33">
        <f t="shared" si="29"/>
        <v>66</v>
      </c>
      <c r="R520" s="33" t="str">
        <f t="shared" si="30"/>
        <v>Altona</v>
      </c>
      <c r="S520" s="34">
        <f t="shared" si="31"/>
        <v>0</v>
      </c>
      <c r="T520" s="16"/>
      <c r="U520" s="16"/>
    </row>
    <row r="521" spans="13:21" x14ac:dyDescent="0.3">
      <c r="M521" s="16"/>
      <c r="N521" s="16"/>
      <c r="O521" s="27"/>
      <c r="P521" s="27"/>
      <c r="Q521" s="16"/>
      <c r="R521" s="16"/>
      <c r="S521" s="27"/>
      <c r="T521" s="16"/>
      <c r="U521" s="16"/>
    </row>
    <row r="522" spans="13:21" x14ac:dyDescent="0.3">
      <c r="M522" s="16"/>
      <c r="N522" s="16"/>
      <c r="O522" s="27"/>
      <c r="P522" s="27"/>
      <c r="Q522" s="16"/>
      <c r="R522" s="16"/>
      <c r="S522" s="27"/>
      <c r="T522" s="16"/>
      <c r="U522" s="16"/>
    </row>
    <row r="523" spans="13:21" x14ac:dyDescent="0.3">
      <c r="M523" s="16"/>
      <c r="N523" s="16"/>
      <c r="O523" s="27"/>
      <c r="P523" s="27"/>
      <c r="Q523" s="16"/>
      <c r="R523" s="16"/>
      <c r="S523" s="27"/>
      <c r="T523" s="16"/>
      <c r="U523" s="16"/>
    </row>
    <row r="524" spans="13:21" x14ac:dyDescent="0.3">
      <c r="M524" s="16"/>
      <c r="N524" s="16"/>
      <c r="O524" s="27"/>
      <c r="P524" s="27"/>
      <c r="Q524" s="16"/>
      <c r="R524" s="16"/>
      <c r="S524" s="27"/>
      <c r="T524" s="16"/>
      <c r="U524" s="16"/>
    </row>
    <row r="525" spans="13:21" x14ac:dyDescent="0.3">
      <c r="M525" s="16"/>
      <c r="N525" s="16"/>
      <c r="O525" s="27"/>
      <c r="P525" s="27"/>
      <c r="Q525" s="16"/>
      <c r="R525" s="16"/>
      <c r="S525" s="27"/>
      <c r="T525" s="16"/>
      <c r="U525" s="16"/>
    </row>
    <row r="526" spans="13:21" x14ac:dyDescent="0.3">
      <c r="M526" s="16"/>
      <c r="N526" s="16"/>
      <c r="O526" s="27"/>
      <c r="P526" s="27"/>
      <c r="Q526" s="16"/>
      <c r="R526" s="16"/>
      <c r="S526" s="27"/>
      <c r="T526" s="16"/>
      <c r="U526" s="16"/>
    </row>
    <row r="527" spans="13:21" x14ac:dyDescent="0.3">
      <c r="M527" s="16"/>
      <c r="N527" s="16"/>
      <c r="O527" s="27"/>
      <c r="P527" s="27"/>
      <c r="Q527" s="16"/>
      <c r="R527" s="16"/>
      <c r="S527" s="27"/>
      <c r="T527" s="16"/>
      <c r="U527" s="16"/>
    </row>
    <row r="528" spans="13:21" x14ac:dyDescent="0.3">
      <c r="M528" s="16"/>
      <c r="N528" s="16"/>
      <c r="O528" s="27"/>
      <c r="P528" s="27"/>
      <c r="Q528" s="16"/>
      <c r="R528" s="16"/>
      <c r="S528" s="27"/>
      <c r="T528" s="16"/>
      <c r="U528" s="16"/>
    </row>
    <row r="529" spans="13:21" x14ac:dyDescent="0.3">
      <c r="M529" s="16"/>
      <c r="N529" s="16"/>
      <c r="O529" s="27"/>
      <c r="P529" s="27"/>
      <c r="Q529" s="16"/>
      <c r="R529" s="16"/>
      <c r="S529" s="27"/>
      <c r="T529" s="16"/>
      <c r="U529" s="16"/>
    </row>
    <row r="530" spans="13:21" x14ac:dyDescent="0.3">
      <c r="M530" s="16"/>
      <c r="N530" s="16"/>
      <c r="O530" s="27"/>
      <c r="P530" s="27"/>
      <c r="Q530" s="16"/>
      <c r="R530" s="16"/>
      <c r="S530" s="27"/>
      <c r="T530" s="16"/>
      <c r="U530" s="16"/>
    </row>
    <row r="531" spans="13:21" x14ac:dyDescent="0.3">
      <c r="M531" s="16"/>
      <c r="N531" s="16"/>
      <c r="O531" s="27"/>
      <c r="P531" s="27"/>
      <c r="Q531" s="16"/>
      <c r="R531" s="16"/>
      <c r="S531" s="27"/>
      <c r="T531" s="16"/>
      <c r="U531" s="16"/>
    </row>
    <row r="532" spans="13:21" x14ac:dyDescent="0.3">
      <c r="M532" s="16"/>
      <c r="N532" s="16"/>
      <c r="O532" s="27"/>
      <c r="P532" s="27"/>
      <c r="Q532" s="16"/>
      <c r="R532" s="16"/>
      <c r="S532" s="27"/>
      <c r="T532" s="16"/>
      <c r="U532" s="16"/>
    </row>
    <row r="533" spans="13:21" x14ac:dyDescent="0.3">
      <c r="M533" s="16"/>
      <c r="N533" s="16"/>
      <c r="O533" s="27"/>
      <c r="P533" s="27"/>
      <c r="Q533" s="16"/>
      <c r="R533" s="16"/>
      <c r="S533" s="27"/>
      <c r="T533" s="16"/>
      <c r="U533" s="16"/>
    </row>
    <row r="534" spans="13:21" x14ac:dyDescent="0.3">
      <c r="M534" s="16"/>
      <c r="N534" s="16"/>
      <c r="O534" s="27"/>
      <c r="P534" s="27"/>
      <c r="Q534" s="16"/>
      <c r="R534" s="16"/>
      <c r="S534" s="27"/>
      <c r="T534" s="16"/>
      <c r="U534" s="16"/>
    </row>
    <row r="535" spans="13:21" x14ac:dyDescent="0.3">
      <c r="M535" s="16"/>
      <c r="N535" s="16"/>
      <c r="O535" s="27"/>
      <c r="P535" s="27"/>
      <c r="Q535" s="16"/>
      <c r="R535" s="16"/>
      <c r="S535" s="27"/>
      <c r="T535" s="16"/>
      <c r="U535" s="16"/>
    </row>
    <row r="536" spans="13:21" x14ac:dyDescent="0.3">
      <c r="M536" s="16"/>
      <c r="N536" s="16"/>
      <c r="O536" s="27"/>
      <c r="P536" s="27"/>
      <c r="Q536" s="16"/>
      <c r="R536" s="16"/>
      <c r="S536" s="27"/>
      <c r="T536" s="16"/>
      <c r="U536" s="16"/>
    </row>
    <row r="537" spans="13:21" x14ac:dyDescent="0.3">
      <c r="M537" s="16"/>
      <c r="N537" s="16"/>
      <c r="O537" s="27"/>
      <c r="P537" s="27"/>
      <c r="Q537" s="16"/>
      <c r="R537" s="16"/>
      <c r="S537" s="27"/>
      <c r="T537" s="16"/>
      <c r="U537" s="16"/>
    </row>
    <row r="538" spans="13:21" x14ac:dyDescent="0.3">
      <c r="M538" s="16"/>
      <c r="N538" s="16"/>
      <c r="O538" s="27"/>
      <c r="P538" s="27"/>
      <c r="Q538" s="16"/>
      <c r="R538" s="16"/>
      <c r="S538" s="27"/>
      <c r="T538" s="16"/>
      <c r="U538" s="16"/>
    </row>
    <row r="539" spans="13:21" x14ac:dyDescent="0.3">
      <c r="M539" s="16"/>
      <c r="N539" s="16"/>
      <c r="O539" s="27"/>
      <c r="P539" s="27"/>
      <c r="Q539" s="16"/>
      <c r="R539" s="16"/>
      <c r="S539" s="27"/>
      <c r="T539" s="16"/>
      <c r="U539" s="16"/>
    </row>
    <row r="540" spans="13:21" x14ac:dyDescent="0.3">
      <c r="M540" s="16"/>
      <c r="N540" s="16"/>
      <c r="O540" s="27"/>
      <c r="P540" s="27"/>
      <c r="Q540" s="16"/>
      <c r="R540" s="16"/>
      <c r="S540" s="27"/>
      <c r="T540" s="16"/>
      <c r="U540" s="16"/>
    </row>
    <row r="541" spans="13:21" x14ac:dyDescent="0.3">
      <c r="M541" s="16"/>
      <c r="N541" s="16"/>
      <c r="O541" s="27"/>
      <c r="P541" s="27"/>
      <c r="Q541" s="16"/>
      <c r="R541" s="16"/>
      <c r="S541" s="27"/>
      <c r="T541" s="16"/>
      <c r="U541" s="16"/>
    </row>
    <row r="542" spans="13:21" x14ac:dyDescent="0.3">
      <c r="M542" s="16"/>
      <c r="N542" s="16"/>
      <c r="O542" s="27"/>
      <c r="P542" s="27"/>
      <c r="Q542" s="16"/>
      <c r="R542" s="16"/>
      <c r="S542" s="27"/>
      <c r="T542" s="16"/>
      <c r="U542" s="16"/>
    </row>
    <row r="543" spans="13:21" x14ac:dyDescent="0.3">
      <c r="M543" s="16"/>
      <c r="N543" s="16"/>
      <c r="O543" s="27"/>
      <c r="P543" s="27"/>
      <c r="Q543" s="16"/>
      <c r="R543" s="16"/>
      <c r="S543" s="27"/>
      <c r="T543" s="16"/>
      <c r="U543" s="16"/>
    </row>
    <row r="544" spans="13:21" x14ac:dyDescent="0.3">
      <c r="M544" s="16"/>
      <c r="N544" s="16"/>
      <c r="O544" s="27"/>
      <c r="P544" s="27"/>
      <c r="Q544" s="16"/>
      <c r="R544" s="16"/>
      <c r="S544" s="27"/>
      <c r="T544" s="16"/>
      <c r="U544" s="16"/>
    </row>
    <row r="545" spans="13:21" x14ac:dyDescent="0.3">
      <c r="M545" s="16"/>
      <c r="N545" s="16"/>
      <c r="O545" s="27"/>
      <c r="P545" s="27"/>
      <c r="Q545" s="16"/>
      <c r="R545" s="16"/>
      <c r="S545" s="27"/>
      <c r="T545" s="16"/>
      <c r="U545" s="16"/>
    </row>
    <row r="546" spans="13:21" x14ac:dyDescent="0.3">
      <c r="M546" s="16"/>
      <c r="N546" s="16"/>
      <c r="O546" s="27"/>
      <c r="P546" s="27"/>
      <c r="Q546" s="16"/>
      <c r="R546" s="16"/>
      <c r="S546" s="27"/>
      <c r="T546" s="16"/>
      <c r="U546" s="16"/>
    </row>
    <row r="547" spans="13:21" x14ac:dyDescent="0.3">
      <c r="M547" s="16"/>
      <c r="N547" s="16"/>
      <c r="O547" s="27"/>
      <c r="P547" s="27"/>
      <c r="Q547" s="16"/>
      <c r="R547" s="16"/>
      <c r="S547" s="27"/>
      <c r="T547" s="16"/>
      <c r="U547" s="16"/>
    </row>
    <row r="548" spans="13:21" x14ac:dyDescent="0.3">
      <c r="M548" s="16"/>
      <c r="N548" s="16"/>
      <c r="O548" s="27"/>
      <c r="P548" s="27"/>
      <c r="Q548" s="16"/>
      <c r="R548" s="16"/>
      <c r="S548" s="27"/>
      <c r="T548" s="16"/>
      <c r="U548" s="16"/>
    </row>
    <row r="549" spans="13:21" x14ac:dyDescent="0.3">
      <c r="M549" s="16"/>
      <c r="N549" s="16"/>
      <c r="O549" s="27"/>
      <c r="P549" s="27"/>
      <c r="Q549" s="16"/>
      <c r="R549" s="16"/>
      <c r="S549" s="27"/>
      <c r="T549" s="16"/>
      <c r="U549" s="16"/>
    </row>
    <row r="550" spans="13:21" x14ac:dyDescent="0.3">
      <c r="M550" s="16"/>
      <c r="N550" s="16"/>
      <c r="O550" s="27"/>
      <c r="P550" s="27"/>
      <c r="Q550" s="16"/>
      <c r="R550" s="16"/>
      <c r="S550" s="27"/>
      <c r="T550" s="16"/>
      <c r="U550" s="16"/>
    </row>
    <row r="551" spans="13:21" x14ac:dyDescent="0.3">
      <c r="M551" s="16"/>
      <c r="N551" s="16"/>
      <c r="O551" s="27"/>
      <c r="P551" s="27"/>
      <c r="Q551" s="16"/>
      <c r="R551" s="16"/>
      <c r="S551" s="27"/>
      <c r="T551" s="16"/>
      <c r="U551" s="16"/>
    </row>
    <row r="552" spans="13:21" x14ac:dyDescent="0.3">
      <c r="M552" s="16"/>
      <c r="N552" s="16"/>
      <c r="O552" s="27"/>
      <c r="P552" s="27"/>
      <c r="Q552" s="16"/>
      <c r="R552" s="16"/>
      <c r="S552" s="27"/>
      <c r="T552" s="16"/>
      <c r="U552" s="16"/>
    </row>
    <row r="553" spans="13:21" x14ac:dyDescent="0.3">
      <c r="M553" s="16"/>
      <c r="N553" s="16"/>
      <c r="O553" s="27"/>
      <c r="P553" s="27"/>
      <c r="Q553" s="16"/>
      <c r="R553" s="16"/>
      <c r="S553" s="27"/>
      <c r="T553" s="16"/>
      <c r="U553" s="16"/>
    </row>
    <row r="554" spans="13:21" x14ac:dyDescent="0.3">
      <c r="M554" s="16"/>
      <c r="N554" s="16"/>
      <c r="O554" s="27"/>
      <c r="P554" s="27"/>
      <c r="Q554" s="16"/>
      <c r="R554" s="16"/>
      <c r="S554" s="27"/>
      <c r="T554" s="16"/>
      <c r="U554" s="16"/>
    </row>
    <row r="555" spans="13:21" x14ac:dyDescent="0.3">
      <c r="M555" s="16"/>
      <c r="N555" s="16"/>
      <c r="O555" s="27"/>
      <c r="P555" s="27"/>
      <c r="Q555" s="16"/>
      <c r="R555" s="16"/>
      <c r="S555" s="27"/>
      <c r="T555" s="16"/>
      <c r="U555" s="16"/>
    </row>
    <row r="556" spans="13:21" x14ac:dyDescent="0.3">
      <c r="M556" s="16"/>
      <c r="N556" s="16"/>
      <c r="O556" s="27"/>
      <c r="P556" s="27"/>
      <c r="Q556" s="16"/>
      <c r="R556" s="16"/>
      <c r="S556" s="27"/>
      <c r="T556" s="16"/>
      <c r="U556" s="16"/>
    </row>
    <row r="557" spans="13:21" x14ac:dyDescent="0.3">
      <c r="M557" s="16"/>
      <c r="N557" s="16"/>
      <c r="O557" s="27"/>
      <c r="P557" s="27"/>
      <c r="Q557" s="16"/>
      <c r="R557" s="16"/>
      <c r="S557" s="27"/>
      <c r="T557" s="16"/>
      <c r="U557" s="16"/>
    </row>
    <row r="558" spans="13:21" x14ac:dyDescent="0.3">
      <c r="M558" s="16"/>
      <c r="N558" s="16"/>
      <c r="O558" s="27"/>
      <c r="P558" s="27"/>
      <c r="Q558" s="16"/>
      <c r="R558" s="16"/>
      <c r="S558" s="27"/>
      <c r="T558" s="16"/>
      <c r="U558" s="16"/>
    </row>
    <row r="559" spans="13:21" x14ac:dyDescent="0.3">
      <c r="M559" s="16"/>
      <c r="N559" s="16"/>
      <c r="O559" s="27"/>
      <c r="P559" s="27"/>
      <c r="Q559" s="16"/>
      <c r="R559" s="16"/>
      <c r="S559" s="27"/>
      <c r="T559" s="16"/>
      <c r="U559" s="16"/>
    </row>
    <row r="560" spans="13:21" x14ac:dyDescent="0.3">
      <c r="M560" s="16"/>
      <c r="N560" s="16"/>
      <c r="O560" s="27"/>
      <c r="P560" s="27"/>
      <c r="Q560" s="16"/>
      <c r="R560" s="16"/>
      <c r="S560" s="27"/>
      <c r="T560" s="16"/>
      <c r="U560" s="16"/>
    </row>
    <row r="561" spans="13:21" x14ac:dyDescent="0.3">
      <c r="M561" s="16"/>
      <c r="N561" s="16"/>
      <c r="O561" s="27"/>
      <c r="P561" s="27"/>
      <c r="Q561" s="16"/>
      <c r="R561" s="16"/>
      <c r="S561" s="27"/>
      <c r="T561" s="16"/>
      <c r="U561" s="16"/>
    </row>
    <row r="562" spans="13:21" x14ac:dyDescent="0.3">
      <c r="M562" s="16"/>
      <c r="N562" s="16"/>
      <c r="O562" s="27"/>
      <c r="P562" s="27"/>
      <c r="Q562" s="16"/>
      <c r="R562" s="16"/>
      <c r="S562" s="27"/>
      <c r="T562" s="16"/>
      <c r="U562" s="16"/>
    </row>
    <row r="563" spans="13:21" x14ac:dyDescent="0.3">
      <c r="M563" s="16"/>
      <c r="N563" s="16"/>
      <c r="O563" s="27"/>
      <c r="P563" s="27"/>
      <c r="Q563" s="16"/>
      <c r="R563" s="16"/>
      <c r="S563" s="27"/>
      <c r="T563" s="16"/>
      <c r="U563" s="16"/>
    </row>
    <row r="564" spans="13:21" x14ac:dyDescent="0.3">
      <c r="M564" s="16"/>
      <c r="N564" s="16"/>
      <c r="O564" s="27"/>
      <c r="P564" s="27"/>
      <c r="Q564" s="16"/>
      <c r="R564" s="16"/>
      <c r="S564" s="27"/>
      <c r="T564" s="16"/>
      <c r="U564" s="16"/>
    </row>
    <row r="565" spans="13:21" x14ac:dyDescent="0.3">
      <c r="M565" s="16"/>
      <c r="N565" s="16"/>
      <c r="O565" s="27"/>
      <c r="P565" s="27"/>
      <c r="Q565" s="16"/>
      <c r="R565" s="16"/>
      <c r="S565" s="27"/>
      <c r="T565" s="16"/>
      <c r="U565" s="16"/>
    </row>
    <row r="566" spans="13:21" x14ac:dyDescent="0.3">
      <c r="M566" s="16"/>
      <c r="N566" s="16"/>
      <c r="O566" s="27"/>
      <c r="P566" s="27"/>
      <c r="Q566" s="16"/>
      <c r="R566" s="16"/>
      <c r="S566" s="27"/>
      <c r="T566" s="16"/>
      <c r="U566" s="16"/>
    </row>
    <row r="567" spans="13:21" x14ac:dyDescent="0.3">
      <c r="M567" s="16"/>
      <c r="N567" s="16"/>
      <c r="O567" s="27"/>
      <c r="P567" s="27"/>
      <c r="Q567" s="16"/>
      <c r="R567" s="16"/>
      <c r="S567" s="27"/>
      <c r="T567" s="16"/>
      <c r="U567" s="16"/>
    </row>
    <row r="568" spans="13:21" x14ac:dyDescent="0.3">
      <c r="M568" s="16"/>
      <c r="N568" s="16"/>
      <c r="O568" s="27"/>
      <c r="P568" s="27"/>
      <c r="Q568" s="16"/>
      <c r="R568" s="16"/>
      <c r="S568" s="27"/>
      <c r="T568" s="16"/>
      <c r="U568" s="16"/>
    </row>
    <row r="569" spans="13:21" x14ac:dyDescent="0.3">
      <c r="M569" s="16"/>
      <c r="N569" s="16"/>
      <c r="O569" s="27"/>
      <c r="P569" s="27"/>
      <c r="Q569" s="16"/>
      <c r="R569" s="16"/>
      <c r="S569" s="27"/>
      <c r="T569" s="16"/>
      <c r="U569" s="16"/>
    </row>
    <row r="570" spans="13:21" x14ac:dyDescent="0.3">
      <c r="M570" s="16"/>
      <c r="N570" s="16"/>
      <c r="O570" s="27"/>
      <c r="P570" s="27"/>
      <c r="Q570" s="16"/>
      <c r="R570" s="16"/>
      <c r="S570" s="27"/>
      <c r="T570" s="16"/>
      <c r="U570" s="16"/>
    </row>
    <row r="571" spans="13:21" x14ac:dyDescent="0.3">
      <c r="M571" s="16"/>
      <c r="N571" s="16"/>
      <c r="O571" s="27"/>
      <c r="P571" s="27"/>
      <c r="Q571" s="16"/>
      <c r="R571" s="16"/>
      <c r="S571" s="27"/>
      <c r="T571" s="16"/>
      <c r="U571" s="16"/>
    </row>
    <row r="572" spans="13:21" x14ac:dyDescent="0.3">
      <c r="M572" s="16"/>
      <c r="N572" s="16"/>
      <c r="O572" s="27"/>
      <c r="P572" s="27"/>
      <c r="Q572" s="16"/>
      <c r="R572" s="16"/>
      <c r="S572" s="27"/>
      <c r="T572" s="16"/>
      <c r="U572" s="16"/>
    </row>
    <row r="573" spans="13:21" x14ac:dyDescent="0.3">
      <c r="M573" s="16"/>
      <c r="N573" s="16"/>
      <c r="O573" s="27"/>
      <c r="P573" s="27"/>
      <c r="Q573" s="16"/>
      <c r="R573" s="16"/>
      <c r="S573" s="27"/>
      <c r="T573" s="16"/>
      <c r="U573" s="16"/>
    </row>
    <row r="574" spans="13:21" x14ac:dyDescent="0.3">
      <c r="M574" s="16"/>
      <c r="N574" s="16"/>
      <c r="O574" s="27"/>
      <c r="P574" s="27"/>
      <c r="Q574" s="16"/>
      <c r="R574" s="16"/>
      <c r="S574" s="27"/>
      <c r="T574" s="16"/>
      <c r="U574" s="16"/>
    </row>
    <row r="575" spans="13:21" x14ac:dyDescent="0.3">
      <c r="M575" s="14"/>
      <c r="N575" s="14"/>
      <c r="O575" s="31"/>
      <c r="P575" s="31"/>
      <c r="Q575" s="14"/>
      <c r="R575" s="14"/>
      <c r="S575" s="31"/>
      <c r="T575" s="14"/>
      <c r="U575" s="14"/>
    </row>
    <row r="576" spans="13:21" x14ac:dyDescent="0.3">
      <c r="M576" s="14"/>
      <c r="N576" s="14"/>
      <c r="O576" s="31"/>
      <c r="P576" s="31"/>
      <c r="Q576" s="14"/>
      <c r="R576" s="14"/>
      <c r="S576" s="31"/>
      <c r="T576" s="14"/>
      <c r="U576" s="14"/>
    </row>
    <row r="577" spans="13:21" x14ac:dyDescent="0.3">
      <c r="M577" s="14"/>
      <c r="N577" s="14"/>
      <c r="O577" s="31"/>
      <c r="P577" s="31"/>
      <c r="Q577" s="14"/>
      <c r="R577" s="14"/>
      <c r="S577" s="31"/>
      <c r="T577" s="14"/>
      <c r="U577" s="14"/>
    </row>
    <row r="578" spans="13:21" x14ac:dyDescent="0.3">
      <c r="M578" s="14"/>
      <c r="N578" s="14"/>
      <c r="O578" s="31"/>
      <c r="P578" s="31"/>
      <c r="Q578" s="14"/>
      <c r="R578" s="14"/>
      <c r="S578" s="31"/>
      <c r="T578" s="14"/>
      <c r="U578" s="14"/>
    </row>
    <row r="579" spans="13:21" x14ac:dyDescent="0.3">
      <c r="M579" s="14"/>
      <c r="N579" s="14"/>
      <c r="O579" s="31"/>
      <c r="P579" s="31"/>
      <c r="Q579" s="14"/>
      <c r="R579" s="14"/>
      <c r="S579" s="31"/>
      <c r="T579" s="14"/>
      <c r="U579" s="14"/>
    </row>
    <row r="580" spans="13:21" x14ac:dyDescent="0.3">
      <c r="M580" s="14"/>
      <c r="N580" s="14"/>
      <c r="O580" s="31"/>
      <c r="P580" s="31"/>
      <c r="Q580" s="14"/>
      <c r="R580" s="14"/>
      <c r="S580" s="31"/>
      <c r="T580" s="14"/>
      <c r="U580" s="14"/>
    </row>
    <row r="581" spans="13:21" x14ac:dyDescent="0.3">
      <c r="M581" s="14"/>
      <c r="N581" s="14"/>
      <c r="O581" s="31"/>
      <c r="P581" s="31"/>
      <c r="Q581" s="14"/>
      <c r="R581" s="14"/>
      <c r="S581" s="31"/>
      <c r="T581" s="14"/>
      <c r="U581" s="14"/>
    </row>
    <row r="582" spans="13:21" x14ac:dyDescent="0.3">
      <c r="M582" s="14"/>
      <c r="N582" s="14"/>
      <c r="O582" s="31"/>
      <c r="P582" s="31"/>
      <c r="Q582" s="14"/>
      <c r="R582" s="14"/>
      <c r="S582" s="31"/>
      <c r="T582" s="14"/>
      <c r="U582" s="14"/>
    </row>
    <row r="583" spans="13:21" x14ac:dyDescent="0.3">
      <c r="M583" s="14"/>
      <c r="N583" s="14"/>
      <c r="O583" s="31"/>
      <c r="P583" s="31"/>
      <c r="Q583" s="14"/>
      <c r="R583" s="14"/>
      <c r="S583" s="31"/>
      <c r="T583" s="14"/>
      <c r="U583" s="14"/>
    </row>
    <row r="584" spans="13:21" x14ac:dyDescent="0.3">
      <c r="M584" s="14"/>
      <c r="N584" s="14"/>
      <c r="O584" s="31"/>
      <c r="P584" s="31"/>
      <c r="Q584" s="14"/>
      <c r="R584" s="14"/>
      <c r="S584" s="31"/>
      <c r="T584" s="14"/>
      <c r="U584" s="14"/>
    </row>
    <row r="585" spans="13:21" x14ac:dyDescent="0.3">
      <c r="M585" s="14"/>
      <c r="N585" s="14"/>
      <c r="O585" s="31"/>
      <c r="P585" s="31"/>
      <c r="Q585" s="14"/>
      <c r="R585" s="14"/>
      <c r="S585" s="31"/>
      <c r="T585" s="14"/>
      <c r="U585" s="14"/>
    </row>
    <row r="586" spans="13:21" x14ac:dyDescent="0.3">
      <c r="M586" s="14"/>
      <c r="N586" s="14"/>
      <c r="O586" s="31"/>
      <c r="P586" s="31"/>
      <c r="Q586" s="14"/>
      <c r="R586" s="14"/>
      <c r="S586" s="31"/>
      <c r="T586" s="14"/>
      <c r="U586" s="14"/>
    </row>
    <row r="587" spans="13:21" x14ac:dyDescent="0.3">
      <c r="M587" s="14"/>
      <c r="N587" s="14"/>
      <c r="O587" s="31"/>
      <c r="P587" s="31"/>
      <c r="Q587" s="14"/>
      <c r="R587" s="14"/>
      <c r="S587" s="31"/>
      <c r="T587" s="14"/>
      <c r="U587" s="14"/>
    </row>
    <row r="588" spans="13:21" x14ac:dyDescent="0.3">
      <c r="M588" s="14"/>
      <c r="N588" s="14"/>
      <c r="O588" s="31"/>
      <c r="P588" s="31"/>
      <c r="Q588" s="14"/>
      <c r="R588" s="14"/>
      <c r="S588" s="31"/>
      <c r="T588" s="14"/>
      <c r="U588" s="14"/>
    </row>
    <row r="589" spans="13:21" x14ac:dyDescent="0.3">
      <c r="M589" s="14"/>
      <c r="N589" s="14"/>
      <c r="O589" s="31"/>
      <c r="P589" s="31"/>
      <c r="Q589" s="14"/>
      <c r="R589" s="14"/>
      <c r="S589" s="31"/>
      <c r="T589" s="14"/>
      <c r="U589" s="14"/>
    </row>
    <row r="590" spans="13:21" x14ac:dyDescent="0.3">
      <c r="M590" s="14"/>
      <c r="N590" s="14"/>
      <c r="O590" s="31"/>
      <c r="P590" s="31"/>
      <c r="Q590" s="14"/>
      <c r="R590" s="14"/>
      <c r="S590" s="31"/>
      <c r="T590" s="14"/>
      <c r="U590" s="14"/>
    </row>
    <row r="591" spans="13:21" x14ac:dyDescent="0.3">
      <c r="M591" s="14"/>
      <c r="N591" s="14"/>
      <c r="O591" s="31"/>
      <c r="P591" s="31"/>
      <c r="Q591" s="14"/>
      <c r="R591" s="14"/>
      <c r="S591" s="31"/>
      <c r="T591" s="14"/>
      <c r="U591" s="14"/>
    </row>
    <row r="592" spans="13:21" x14ac:dyDescent="0.3">
      <c r="M592" s="14"/>
      <c r="N592" s="14"/>
      <c r="O592" s="31"/>
      <c r="P592" s="31"/>
      <c r="Q592" s="14"/>
      <c r="R592" s="14"/>
      <c r="S592" s="31"/>
      <c r="T592" s="14"/>
      <c r="U592" s="14"/>
    </row>
    <row r="593" spans="13:21" x14ac:dyDescent="0.3">
      <c r="M593" s="14"/>
      <c r="N593" s="14"/>
      <c r="O593" s="31"/>
      <c r="P593" s="31"/>
      <c r="Q593" s="14"/>
      <c r="R593" s="14"/>
      <c r="S593" s="31"/>
      <c r="T593" s="14"/>
      <c r="U593" s="14"/>
    </row>
    <row r="594" spans="13:21" x14ac:dyDescent="0.3">
      <c r="M594" s="14"/>
      <c r="N594" s="14"/>
      <c r="O594" s="31"/>
      <c r="P594" s="31"/>
      <c r="Q594" s="14"/>
      <c r="R594" s="14"/>
      <c r="S594" s="31"/>
      <c r="T594" s="14"/>
      <c r="U594" s="14"/>
    </row>
    <row r="595" spans="13:21" x14ac:dyDescent="0.3">
      <c r="M595" s="14"/>
      <c r="N595" s="14"/>
      <c r="O595" s="31"/>
      <c r="P595" s="31"/>
      <c r="Q595" s="14"/>
      <c r="R595" s="14"/>
      <c r="S595" s="31"/>
      <c r="T595" s="14"/>
      <c r="U595" s="14"/>
    </row>
    <row r="596" spans="13:21" x14ac:dyDescent="0.3">
      <c r="M596" s="14"/>
      <c r="N596" s="14"/>
      <c r="O596" s="31"/>
      <c r="P596" s="31"/>
      <c r="Q596" s="14"/>
      <c r="R596" s="14"/>
      <c r="S596" s="31"/>
      <c r="T596" s="14"/>
      <c r="U596" s="14"/>
    </row>
    <row r="597" spans="13:21" x14ac:dyDescent="0.3">
      <c r="M597" s="14"/>
      <c r="N597" s="14"/>
      <c r="O597" s="31"/>
      <c r="P597" s="31"/>
      <c r="Q597" s="14"/>
      <c r="R597" s="14"/>
      <c r="S597" s="31"/>
      <c r="T597" s="14"/>
      <c r="U597" s="14"/>
    </row>
    <row r="598" spans="13:21" x14ac:dyDescent="0.3">
      <c r="M598" s="14"/>
      <c r="N598" s="14"/>
      <c r="O598" s="31"/>
      <c r="P598" s="31"/>
      <c r="Q598" s="14"/>
      <c r="R598" s="14"/>
      <c r="S598" s="31"/>
      <c r="T598" s="14"/>
      <c r="U598" s="14"/>
    </row>
    <row r="599" spans="13:21" x14ac:dyDescent="0.3">
      <c r="M599" s="14"/>
      <c r="N599" s="14"/>
      <c r="O599" s="31"/>
      <c r="P599" s="31"/>
      <c r="Q599" s="14"/>
      <c r="R599" s="14"/>
      <c r="S599" s="31"/>
      <c r="T599" s="14"/>
      <c r="U599" s="14"/>
    </row>
    <row r="600" spans="13:21" x14ac:dyDescent="0.3">
      <c r="M600" s="14"/>
      <c r="N600" s="14"/>
      <c r="O600" s="31"/>
      <c r="P600" s="31"/>
      <c r="Q600" s="14"/>
      <c r="R600" s="14"/>
      <c r="S600" s="31"/>
      <c r="T600" s="14"/>
      <c r="U600" s="14"/>
    </row>
    <row r="601" spans="13:21" x14ac:dyDescent="0.3">
      <c r="M601" s="14"/>
      <c r="N601" s="14"/>
      <c r="O601" s="31"/>
      <c r="P601" s="31"/>
      <c r="Q601" s="14"/>
      <c r="R601" s="14"/>
      <c r="S601" s="31"/>
      <c r="T601" s="14"/>
      <c r="U601" s="14"/>
    </row>
    <row r="602" spans="13:21" x14ac:dyDescent="0.3">
      <c r="M602" s="14"/>
      <c r="N602" s="14"/>
      <c r="O602" s="31"/>
      <c r="P602" s="31"/>
      <c r="Q602" s="14"/>
      <c r="R602" s="14"/>
      <c r="S602" s="31"/>
      <c r="T602" s="14"/>
      <c r="U602" s="14"/>
    </row>
    <row r="603" spans="13:21" x14ac:dyDescent="0.3">
      <c r="M603" s="14"/>
      <c r="N603" s="14"/>
      <c r="O603" s="31"/>
      <c r="P603" s="31"/>
      <c r="Q603" s="14"/>
      <c r="R603" s="14"/>
      <c r="S603" s="31"/>
      <c r="T603" s="14"/>
      <c r="U603" s="14"/>
    </row>
    <row r="604" spans="13:21" x14ac:dyDescent="0.3">
      <c r="M604" s="14"/>
      <c r="N604" s="14"/>
      <c r="O604" s="31"/>
      <c r="P604" s="31"/>
      <c r="Q604" s="14"/>
      <c r="R604" s="14"/>
      <c r="S604" s="31"/>
      <c r="T604" s="14"/>
      <c r="U604" s="14"/>
    </row>
    <row r="605" spans="13:21" x14ac:dyDescent="0.3">
      <c r="M605" s="14"/>
      <c r="N605" s="14"/>
      <c r="O605" s="31"/>
      <c r="P605" s="31"/>
      <c r="Q605" s="14"/>
      <c r="R605" s="14"/>
      <c r="S605" s="31"/>
      <c r="T605" s="14"/>
      <c r="U605" s="14"/>
    </row>
    <row r="606" spans="13:21" x14ac:dyDescent="0.3">
      <c r="M606" s="14"/>
      <c r="N606" s="14"/>
      <c r="O606" s="31"/>
      <c r="P606" s="31"/>
      <c r="Q606" s="14"/>
      <c r="R606" s="14"/>
      <c r="S606" s="31"/>
      <c r="T606" s="14"/>
      <c r="U606" s="14"/>
    </row>
    <row r="607" spans="13:21" x14ac:dyDescent="0.3">
      <c r="M607" s="14"/>
      <c r="N607" s="14"/>
      <c r="O607" s="31"/>
      <c r="P607" s="31"/>
      <c r="Q607" s="14"/>
      <c r="R607" s="14"/>
      <c r="S607" s="31"/>
      <c r="T607" s="14"/>
      <c r="U607" s="14"/>
    </row>
    <row r="608" spans="13:21" x14ac:dyDescent="0.3">
      <c r="M608" s="14"/>
      <c r="N608" s="14"/>
      <c r="O608" s="31"/>
      <c r="P608" s="31"/>
      <c r="Q608" s="14"/>
      <c r="R608" s="14"/>
      <c r="S608" s="31"/>
      <c r="T608" s="14"/>
      <c r="U608" s="14"/>
    </row>
    <row r="609" spans="13:21" x14ac:dyDescent="0.3">
      <c r="M609" s="14"/>
      <c r="N609" s="14"/>
      <c r="O609" s="31"/>
      <c r="P609" s="31"/>
      <c r="Q609" s="14"/>
      <c r="R609" s="14"/>
      <c r="S609" s="31"/>
      <c r="T609" s="14"/>
      <c r="U609" s="14"/>
    </row>
    <row r="610" spans="13:21" x14ac:dyDescent="0.3">
      <c r="M610" s="14"/>
      <c r="N610" s="14"/>
      <c r="O610" s="31"/>
      <c r="P610" s="31"/>
      <c r="Q610" s="14"/>
      <c r="R610" s="14"/>
      <c r="S610" s="31"/>
      <c r="T610" s="14"/>
      <c r="U610" s="14"/>
    </row>
    <row r="611" spans="13:21" x14ac:dyDescent="0.3">
      <c r="M611" s="14"/>
      <c r="N611" s="14"/>
      <c r="O611" s="31"/>
      <c r="P611" s="31"/>
      <c r="Q611" s="14"/>
      <c r="R611" s="14"/>
      <c r="S611" s="31"/>
      <c r="T611" s="14"/>
      <c r="U611" s="14"/>
    </row>
    <row r="612" spans="13:21" x14ac:dyDescent="0.3">
      <c r="M612" s="14"/>
      <c r="N612" s="14"/>
      <c r="O612" s="31"/>
      <c r="P612" s="31"/>
      <c r="Q612" s="14"/>
      <c r="R612" s="14"/>
      <c r="S612" s="31"/>
      <c r="T612" s="14"/>
      <c r="U612" s="14"/>
    </row>
    <row r="613" spans="13:21" x14ac:dyDescent="0.3">
      <c r="M613" s="14"/>
      <c r="N613" s="14"/>
      <c r="O613" s="31"/>
      <c r="P613" s="31"/>
      <c r="Q613" s="14"/>
      <c r="R613" s="14"/>
      <c r="S613" s="31"/>
      <c r="T613" s="14"/>
      <c r="U613" s="14"/>
    </row>
    <row r="614" spans="13:21" x14ac:dyDescent="0.3">
      <c r="M614" s="14"/>
      <c r="N614" s="14"/>
      <c r="O614" s="31"/>
      <c r="P614" s="31"/>
      <c r="Q614" s="14"/>
      <c r="R614" s="14"/>
      <c r="S614" s="31"/>
      <c r="T614" s="14"/>
      <c r="U614" s="14"/>
    </row>
    <row r="615" spans="13:21" x14ac:dyDescent="0.3">
      <c r="M615" s="14"/>
      <c r="N615" s="14"/>
      <c r="O615" s="31"/>
      <c r="P615" s="31"/>
      <c r="Q615" s="14"/>
      <c r="R615" s="14"/>
      <c r="S615" s="31"/>
      <c r="T615" s="14"/>
      <c r="U615" s="14"/>
    </row>
    <row r="616" spans="13:21" x14ac:dyDescent="0.3">
      <c r="M616" s="14"/>
      <c r="N616" s="14"/>
      <c r="O616" s="31"/>
      <c r="P616" s="31"/>
      <c r="Q616" s="14"/>
      <c r="R616" s="14"/>
      <c r="S616" s="31"/>
      <c r="T616" s="14"/>
      <c r="U616" s="14"/>
    </row>
    <row r="617" spans="13:21" x14ac:dyDescent="0.3">
      <c r="M617" s="14"/>
      <c r="N617" s="14"/>
      <c r="O617" s="31"/>
      <c r="P617" s="31"/>
      <c r="Q617" s="14"/>
      <c r="R617" s="14"/>
      <c r="S617" s="31"/>
      <c r="T617" s="14"/>
      <c r="U617" s="14"/>
    </row>
    <row r="618" spans="13:21" x14ac:dyDescent="0.3">
      <c r="M618" s="14"/>
      <c r="N618" s="14"/>
      <c r="O618" s="31"/>
      <c r="P618" s="31"/>
      <c r="Q618" s="14"/>
      <c r="R618" s="14"/>
      <c r="S618" s="31"/>
      <c r="T618" s="14"/>
      <c r="U618" s="14"/>
    </row>
    <row r="619" spans="13:21" x14ac:dyDescent="0.3">
      <c r="M619" s="14"/>
      <c r="N619" s="14"/>
      <c r="O619" s="31"/>
      <c r="P619" s="31"/>
      <c r="Q619" s="14"/>
      <c r="R619" s="14"/>
      <c r="S619" s="31"/>
      <c r="T619" s="14"/>
      <c r="U619" s="14"/>
    </row>
    <row r="620" spans="13:21" x14ac:dyDescent="0.3">
      <c r="M620" s="14"/>
      <c r="N620" s="14"/>
      <c r="O620" s="31"/>
      <c r="P620" s="31"/>
      <c r="Q620" s="14"/>
      <c r="R620" s="14"/>
      <c r="S620" s="31"/>
      <c r="T620" s="14"/>
      <c r="U620" s="14"/>
    </row>
    <row r="621" spans="13:21" x14ac:dyDescent="0.3">
      <c r="M621" s="14"/>
      <c r="N621" s="14"/>
      <c r="O621" s="31"/>
      <c r="P621" s="31"/>
      <c r="Q621" s="14"/>
      <c r="R621" s="14"/>
      <c r="S621" s="31"/>
      <c r="T621" s="14"/>
      <c r="U621" s="14"/>
    </row>
    <row r="622" spans="13:21" x14ac:dyDescent="0.3">
      <c r="M622" s="14"/>
      <c r="N622" s="14"/>
      <c r="O622" s="31"/>
      <c r="P622" s="31"/>
      <c r="Q622" s="14"/>
      <c r="R622" s="14"/>
      <c r="S622" s="31"/>
      <c r="T622" s="14"/>
      <c r="U622" s="14"/>
    </row>
    <row r="623" spans="13:21" x14ac:dyDescent="0.3">
      <c r="M623" s="14"/>
      <c r="N623" s="14"/>
      <c r="O623" s="31"/>
      <c r="P623" s="31"/>
      <c r="Q623" s="14"/>
      <c r="R623" s="14"/>
      <c r="S623" s="31"/>
      <c r="T623" s="14"/>
      <c r="U623" s="14"/>
    </row>
    <row r="624" spans="13:21" x14ac:dyDescent="0.3">
      <c r="M624" s="14"/>
      <c r="N624" s="14"/>
      <c r="O624" s="31"/>
      <c r="P624" s="31"/>
      <c r="Q624" s="14"/>
      <c r="R624" s="14"/>
      <c r="S624" s="31"/>
      <c r="T624" s="14"/>
      <c r="U624" s="14"/>
    </row>
    <row r="625" spans="13:21" x14ac:dyDescent="0.3">
      <c r="M625" s="14"/>
      <c r="N625" s="14"/>
      <c r="O625" s="31"/>
      <c r="P625" s="31"/>
      <c r="Q625" s="14"/>
      <c r="R625" s="14"/>
      <c r="S625" s="31"/>
      <c r="T625" s="14"/>
      <c r="U625" s="14"/>
    </row>
    <row r="626" spans="13:21" x14ac:dyDescent="0.3">
      <c r="M626" s="14"/>
      <c r="N626" s="14"/>
      <c r="O626" s="31"/>
      <c r="P626" s="31"/>
      <c r="Q626" s="14"/>
      <c r="R626" s="14"/>
      <c r="S626" s="31"/>
      <c r="T626" s="14"/>
      <c r="U626" s="14"/>
    </row>
    <row r="627" spans="13:21" x14ac:dyDescent="0.3">
      <c r="M627" s="14"/>
      <c r="N627" s="14"/>
      <c r="O627" s="31"/>
      <c r="P627" s="31"/>
      <c r="Q627" s="14"/>
      <c r="R627" s="14"/>
      <c r="S627" s="31"/>
      <c r="T627" s="14"/>
      <c r="U627" s="14"/>
    </row>
    <row r="628" spans="13:21" x14ac:dyDescent="0.3">
      <c r="M628" s="14"/>
      <c r="N628" s="14"/>
      <c r="O628" s="31"/>
      <c r="P628" s="31"/>
      <c r="Q628" s="14"/>
      <c r="R628" s="14"/>
      <c r="S628" s="31"/>
      <c r="T628" s="14"/>
      <c r="U628" s="14"/>
    </row>
    <row r="629" spans="13:21" x14ac:dyDescent="0.3">
      <c r="M629" s="14"/>
      <c r="N629" s="14"/>
      <c r="O629" s="31"/>
      <c r="P629" s="31"/>
      <c r="Q629" s="14"/>
      <c r="R629" s="14"/>
      <c r="S629" s="31"/>
      <c r="T629" s="14"/>
      <c r="U629" s="14"/>
    </row>
    <row r="630" spans="13:21" x14ac:dyDescent="0.3">
      <c r="M630" s="14"/>
      <c r="N630" s="14"/>
      <c r="O630" s="31"/>
      <c r="P630" s="31"/>
      <c r="Q630" s="14"/>
      <c r="R630" s="14"/>
      <c r="S630" s="31"/>
      <c r="T630" s="14"/>
      <c r="U630" s="14"/>
    </row>
    <row r="631" spans="13:21" x14ac:dyDescent="0.3">
      <c r="M631" s="14"/>
      <c r="N631" s="14"/>
      <c r="O631" s="31"/>
      <c r="P631" s="31"/>
      <c r="Q631" s="14"/>
      <c r="R631" s="14"/>
      <c r="S631" s="31"/>
      <c r="T631" s="14"/>
      <c r="U631" s="14"/>
    </row>
    <row r="632" spans="13:21" x14ac:dyDescent="0.3">
      <c r="M632" s="14"/>
      <c r="N632" s="14"/>
      <c r="O632" s="31"/>
      <c r="P632" s="31"/>
      <c r="Q632" s="14"/>
      <c r="R632" s="14"/>
      <c r="S632" s="31"/>
      <c r="T632" s="14"/>
      <c r="U632" s="14"/>
    </row>
    <row r="633" spans="13:21" x14ac:dyDescent="0.3">
      <c r="M633" s="14"/>
      <c r="N633" s="14"/>
      <c r="O633" s="31"/>
      <c r="P633" s="31"/>
      <c r="Q633" s="14"/>
      <c r="R633" s="14"/>
      <c r="S633" s="31"/>
      <c r="T633" s="14"/>
      <c r="U633" s="14"/>
    </row>
    <row r="634" spans="13:21" x14ac:dyDescent="0.3">
      <c r="M634" s="14"/>
      <c r="N634" s="14"/>
      <c r="O634" s="31"/>
      <c r="P634" s="31"/>
      <c r="Q634" s="14"/>
      <c r="R634" s="14"/>
      <c r="S634" s="31"/>
      <c r="T634" s="14"/>
      <c r="U634" s="14"/>
    </row>
    <row r="635" spans="13:21" x14ac:dyDescent="0.3">
      <c r="M635" s="14"/>
      <c r="N635" s="14"/>
      <c r="O635" s="31"/>
      <c r="P635" s="31"/>
      <c r="Q635" s="14"/>
      <c r="R635" s="14"/>
      <c r="S635" s="31"/>
      <c r="T635" s="14"/>
      <c r="U635" s="14"/>
    </row>
    <row r="636" spans="13:21" x14ac:dyDescent="0.3">
      <c r="M636" s="14"/>
      <c r="N636" s="14"/>
      <c r="O636" s="31"/>
      <c r="P636" s="31"/>
      <c r="Q636" s="14"/>
      <c r="R636" s="14"/>
      <c r="S636" s="31"/>
      <c r="T636" s="14"/>
      <c r="U636" s="14"/>
    </row>
    <row r="637" spans="13:21" x14ac:dyDescent="0.3">
      <c r="M637" s="14"/>
      <c r="N637" s="14"/>
      <c r="O637" s="31"/>
      <c r="P637" s="31"/>
      <c r="Q637" s="14"/>
      <c r="R637" s="14"/>
      <c r="S637" s="31"/>
      <c r="T637" s="14"/>
      <c r="U637" s="14"/>
    </row>
    <row r="638" spans="13:21" x14ac:dyDescent="0.3">
      <c r="M638" s="14"/>
      <c r="N638" s="14"/>
      <c r="O638" s="31"/>
      <c r="P638" s="31"/>
      <c r="Q638" s="14"/>
      <c r="R638" s="14"/>
      <c r="S638" s="31"/>
      <c r="T638" s="14"/>
      <c r="U638" s="14"/>
    </row>
    <row r="639" spans="13:21" x14ac:dyDescent="0.3">
      <c r="M639" s="14"/>
      <c r="N639" s="14"/>
      <c r="O639" s="31"/>
      <c r="P639" s="31"/>
      <c r="Q639" s="14"/>
      <c r="R639" s="14"/>
      <c r="S639" s="31"/>
      <c r="T639" s="14"/>
      <c r="U639" s="14"/>
    </row>
    <row r="640" spans="13:21" x14ac:dyDescent="0.3">
      <c r="M640" s="14"/>
      <c r="N640" s="14"/>
      <c r="O640" s="31"/>
      <c r="P640" s="31"/>
      <c r="Q640" s="14"/>
      <c r="R640" s="14"/>
      <c r="S640" s="31"/>
      <c r="T640" s="14"/>
      <c r="U640" s="14"/>
    </row>
    <row r="641" spans="13:21" x14ac:dyDescent="0.3">
      <c r="M641" s="14"/>
      <c r="N641" s="14"/>
      <c r="O641" s="31"/>
      <c r="P641" s="31"/>
      <c r="Q641" s="14"/>
      <c r="R641" s="14"/>
      <c r="S641" s="31"/>
      <c r="T641" s="14"/>
      <c r="U641" s="14"/>
    </row>
    <row r="642" spans="13:21" x14ac:dyDescent="0.3">
      <c r="M642" s="14"/>
      <c r="N642" s="14"/>
      <c r="O642" s="31"/>
      <c r="P642" s="31"/>
      <c r="Q642" s="14"/>
      <c r="R642" s="14"/>
      <c r="S642" s="31"/>
      <c r="T642" s="14"/>
      <c r="U642" s="14"/>
    </row>
    <row r="643" spans="13:21" x14ac:dyDescent="0.3">
      <c r="M643" s="14"/>
      <c r="N643" s="14"/>
      <c r="O643" s="31"/>
      <c r="P643" s="31"/>
      <c r="Q643" s="14"/>
      <c r="R643" s="14"/>
      <c r="S643" s="31"/>
      <c r="T643" s="14"/>
      <c r="U643" s="14"/>
    </row>
    <row r="644" spans="13:21" x14ac:dyDescent="0.3">
      <c r="M644" s="14"/>
      <c r="N644" s="14"/>
      <c r="O644" s="31"/>
      <c r="P644" s="31"/>
      <c r="Q644" s="14"/>
      <c r="R644" s="14"/>
      <c r="S644" s="31"/>
      <c r="T644" s="14"/>
      <c r="U644" s="14"/>
    </row>
    <row r="645" spans="13:21" x14ac:dyDescent="0.3">
      <c r="M645" s="14"/>
      <c r="N645" s="14"/>
      <c r="O645" s="31"/>
      <c r="P645" s="31"/>
      <c r="Q645" s="14"/>
      <c r="R645" s="14"/>
      <c r="S645" s="31"/>
      <c r="T645" s="14"/>
      <c r="U645" s="14"/>
    </row>
    <row r="646" spans="13:21" x14ac:dyDescent="0.3">
      <c r="M646" s="14"/>
      <c r="N646" s="14"/>
      <c r="O646" s="31"/>
      <c r="P646" s="31"/>
      <c r="Q646" s="14"/>
      <c r="R646" s="14"/>
      <c r="S646" s="31"/>
      <c r="T646" s="14"/>
      <c r="U646" s="14"/>
    </row>
    <row r="647" spans="13:21" x14ac:dyDescent="0.3">
      <c r="M647" s="14"/>
      <c r="N647" s="14"/>
      <c r="O647" s="31"/>
      <c r="P647" s="31"/>
      <c r="Q647" s="14"/>
      <c r="R647" s="14"/>
      <c r="S647" s="31"/>
      <c r="T647" s="14"/>
      <c r="U647" s="14"/>
    </row>
    <row r="648" spans="13:21" x14ac:dyDescent="0.3">
      <c r="M648" s="14"/>
      <c r="N648" s="14"/>
      <c r="O648" s="31"/>
      <c r="P648" s="31"/>
      <c r="Q648" s="14"/>
      <c r="R648" s="14"/>
      <c r="S648" s="31"/>
      <c r="T648" s="14"/>
      <c r="U648" s="14"/>
    </row>
    <row r="649" spans="13:21" x14ac:dyDescent="0.3">
      <c r="M649" s="14"/>
      <c r="N649" s="14"/>
      <c r="O649" s="31"/>
      <c r="P649" s="31"/>
      <c r="Q649" s="14"/>
      <c r="R649" s="14"/>
      <c r="S649" s="31"/>
      <c r="T649" s="14"/>
      <c r="U649" s="14"/>
    </row>
    <row r="650" spans="13:21" x14ac:dyDescent="0.3">
      <c r="M650" s="14"/>
      <c r="N650" s="14"/>
      <c r="O650" s="31"/>
      <c r="P650" s="31"/>
      <c r="Q650" s="14"/>
      <c r="R650" s="14"/>
      <c r="S650" s="31"/>
      <c r="T650" s="14"/>
      <c r="U650" s="14"/>
    </row>
    <row r="651" spans="13:21" x14ac:dyDescent="0.3">
      <c r="M651" s="14"/>
      <c r="N651" s="14"/>
      <c r="O651" s="31"/>
      <c r="P651" s="31"/>
      <c r="Q651" s="14"/>
      <c r="R651" s="14"/>
      <c r="S651" s="31"/>
      <c r="T651" s="14"/>
      <c r="U651" s="14"/>
    </row>
    <row r="652" spans="13:21" x14ac:dyDescent="0.3">
      <c r="M652" s="14"/>
      <c r="N652" s="14"/>
      <c r="O652" s="31"/>
      <c r="P652" s="31"/>
      <c r="Q652" s="14"/>
      <c r="R652" s="14"/>
      <c r="S652" s="31"/>
      <c r="T652" s="14"/>
      <c r="U652" s="14"/>
    </row>
    <row r="653" spans="13:21" x14ac:dyDescent="0.3">
      <c r="M653" s="14"/>
      <c r="N653" s="14"/>
      <c r="O653" s="31"/>
      <c r="P653" s="31"/>
      <c r="Q653" s="14"/>
      <c r="R653" s="14"/>
      <c r="S653" s="31"/>
      <c r="T653" s="14"/>
      <c r="U653" s="14"/>
    </row>
    <row r="654" spans="13:21" x14ac:dyDescent="0.3">
      <c r="M654" s="14"/>
      <c r="N654" s="14"/>
      <c r="O654" s="31"/>
      <c r="P654" s="31"/>
      <c r="Q654" s="14"/>
      <c r="R654" s="14"/>
      <c r="S654" s="31"/>
      <c r="T654" s="14"/>
      <c r="U654" s="14"/>
    </row>
    <row r="655" spans="13:21" x14ac:dyDescent="0.3">
      <c r="M655" s="14"/>
      <c r="N655" s="14"/>
      <c r="O655" s="31"/>
      <c r="P655" s="31"/>
      <c r="Q655" s="14"/>
      <c r="R655" s="14"/>
      <c r="S655" s="31"/>
      <c r="T655" s="14"/>
      <c r="U655" s="14"/>
    </row>
    <row r="656" spans="13:21" x14ac:dyDescent="0.3">
      <c r="M656" s="14"/>
      <c r="N656" s="14"/>
      <c r="O656" s="31"/>
      <c r="P656" s="31"/>
      <c r="Q656" s="14"/>
      <c r="R656" s="14"/>
      <c r="S656" s="31"/>
      <c r="T656" s="14"/>
      <c r="U656" s="14"/>
    </row>
    <row r="657" spans="13:21" x14ac:dyDescent="0.3">
      <c r="M657" s="14"/>
      <c r="N657" s="14"/>
      <c r="O657" s="31"/>
      <c r="P657" s="31"/>
      <c r="Q657" s="14"/>
      <c r="R657" s="14"/>
      <c r="S657" s="31"/>
      <c r="T657" s="14"/>
      <c r="U657" s="14"/>
    </row>
    <row r="658" spans="13:21" x14ac:dyDescent="0.3">
      <c r="M658" s="14"/>
      <c r="N658" s="14"/>
      <c r="O658" s="31"/>
      <c r="P658" s="31"/>
      <c r="Q658" s="14"/>
      <c r="R658" s="14"/>
      <c r="S658" s="31"/>
      <c r="T658" s="14"/>
      <c r="U658" s="14"/>
    </row>
    <row r="659" spans="13:21" x14ac:dyDescent="0.3">
      <c r="M659" s="14"/>
      <c r="N659" s="14"/>
      <c r="O659" s="31"/>
      <c r="P659" s="31"/>
      <c r="Q659" s="14"/>
      <c r="R659" s="14"/>
      <c r="S659" s="31"/>
      <c r="T659" s="14"/>
      <c r="U659" s="14"/>
    </row>
    <row r="660" spans="13:21" x14ac:dyDescent="0.3">
      <c r="M660" s="14"/>
      <c r="N660" s="14"/>
      <c r="O660" s="31"/>
      <c r="P660" s="31"/>
      <c r="Q660" s="14"/>
      <c r="R660" s="14"/>
      <c r="S660" s="31"/>
      <c r="T660" s="14"/>
      <c r="U660" s="14"/>
    </row>
    <row r="661" spans="13:21" x14ac:dyDescent="0.3">
      <c r="M661" s="14"/>
      <c r="N661" s="14"/>
      <c r="O661" s="31"/>
      <c r="P661" s="31"/>
      <c r="Q661" s="14"/>
      <c r="R661" s="14"/>
      <c r="S661" s="31"/>
      <c r="T661" s="14"/>
      <c r="U661" s="14"/>
    </row>
    <row r="662" spans="13:21" x14ac:dyDescent="0.3">
      <c r="M662" s="14"/>
      <c r="N662" s="14"/>
      <c r="O662" s="31"/>
      <c r="P662" s="31"/>
      <c r="Q662" s="14"/>
      <c r="R662" s="14"/>
      <c r="S662" s="31"/>
      <c r="T662" s="14"/>
      <c r="U662" s="14"/>
    </row>
    <row r="663" spans="13:21" x14ac:dyDescent="0.3">
      <c r="M663" s="14"/>
      <c r="N663" s="14"/>
      <c r="O663" s="31"/>
      <c r="P663" s="31"/>
      <c r="Q663" s="14"/>
      <c r="R663" s="14"/>
      <c r="S663" s="31"/>
      <c r="T663" s="14"/>
      <c r="U663" s="14"/>
    </row>
    <row r="664" spans="13:21" x14ac:dyDescent="0.3">
      <c r="M664" s="14"/>
      <c r="N664" s="14"/>
      <c r="O664" s="31"/>
      <c r="P664" s="31"/>
      <c r="Q664" s="14"/>
      <c r="R664" s="14"/>
      <c r="S664" s="31"/>
      <c r="T664" s="14"/>
      <c r="U664" s="14"/>
    </row>
  </sheetData>
  <sheetProtection sheet="1" objects="1" scenarios="1"/>
  <mergeCells count="2">
    <mergeCell ref="B2:Y2"/>
    <mergeCell ref="B1:X1"/>
  </mergeCells>
  <pageMargins left="0.39370078740157483" right="0.39370078740157483" top="0.39370078740157483" bottom="0.39370078740157483" header="0.31496062992125984" footer="0.31496062992125984"/>
  <pageSetup paperSize="9" scale="6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485775</xdr:colOff>
                    <xdr:row>10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7</xdr:col>
                    <xdr:colOff>523875</xdr:colOff>
                    <xdr:row>8</xdr:row>
                    <xdr:rowOff>0</xdr:rowOff>
                  </from>
                  <to>
                    <xdr:col>11</xdr:col>
                    <xdr:colOff>476250</xdr:colOff>
                    <xdr:row>10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209550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Drop Down 4">
              <controlPr defaultSize="0" autoLine="0" autoPict="0">
                <anchor moveWithCells="1">
                  <from>
                    <xdr:col>7</xdr:col>
                    <xdr:colOff>523875</xdr:colOff>
                    <xdr:row>11</xdr:row>
                    <xdr:rowOff>9525</xdr:rowOff>
                  </from>
                  <to>
                    <xdr:col>9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Drop Down 5">
              <controlPr defaultSize="0" autoLine="0" autoPict="0">
                <anchor moveWithCells="1">
                  <from>
                    <xdr:col>14</xdr:col>
                    <xdr:colOff>9525</xdr:colOff>
                    <xdr:row>8</xdr:row>
                    <xdr:rowOff>0</xdr:rowOff>
                  </from>
                  <to>
                    <xdr:col>17</xdr:col>
                    <xdr:colOff>295275</xdr:colOff>
                    <xdr:row>10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Drop Down 6">
              <controlPr defaultSize="0" autoLine="0" autoPict="0">
                <anchor moveWithCells="1">
                  <from>
                    <xdr:col>14</xdr:col>
                    <xdr:colOff>9525</xdr:colOff>
                    <xdr:row>11</xdr:row>
                    <xdr:rowOff>9525</xdr:rowOff>
                  </from>
                  <to>
                    <xdr:col>15</xdr:col>
                    <xdr:colOff>47625</xdr:colOff>
                    <xdr:row>11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A8955815</value>
    </field>
    <field name="Objective-Title">
      <value order="0">Australian Early Development Index Results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2022-07-23T10:30:21Z</value>
    </field>
    <field name="Objective-ModificationStamp">
      <value order="0">2023-05-02T04:50:41Z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vA11447412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Municipality</vt:lpstr>
      <vt:lpstr>Data (2)</vt:lpstr>
      <vt:lpstr>Suburb</vt:lpstr>
      <vt:lpstr>Municipality!Print_Area</vt:lpstr>
      <vt:lpstr>Suburb!Print_Area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dsmith</dc:creator>
  <cp:lastModifiedBy>Hayden</cp:lastModifiedBy>
  <cp:lastPrinted>2022-05-28T01:59:12Z</cp:lastPrinted>
  <dcterms:created xsi:type="dcterms:W3CDTF">2014-03-07T16:08:25Z</dcterms:created>
  <dcterms:modified xsi:type="dcterms:W3CDTF">2022-07-22T03:04:39Z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A8955815</vt:lpwstr>
  </property>
  <property fmtid="{D5CDD505-2E9C-101B-9397-08002B2CF9AE}" pid="4" name="Objective-Title">
    <vt:lpwstr>Australian Early Development Index Results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2022-07-23T10:30:21Z</vt:filetime>
  </property>
  <property fmtid="{D5CDD505-2E9C-101B-9397-08002B2CF9AE}" pid="10" name="Objective-ModificationStamp">
    <vt:filetime>2023-05-02T04:50:41Z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vA11447412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