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b795bfdbb7b4a0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D089131D-D1DF-4032-B0FC-3D4C385261BE}" xr6:coauthVersionLast="47" xr6:coauthVersionMax="47" xr10:uidLastSave="{00000000-0000-0000-0000-000000000000}"/>
  <workbookProtection workbookPassword="CF21" lockStructure="1"/>
  <bookViews>
    <workbookView showHorizontalScroll="0" showSheetTabs="0" xWindow="-98" yWindow="-98" windowWidth="20715" windowHeight="13276" firstSheet="1" activeTab="1" xr2:uid="{00000000-000D-0000-FFFF-FFFF00000000}"/>
  </bookViews>
  <sheets>
    <sheet name="Original" sheetId="1" state="hidden" r:id="rId1"/>
    <sheet name="Sorting" sheetId="4" r:id="rId2"/>
  </sheets>
  <definedNames>
    <definedName name="_Hlk525221567" localSheetId="0">Original!$B$3</definedName>
    <definedName name="_Hlk525221567" localSheetId="1">Sorting!#REF!</definedName>
    <definedName name="articleTop" localSheetId="0">Original!$B$14</definedName>
    <definedName name="articleTop" localSheetId="1">Sorting!#REF!</definedName>
    <definedName name="eToH" localSheetId="0">Original!$B$477</definedName>
    <definedName name="eToH" localSheetId="1">Sorting!#REF!</definedName>
    <definedName name="iToL" localSheetId="0">Original!$B$715</definedName>
    <definedName name="iToL" localSheetId="1">Sorting!#REF!</definedName>
    <definedName name="mToP" localSheetId="0">Original!$B$854</definedName>
    <definedName name="mToP" localSheetId="1">Sorting!#REF!</definedName>
    <definedName name="_xlnm.Print_Area" localSheetId="1">Sorting!$O$2:$Q$20</definedName>
    <definedName name="qToT" localSheetId="0">Original!$B$1082</definedName>
    <definedName name="qToT" localSheetId="1">Sorting!#REF!</definedName>
    <definedName name="uToZ" localSheetId="0">Original!$B$1301</definedName>
    <definedName name="uToZ" localSheetId="1">Sorting!#REF!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1"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6" i="4"/>
  <c r="P12" i="4"/>
  <c r="O15" i="4" l="1"/>
  <c r="P10" i="4"/>
  <c r="P8" i="4"/>
  <c r="F1404" i="1"/>
  <c r="E1404" i="1"/>
  <c r="D1404" i="1"/>
  <c r="C1404" i="1"/>
  <c r="F1400" i="1"/>
  <c r="E1400" i="1"/>
  <c r="D1400" i="1"/>
  <c r="C1400" i="1"/>
  <c r="F1396" i="1"/>
  <c r="E1396" i="1"/>
  <c r="D1396" i="1"/>
  <c r="C1396" i="1"/>
  <c r="F1390" i="1"/>
  <c r="E1390" i="1"/>
  <c r="D1390" i="1"/>
  <c r="C1390" i="1"/>
  <c r="F1386" i="1"/>
  <c r="E1386" i="1"/>
  <c r="D1386" i="1"/>
  <c r="C1386" i="1"/>
  <c r="F1382" i="1"/>
  <c r="E1382" i="1"/>
  <c r="D1382" i="1"/>
  <c r="C1382" i="1"/>
  <c r="F1378" i="1"/>
  <c r="E1378" i="1"/>
  <c r="D1378" i="1"/>
  <c r="C1378" i="1"/>
  <c r="F1374" i="1"/>
  <c r="E1374" i="1"/>
  <c r="D1374" i="1"/>
  <c r="C1374" i="1"/>
  <c r="F1370" i="1"/>
  <c r="E1370" i="1"/>
  <c r="D1370" i="1"/>
  <c r="C1370" i="1"/>
  <c r="F1366" i="1"/>
  <c r="E1366" i="1"/>
  <c r="D1366" i="1"/>
  <c r="C1366" i="1"/>
  <c r="F1362" i="1"/>
  <c r="E1362" i="1"/>
  <c r="D1362" i="1"/>
  <c r="C1362" i="1"/>
  <c r="F1358" i="1"/>
  <c r="E1358" i="1"/>
  <c r="D1358" i="1"/>
  <c r="C1358" i="1"/>
  <c r="F1354" i="1"/>
  <c r="E1354" i="1"/>
  <c r="D1354" i="1"/>
  <c r="C1354" i="1"/>
  <c r="F1350" i="1"/>
  <c r="E1350" i="1"/>
  <c r="D1350" i="1"/>
  <c r="C1350" i="1"/>
  <c r="F1344" i="1"/>
  <c r="E1344" i="1"/>
  <c r="D1344" i="1"/>
  <c r="C1344" i="1"/>
  <c r="F1340" i="1"/>
  <c r="E1340" i="1"/>
  <c r="D1340" i="1"/>
  <c r="C1340" i="1"/>
  <c r="F1336" i="1"/>
  <c r="E1336" i="1"/>
  <c r="D1336" i="1"/>
  <c r="C1336" i="1"/>
  <c r="F1332" i="1"/>
  <c r="E1332" i="1"/>
  <c r="D1332" i="1"/>
  <c r="C1332" i="1"/>
  <c r="F1328" i="1"/>
  <c r="E1328" i="1"/>
  <c r="D1328" i="1"/>
  <c r="C1328" i="1"/>
  <c r="F1324" i="1"/>
  <c r="E1324" i="1"/>
  <c r="D1324" i="1"/>
  <c r="C1324" i="1"/>
  <c r="F1320" i="1"/>
  <c r="E1320" i="1"/>
  <c r="D1320" i="1"/>
  <c r="C1320" i="1"/>
  <c r="F1316" i="1"/>
  <c r="E1316" i="1"/>
  <c r="D1316" i="1"/>
  <c r="C1316" i="1"/>
  <c r="F1310" i="1"/>
  <c r="E1310" i="1"/>
  <c r="D1310" i="1"/>
  <c r="C1310" i="1"/>
  <c r="F1306" i="1"/>
  <c r="E1306" i="1"/>
  <c r="D1306" i="1"/>
  <c r="C1306" i="1"/>
  <c r="F1302" i="1"/>
  <c r="E1302" i="1"/>
  <c r="D1302" i="1"/>
  <c r="C1302" i="1"/>
  <c r="F1297" i="1"/>
  <c r="E1297" i="1"/>
  <c r="D1297" i="1"/>
  <c r="C1297" i="1"/>
  <c r="F1293" i="1"/>
  <c r="E1293" i="1"/>
  <c r="D1293" i="1"/>
  <c r="C1293" i="1"/>
  <c r="F1289" i="1"/>
  <c r="E1289" i="1"/>
  <c r="D1289" i="1"/>
  <c r="C1289" i="1"/>
  <c r="F1283" i="1"/>
  <c r="E1283" i="1"/>
  <c r="D1283" i="1"/>
  <c r="C1283" i="1"/>
  <c r="F1279" i="1"/>
  <c r="E1279" i="1"/>
  <c r="D1279" i="1"/>
  <c r="C1279" i="1"/>
  <c r="F1275" i="1"/>
  <c r="E1275" i="1"/>
  <c r="D1275" i="1"/>
  <c r="C1275" i="1"/>
  <c r="F1271" i="1"/>
  <c r="E1271" i="1"/>
  <c r="D1271" i="1"/>
  <c r="C1271" i="1"/>
  <c r="F1267" i="1"/>
  <c r="E1267" i="1"/>
  <c r="D1267" i="1"/>
  <c r="C1267" i="1"/>
  <c r="F1263" i="1"/>
  <c r="E1263" i="1"/>
  <c r="D1263" i="1"/>
  <c r="C1263" i="1"/>
  <c r="F1259" i="1"/>
  <c r="E1259" i="1"/>
  <c r="D1259" i="1"/>
  <c r="C1259" i="1"/>
  <c r="F1255" i="1"/>
  <c r="E1255" i="1"/>
  <c r="D1255" i="1"/>
  <c r="C1255" i="1"/>
  <c r="F1251" i="1"/>
  <c r="E1251" i="1"/>
  <c r="D1251" i="1"/>
  <c r="C1251" i="1"/>
  <c r="F1245" i="1"/>
  <c r="E1245" i="1"/>
  <c r="D1245" i="1"/>
  <c r="C1245" i="1"/>
  <c r="F1241" i="1"/>
  <c r="E1241" i="1"/>
  <c r="D1241" i="1"/>
  <c r="C1241" i="1"/>
  <c r="F1237" i="1"/>
  <c r="E1237" i="1"/>
  <c r="D1237" i="1"/>
  <c r="C1237" i="1"/>
  <c r="F1233" i="1"/>
  <c r="E1233" i="1"/>
  <c r="D1233" i="1"/>
  <c r="C1233" i="1"/>
  <c r="F1229" i="1"/>
  <c r="E1229" i="1"/>
  <c r="D1229" i="1"/>
  <c r="C1229" i="1"/>
  <c r="F1225" i="1"/>
  <c r="E1225" i="1"/>
  <c r="D1225" i="1"/>
  <c r="C1225" i="1"/>
  <c r="F1221" i="1"/>
  <c r="E1221" i="1"/>
  <c r="D1221" i="1"/>
  <c r="C1221" i="1"/>
  <c r="F1215" i="1"/>
  <c r="E1215" i="1"/>
  <c r="D1215" i="1"/>
  <c r="C1215" i="1"/>
  <c r="F1211" i="1"/>
  <c r="E1211" i="1"/>
  <c r="D1211" i="1"/>
  <c r="C1211" i="1"/>
  <c r="F1207" i="1"/>
  <c r="E1207" i="1"/>
  <c r="D1207" i="1"/>
  <c r="C1207" i="1"/>
  <c r="F1203" i="1"/>
  <c r="E1203" i="1"/>
  <c r="D1203" i="1"/>
  <c r="C1203" i="1"/>
  <c r="F1199" i="1"/>
  <c r="E1199" i="1"/>
  <c r="D1199" i="1"/>
  <c r="C1199" i="1"/>
  <c r="F1195" i="1"/>
  <c r="E1195" i="1"/>
  <c r="D1195" i="1"/>
  <c r="C1195" i="1"/>
  <c r="F1191" i="1"/>
  <c r="E1191" i="1"/>
  <c r="D1191" i="1"/>
  <c r="C1191" i="1"/>
  <c r="F1187" i="1"/>
  <c r="E1187" i="1"/>
  <c r="D1187" i="1"/>
  <c r="C1187" i="1"/>
  <c r="F1183" i="1"/>
  <c r="E1183" i="1"/>
  <c r="D1183" i="1"/>
  <c r="C1183" i="1"/>
  <c r="F1177" i="1"/>
  <c r="E1177" i="1"/>
  <c r="D1177" i="1"/>
  <c r="C1177" i="1"/>
  <c r="F1173" i="1"/>
  <c r="E1173" i="1"/>
  <c r="D1173" i="1"/>
  <c r="C1173" i="1"/>
  <c r="F1169" i="1"/>
  <c r="E1169" i="1"/>
  <c r="D1169" i="1"/>
  <c r="C1169" i="1"/>
  <c r="F1165" i="1"/>
  <c r="E1165" i="1"/>
  <c r="D1165" i="1"/>
  <c r="C1165" i="1"/>
  <c r="F1161" i="1"/>
  <c r="E1161" i="1"/>
  <c r="D1161" i="1"/>
  <c r="C1161" i="1"/>
  <c r="F1157" i="1"/>
  <c r="E1157" i="1"/>
  <c r="D1157" i="1"/>
  <c r="C1157" i="1"/>
  <c r="F1153" i="1"/>
  <c r="E1153" i="1"/>
  <c r="D1153" i="1"/>
  <c r="C1153" i="1"/>
  <c r="F1149" i="1"/>
  <c r="E1149" i="1"/>
  <c r="D1149" i="1"/>
  <c r="C1149" i="1"/>
  <c r="F1145" i="1"/>
  <c r="E1145" i="1"/>
  <c r="D1145" i="1"/>
  <c r="C1145" i="1"/>
  <c r="F1141" i="1"/>
  <c r="E1141" i="1"/>
  <c r="D1141" i="1"/>
  <c r="C1141" i="1"/>
  <c r="F1137" i="1"/>
  <c r="E1137" i="1"/>
  <c r="D1137" i="1"/>
  <c r="C1137" i="1"/>
  <c r="F1133" i="1"/>
  <c r="E1133" i="1"/>
  <c r="D1133" i="1"/>
  <c r="C1133" i="1"/>
  <c r="F1127" i="1"/>
  <c r="E1127" i="1"/>
  <c r="D1127" i="1"/>
  <c r="C1127" i="1"/>
  <c r="F1123" i="1"/>
  <c r="E1123" i="1"/>
  <c r="D1123" i="1"/>
  <c r="C1123" i="1"/>
  <c r="F1119" i="1"/>
  <c r="E1119" i="1"/>
  <c r="D1119" i="1"/>
  <c r="C1119" i="1"/>
  <c r="F1115" i="1"/>
  <c r="E1115" i="1"/>
  <c r="D1115" i="1"/>
  <c r="C1115" i="1"/>
  <c r="F1111" i="1"/>
  <c r="E1111" i="1"/>
  <c r="D1111" i="1"/>
  <c r="C1111" i="1"/>
  <c r="F1107" i="1"/>
  <c r="E1107" i="1"/>
  <c r="D1107" i="1"/>
  <c r="C1107" i="1"/>
  <c r="F1103" i="1"/>
  <c r="E1103" i="1"/>
  <c r="D1103" i="1"/>
  <c r="C1103" i="1"/>
  <c r="F1099" i="1"/>
  <c r="E1099" i="1"/>
  <c r="D1099" i="1"/>
  <c r="C1099" i="1"/>
  <c r="F1095" i="1"/>
  <c r="E1095" i="1"/>
  <c r="D1095" i="1"/>
  <c r="C1095" i="1"/>
  <c r="F1091" i="1"/>
  <c r="E1091" i="1"/>
  <c r="D1091" i="1"/>
  <c r="C1091" i="1"/>
  <c r="F1087" i="1"/>
  <c r="E1087" i="1"/>
  <c r="D1087" i="1"/>
  <c r="C1087" i="1"/>
  <c r="F1083" i="1"/>
  <c r="E1083" i="1"/>
  <c r="D1083" i="1"/>
  <c r="C1083" i="1"/>
  <c r="F1078" i="1"/>
  <c r="E1078" i="1"/>
  <c r="D1078" i="1"/>
  <c r="C1078" i="1"/>
  <c r="F1072" i="1"/>
  <c r="E1072" i="1"/>
  <c r="D1072" i="1"/>
  <c r="C1072" i="1"/>
  <c r="F1068" i="1"/>
  <c r="E1068" i="1"/>
  <c r="D1068" i="1"/>
  <c r="C1068" i="1"/>
  <c r="F1064" i="1"/>
  <c r="E1064" i="1"/>
  <c r="D1064" i="1"/>
  <c r="C1064" i="1"/>
  <c r="F1060" i="1"/>
  <c r="E1060" i="1"/>
  <c r="D1060" i="1"/>
  <c r="C1060" i="1"/>
  <c r="F1056" i="1"/>
  <c r="E1056" i="1"/>
  <c r="D1056" i="1"/>
  <c r="C1056" i="1"/>
  <c r="F1052" i="1"/>
  <c r="E1052" i="1"/>
  <c r="D1052" i="1"/>
  <c r="C1052" i="1"/>
  <c r="F1048" i="1"/>
  <c r="E1048" i="1"/>
  <c r="D1048" i="1"/>
  <c r="C1048" i="1"/>
  <c r="F1044" i="1"/>
  <c r="E1044" i="1"/>
  <c r="D1044" i="1"/>
  <c r="C1044" i="1"/>
  <c r="F1038" i="1"/>
  <c r="E1038" i="1"/>
  <c r="D1038" i="1"/>
  <c r="C1038" i="1"/>
  <c r="F1034" i="1"/>
  <c r="E1034" i="1"/>
  <c r="D1034" i="1"/>
  <c r="C1034" i="1"/>
  <c r="F1030" i="1"/>
  <c r="E1030" i="1"/>
  <c r="D1030" i="1"/>
  <c r="C1030" i="1"/>
  <c r="F1026" i="1"/>
  <c r="E1026" i="1"/>
  <c r="D1026" i="1"/>
  <c r="C1026" i="1"/>
  <c r="F1022" i="1"/>
  <c r="E1022" i="1"/>
  <c r="D1022" i="1"/>
  <c r="C1022" i="1"/>
  <c r="F1018" i="1"/>
  <c r="E1018" i="1"/>
  <c r="D1018" i="1"/>
  <c r="C1018" i="1"/>
  <c r="F1014" i="1"/>
  <c r="E1014" i="1"/>
  <c r="D1014" i="1"/>
  <c r="C1014" i="1"/>
  <c r="F1010" i="1"/>
  <c r="E1010" i="1"/>
  <c r="D1010" i="1"/>
  <c r="C1010" i="1"/>
  <c r="F1006" i="1"/>
  <c r="E1006" i="1"/>
  <c r="D1006" i="1"/>
  <c r="C1006" i="1"/>
  <c r="F1002" i="1"/>
  <c r="E1002" i="1"/>
  <c r="D1002" i="1"/>
  <c r="C1002" i="1"/>
  <c r="F998" i="1"/>
  <c r="E998" i="1"/>
  <c r="D998" i="1"/>
  <c r="C998" i="1"/>
  <c r="F994" i="1"/>
  <c r="E994" i="1"/>
  <c r="D994" i="1"/>
  <c r="C994" i="1"/>
  <c r="F988" i="1"/>
  <c r="E988" i="1"/>
  <c r="D988" i="1"/>
  <c r="C988" i="1"/>
  <c r="F984" i="1"/>
  <c r="E984" i="1"/>
  <c r="D984" i="1"/>
  <c r="C984" i="1"/>
  <c r="F980" i="1"/>
  <c r="E980" i="1"/>
  <c r="D980" i="1"/>
  <c r="C980" i="1"/>
  <c r="F976" i="1"/>
  <c r="E976" i="1"/>
  <c r="D976" i="1"/>
  <c r="C976" i="1"/>
  <c r="F971" i="1"/>
  <c r="E971" i="1"/>
  <c r="D971" i="1"/>
  <c r="C971" i="1"/>
  <c r="F967" i="1"/>
  <c r="E967" i="1"/>
  <c r="D967" i="1"/>
  <c r="C967" i="1"/>
  <c r="F963" i="1"/>
  <c r="E963" i="1"/>
  <c r="D963" i="1"/>
  <c r="C963" i="1"/>
  <c r="F959" i="1"/>
  <c r="E959" i="1"/>
  <c r="D959" i="1"/>
  <c r="C959" i="1"/>
  <c r="F955" i="1"/>
  <c r="E955" i="1"/>
  <c r="D955" i="1"/>
  <c r="C955" i="1"/>
  <c r="F951" i="1"/>
  <c r="E951" i="1"/>
  <c r="D951" i="1"/>
  <c r="C951" i="1"/>
  <c r="F947" i="1"/>
  <c r="E947" i="1"/>
  <c r="D947" i="1"/>
  <c r="C947" i="1"/>
  <c r="F943" i="1"/>
  <c r="E943" i="1"/>
  <c r="D943" i="1"/>
  <c r="C943" i="1"/>
  <c r="F939" i="1"/>
  <c r="E939" i="1"/>
  <c r="D939" i="1"/>
  <c r="C939" i="1"/>
  <c r="F935" i="1"/>
  <c r="E935" i="1"/>
  <c r="D935" i="1"/>
  <c r="C935" i="1"/>
  <c r="F931" i="1"/>
  <c r="E931" i="1"/>
  <c r="D931" i="1"/>
  <c r="C931" i="1"/>
  <c r="F927" i="1"/>
  <c r="E927" i="1"/>
  <c r="D927" i="1"/>
  <c r="C927" i="1"/>
  <c r="F923" i="1"/>
  <c r="E923" i="1"/>
  <c r="D923" i="1"/>
  <c r="C923" i="1"/>
  <c r="F919" i="1"/>
  <c r="E919" i="1"/>
  <c r="D919" i="1"/>
  <c r="C919" i="1"/>
  <c r="F913" i="1"/>
  <c r="E913" i="1"/>
  <c r="D913" i="1"/>
  <c r="C913" i="1"/>
  <c r="F909" i="1"/>
  <c r="E909" i="1"/>
  <c r="D909" i="1"/>
  <c r="C909" i="1"/>
  <c r="F903" i="1"/>
  <c r="E903" i="1"/>
  <c r="D903" i="1"/>
  <c r="C903" i="1"/>
  <c r="F899" i="1"/>
  <c r="E899" i="1"/>
  <c r="D899" i="1"/>
  <c r="C899" i="1"/>
  <c r="F895" i="1"/>
  <c r="E895" i="1"/>
  <c r="D895" i="1"/>
  <c r="C895" i="1"/>
  <c r="F889" i="1"/>
  <c r="E889" i="1"/>
  <c r="D889" i="1"/>
  <c r="C889" i="1"/>
  <c r="F885" i="1"/>
  <c r="E885" i="1"/>
  <c r="D885" i="1"/>
  <c r="C885" i="1"/>
  <c r="F881" i="1"/>
  <c r="E881" i="1"/>
  <c r="D881" i="1"/>
  <c r="C881" i="1"/>
  <c r="F877" i="1"/>
  <c r="E877" i="1"/>
  <c r="D877" i="1"/>
  <c r="C877" i="1"/>
  <c r="F871" i="1"/>
  <c r="E871" i="1"/>
  <c r="D871" i="1"/>
  <c r="C871" i="1"/>
  <c r="F867" i="1"/>
  <c r="E867" i="1"/>
  <c r="D867" i="1"/>
  <c r="C867" i="1"/>
  <c r="F863" i="1"/>
  <c r="E863" i="1"/>
  <c r="D863" i="1"/>
  <c r="C863" i="1"/>
  <c r="F859" i="1"/>
  <c r="E859" i="1"/>
  <c r="D859" i="1"/>
  <c r="C859" i="1"/>
  <c r="F855" i="1"/>
  <c r="E855" i="1"/>
  <c r="D855" i="1"/>
  <c r="C855" i="1"/>
  <c r="F850" i="1"/>
  <c r="E850" i="1"/>
  <c r="D850" i="1"/>
  <c r="C850" i="1"/>
  <c r="F846" i="1"/>
  <c r="E846" i="1"/>
  <c r="D846" i="1"/>
  <c r="C846" i="1"/>
  <c r="F842" i="1"/>
  <c r="E842" i="1"/>
  <c r="D842" i="1"/>
  <c r="C842" i="1"/>
  <c r="F838" i="1"/>
  <c r="E838" i="1"/>
  <c r="D838" i="1"/>
  <c r="C838" i="1"/>
  <c r="F832" i="1"/>
  <c r="E832" i="1"/>
  <c r="D832" i="1"/>
  <c r="C832" i="1"/>
  <c r="F828" i="1"/>
  <c r="E828" i="1"/>
  <c r="D828" i="1"/>
  <c r="C828" i="1"/>
  <c r="F822" i="1"/>
  <c r="E822" i="1"/>
  <c r="D822" i="1"/>
  <c r="C822" i="1"/>
  <c r="F818" i="1"/>
  <c r="E818" i="1"/>
  <c r="D818" i="1"/>
  <c r="C818" i="1"/>
  <c r="F814" i="1"/>
  <c r="E814" i="1"/>
  <c r="D814" i="1"/>
  <c r="C814" i="1"/>
  <c r="F810" i="1"/>
  <c r="E810" i="1"/>
  <c r="D810" i="1"/>
  <c r="C810" i="1"/>
  <c r="F806" i="1"/>
  <c r="E806" i="1"/>
  <c r="D806" i="1"/>
  <c r="C806" i="1"/>
  <c r="F802" i="1"/>
  <c r="E802" i="1"/>
  <c r="D802" i="1"/>
  <c r="C802" i="1"/>
  <c r="F796" i="1"/>
  <c r="E796" i="1"/>
  <c r="D796" i="1"/>
  <c r="C796" i="1"/>
  <c r="F792" i="1"/>
  <c r="E792" i="1"/>
  <c r="D792" i="1"/>
  <c r="C792" i="1"/>
  <c r="F788" i="1"/>
  <c r="E788" i="1"/>
  <c r="D788" i="1"/>
  <c r="C788" i="1"/>
  <c r="F784" i="1"/>
  <c r="E784" i="1"/>
  <c r="D784" i="1"/>
  <c r="C784" i="1"/>
  <c r="F780" i="1"/>
  <c r="E780" i="1"/>
  <c r="D780" i="1"/>
  <c r="C780" i="1"/>
  <c r="F776" i="1"/>
  <c r="E776" i="1"/>
  <c r="D776" i="1"/>
  <c r="C776" i="1"/>
  <c r="F772" i="1"/>
  <c r="E772" i="1"/>
  <c r="D772" i="1"/>
  <c r="C772" i="1"/>
  <c r="F768" i="1"/>
  <c r="E768" i="1"/>
  <c r="D768" i="1"/>
  <c r="C768" i="1"/>
  <c r="F762" i="1"/>
  <c r="E762" i="1"/>
  <c r="D762" i="1"/>
  <c r="C762" i="1"/>
  <c r="F758" i="1"/>
  <c r="E758" i="1"/>
  <c r="D758" i="1"/>
  <c r="C758" i="1"/>
  <c r="F754" i="1"/>
  <c r="E754" i="1"/>
  <c r="D754" i="1"/>
  <c r="C754" i="1"/>
  <c r="F750" i="1"/>
  <c r="E750" i="1"/>
  <c r="D750" i="1"/>
  <c r="C750" i="1"/>
  <c r="F746" i="1"/>
  <c r="E746" i="1"/>
  <c r="D746" i="1"/>
  <c r="C746" i="1"/>
  <c r="F742" i="1"/>
  <c r="E742" i="1"/>
  <c r="D742" i="1"/>
  <c r="C742" i="1"/>
  <c r="F738" i="1"/>
  <c r="E738" i="1"/>
  <c r="D738" i="1"/>
  <c r="C738" i="1"/>
  <c r="F732" i="1"/>
  <c r="E732" i="1"/>
  <c r="D732" i="1"/>
  <c r="C732" i="1"/>
  <c r="F728" i="1"/>
  <c r="E728" i="1"/>
  <c r="D728" i="1"/>
  <c r="C728" i="1"/>
  <c r="F724" i="1"/>
  <c r="E724" i="1"/>
  <c r="D724" i="1"/>
  <c r="C724" i="1"/>
  <c r="F716" i="1"/>
  <c r="E716" i="1"/>
  <c r="D716" i="1"/>
  <c r="C716" i="1"/>
  <c r="F709" i="1"/>
  <c r="E709" i="1"/>
  <c r="D709" i="1"/>
  <c r="C709" i="1"/>
  <c r="F703" i="1"/>
  <c r="E703" i="1"/>
  <c r="D703" i="1"/>
  <c r="C703" i="1"/>
  <c r="F699" i="1"/>
  <c r="E699" i="1"/>
  <c r="D699" i="1"/>
  <c r="C699" i="1"/>
  <c r="F695" i="1"/>
  <c r="E695" i="1"/>
  <c r="D695" i="1"/>
  <c r="C695" i="1"/>
  <c r="F691" i="1"/>
  <c r="E691" i="1"/>
  <c r="D691" i="1"/>
  <c r="C691" i="1"/>
  <c r="F687" i="1"/>
  <c r="E687" i="1"/>
  <c r="D687" i="1"/>
  <c r="C687" i="1"/>
  <c r="F683" i="1"/>
  <c r="E683" i="1"/>
  <c r="D683" i="1"/>
  <c r="C683" i="1"/>
  <c r="F679" i="1"/>
  <c r="E679" i="1"/>
  <c r="D679" i="1"/>
  <c r="C679" i="1"/>
  <c r="F675" i="1"/>
  <c r="E675" i="1"/>
  <c r="D675" i="1"/>
  <c r="C675" i="1"/>
  <c r="F669" i="1"/>
  <c r="E669" i="1"/>
  <c r="D669" i="1"/>
  <c r="C669" i="1"/>
  <c r="F665" i="1"/>
  <c r="E665" i="1"/>
  <c r="D665" i="1"/>
  <c r="C665" i="1"/>
  <c r="F661" i="1"/>
  <c r="E661" i="1"/>
  <c r="D661" i="1"/>
  <c r="C661" i="1"/>
  <c r="F657" i="1"/>
  <c r="E657" i="1"/>
  <c r="D657" i="1"/>
  <c r="C657" i="1"/>
  <c r="F651" i="1"/>
  <c r="E651" i="1"/>
  <c r="D651" i="1"/>
  <c r="C651" i="1"/>
  <c r="F647" i="1"/>
  <c r="E647" i="1"/>
  <c r="D647" i="1"/>
  <c r="C647" i="1"/>
  <c r="F643" i="1"/>
  <c r="E643" i="1"/>
  <c r="D643" i="1"/>
  <c r="C643" i="1"/>
  <c r="F639" i="1"/>
  <c r="E639" i="1"/>
  <c r="D639" i="1"/>
  <c r="C639" i="1"/>
  <c r="F632" i="1"/>
  <c r="E632" i="1"/>
  <c r="D632" i="1"/>
  <c r="C632" i="1"/>
  <c r="F628" i="1"/>
  <c r="E628" i="1"/>
  <c r="D628" i="1"/>
  <c r="C628" i="1"/>
  <c r="F624" i="1"/>
  <c r="E624" i="1"/>
  <c r="D624" i="1"/>
  <c r="C624" i="1"/>
  <c r="F620" i="1"/>
  <c r="E620" i="1"/>
  <c r="D620" i="1"/>
  <c r="C620" i="1"/>
  <c r="F616" i="1"/>
  <c r="E616" i="1"/>
  <c r="D616" i="1"/>
  <c r="C616" i="1"/>
  <c r="F612" i="1"/>
  <c r="E612" i="1"/>
  <c r="D612" i="1"/>
  <c r="C612" i="1"/>
  <c r="F606" i="1"/>
  <c r="E606" i="1"/>
  <c r="D606" i="1"/>
  <c r="C606" i="1"/>
  <c r="F602" i="1"/>
  <c r="E602" i="1"/>
  <c r="D602" i="1"/>
  <c r="C602" i="1"/>
  <c r="F598" i="1"/>
  <c r="E598" i="1"/>
  <c r="D598" i="1"/>
  <c r="C598" i="1"/>
  <c r="F594" i="1"/>
  <c r="E594" i="1"/>
  <c r="D594" i="1"/>
  <c r="C594" i="1"/>
  <c r="F588" i="1"/>
  <c r="E588" i="1"/>
  <c r="D588" i="1"/>
  <c r="C588" i="1"/>
  <c r="F584" i="1"/>
  <c r="E584" i="1"/>
  <c r="D584" i="1"/>
  <c r="C584" i="1"/>
  <c r="F580" i="1"/>
  <c r="E580" i="1"/>
  <c r="D580" i="1"/>
  <c r="C580" i="1"/>
  <c r="F576" i="1"/>
  <c r="E576" i="1"/>
  <c r="D576" i="1"/>
  <c r="C576" i="1"/>
  <c r="F572" i="1"/>
  <c r="E572" i="1"/>
  <c r="D572" i="1"/>
  <c r="C572" i="1"/>
  <c r="F568" i="1"/>
  <c r="E568" i="1"/>
  <c r="D568" i="1"/>
  <c r="C568" i="1"/>
  <c r="F562" i="1"/>
  <c r="E562" i="1"/>
  <c r="D562" i="1"/>
  <c r="C562" i="1"/>
  <c r="F558" i="1"/>
  <c r="E558" i="1"/>
  <c r="D558" i="1"/>
  <c r="C558" i="1"/>
  <c r="F554" i="1"/>
  <c r="E554" i="1"/>
  <c r="D554" i="1"/>
  <c r="C554" i="1"/>
  <c r="F550" i="1"/>
  <c r="E550" i="1"/>
  <c r="D550" i="1"/>
  <c r="C550" i="1"/>
  <c r="F544" i="1"/>
  <c r="E544" i="1"/>
  <c r="D544" i="1"/>
  <c r="C544" i="1"/>
  <c r="F540" i="1"/>
  <c r="E540" i="1"/>
  <c r="D540" i="1"/>
  <c r="C540" i="1"/>
  <c r="F536" i="1"/>
  <c r="E536" i="1"/>
  <c r="D536" i="1"/>
  <c r="C536" i="1"/>
  <c r="F532" i="1"/>
  <c r="E532" i="1"/>
  <c r="D532" i="1"/>
  <c r="C532" i="1"/>
  <c r="F528" i="1"/>
  <c r="E528" i="1"/>
  <c r="D528" i="1"/>
  <c r="C528" i="1"/>
  <c r="F524" i="1"/>
  <c r="E524" i="1"/>
  <c r="D524" i="1"/>
  <c r="C524" i="1"/>
  <c r="F520" i="1"/>
  <c r="E520" i="1"/>
  <c r="D520" i="1"/>
  <c r="C520" i="1"/>
  <c r="F516" i="1"/>
  <c r="E516" i="1"/>
  <c r="D516" i="1"/>
  <c r="C516" i="1"/>
  <c r="F510" i="1"/>
  <c r="E510" i="1"/>
  <c r="D510" i="1"/>
  <c r="C510" i="1"/>
  <c r="F504" i="1"/>
  <c r="E504" i="1"/>
  <c r="D504" i="1"/>
  <c r="C504" i="1"/>
  <c r="F500" i="1"/>
  <c r="E500" i="1"/>
  <c r="D500" i="1"/>
  <c r="C500" i="1"/>
  <c r="F496" i="1"/>
  <c r="E496" i="1"/>
  <c r="D496" i="1"/>
  <c r="C496" i="1"/>
  <c r="F490" i="1"/>
  <c r="E490" i="1"/>
  <c r="D490" i="1"/>
  <c r="C490" i="1"/>
  <c r="F484" i="1"/>
  <c r="E484" i="1"/>
  <c r="D484" i="1"/>
  <c r="C484" i="1"/>
  <c r="F478" i="1"/>
  <c r="E478" i="1"/>
  <c r="D478" i="1"/>
  <c r="C478" i="1"/>
  <c r="F471" i="1"/>
  <c r="E471" i="1"/>
  <c r="D471" i="1"/>
  <c r="C471" i="1"/>
  <c r="F467" i="1"/>
  <c r="E467" i="1"/>
  <c r="D467" i="1"/>
  <c r="C467" i="1"/>
  <c r="F463" i="1"/>
  <c r="E463" i="1"/>
  <c r="D463" i="1"/>
  <c r="C463" i="1"/>
  <c r="F459" i="1"/>
  <c r="E459" i="1"/>
  <c r="D459" i="1"/>
  <c r="C459" i="1"/>
  <c r="F455" i="1"/>
  <c r="E455" i="1"/>
  <c r="D455" i="1"/>
  <c r="C455" i="1"/>
  <c r="F451" i="1"/>
  <c r="E451" i="1"/>
  <c r="D451" i="1"/>
  <c r="C451" i="1"/>
  <c r="F447" i="1"/>
  <c r="E447" i="1"/>
  <c r="D447" i="1"/>
  <c r="C447" i="1"/>
  <c r="F443" i="1"/>
  <c r="E443" i="1"/>
  <c r="D443" i="1"/>
  <c r="C443" i="1"/>
  <c r="F439" i="1"/>
  <c r="E439" i="1"/>
  <c r="D439" i="1"/>
  <c r="C439" i="1"/>
  <c r="F435" i="1"/>
  <c r="E435" i="1"/>
  <c r="D435" i="1"/>
  <c r="C435" i="1"/>
  <c r="F429" i="1"/>
  <c r="E429" i="1"/>
  <c r="D429" i="1"/>
  <c r="C429" i="1"/>
  <c r="F425" i="1"/>
  <c r="E425" i="1"/>
  <c r="D425" i="1"/>
  <c r="C425" i="1"/>
  <c r="F421" i="1"/>
  <c r="E421" i="1"/>
  <c r="D421" i="1"/>
  <c r="C421" i="1"/>
  <c r="F417" i="1"/>
  <c r="E417" i="1"/>
  <c r="D417" i="1"/>
  <c r="C417" i="1"/>
  <c r="F413" i="1"/>
  <c r="E413" i="1"/>
  <c r="D413" i="1"/>
  <c r="C413" i="1"/>
  <c r="F409" i="1"/>
  <c r="E409" i="1"/>
  <c r="D409" i="1"/>
  <c r="C409" i="1"/>
  <c r="F405" i="1"/>
  <c r="E405" i="1"/>
  <c r="D405" i="1"/>
  <c r="C405" i="1"/>
  <c r="F401" i="1"/>
  <c r="E401" i="1"/>
  <c r="D401" i="1"/>
  <c r="C401" i="1"/>
  <c r="F397" i="1"/>
  <c r="E397" i="1"/>
  <c r="D397" i="1"/>
  <c r="C397" i="1"/>
  <c r="F393" i="1"/>
  <c r="E393" i="1"/>
  <c r="D393" i="1"/>
  <c r="C393" i="1"/>
  <c r="F389" i="1"/>
  <c r="E389" i="1"/>
  <c r="D389" i="1"/>
  <c r="C389" i="1"/>
  <c r="F385" i="1"/>
  <c r="E385" i="1"/>
  <c r="D385" i="1"/>
  <c r="C385" i="1"/>
  <c r="F381" i="1"/>
  <c r="E381" i="1"/>
  <c r="D381" i="1"/>
  <c r="C381" i="1"/>
  <c r="F377" i="1"/>
  <c r="E377" i="1"/>
  <c r="D377" i="1"/>
  <c r="C377" i="1"/>
  <c r="F373" i="1"/>
  <c r="E373" i="1"/>
  <c r="D373" i="1"/>
  <c r="C373" i="1"/>
  <c r="F369" i="1"/>
  <c r="E369" i="1"/>
  <c r="D369" i="1"/>
  <c r="C369" i="1"/>
  <c r="F365" i="1"/>
  <c r="E365" i="1"/>
  <c r="D365" i="1"/>
  <c r="C365" i="1"/>
  <c r="F359" i="1"/>
  <c r="E359" i="1"/>
  <c r="D359" i="1"/>
  <c r="C359" i="1"/>
  <c r="F353" i="1"/>
  <c r="E353" i="1"/>
  <c r="D353" i="1"/>
  <c r="C353" i="1"/>
  <c r="F349" i="1"/>
  <c r="E349" i="1"/>
  <c r="D349" i="1"/>
  <c r="C349" i="1"/>
  <c r="F345" i="1"/>
  <c r="E345" i="1"/>
  <c r="D345" i="1"/>
  <c r="C345" i="1"/>
  <c r="F341" i="1"/>
  <c r="E341" i="1"/>
  <c r="D341" i="1"/>
  <c r="C341" i="1"/>
  <c r="F337" i="1"/>
  <c r="E337" i="1"/>
  <c r="D337" i="1"/>
  <c r="C337" i="1"/>
  <c r="F333" i="1"/>
  <c r="E333" i="1"/>
  <c r="D333" i="1"/>
  <c r="C333" i="1"/>
  <c r="F329" i="1"/>
  <c r="E329" i="1"/>
  <c r="D329" i="1"/>
  <c r="C329" i="1"/>
  <c r="F325" i="1"/>
  <c r="E325" i="1"/>
  <c r="D325" i="1"/>
  <c r="C325" i="1"/>
  <c r="F321" i="1"/>
  <c r="E321" i="1"/>
  <c r="D321" i="1"/>
  <c r="C321" i="1"/>
  <c r="F317" i="1"/>
  <c r="E317" i="1"/>
  <c r="D317" i="1"/>
  <c r="C317" i="1"/>
  <c r="F313" i="1"/>
  <c r="E313" i="1"/>
  <c r="D313" i="1"/>
  <c r="C313" i="1"/>
  <c r="F309" i="1"/>
  <c r="E309" i="1"/>
  <c r="D309" i="1"/>
  <c r="C309" i="1"/>
  <c r="F305" i="1"/>
  <c r="E305" i="1"/>
  <c r="D305" i="1"/>
  <c r="C305" i="1"/>
  <c r="F301" i="1"/>
  <c r="E301" i="1"/>
  <c r="D301" i="1"/>
  <c r="C301" i="1"/>
  <c r="F297" i="1"/>
  <c r="E297" i="1"/>
  <c r="D297" i="1"/>
  <c r="C297" i="1"/>
  <c r="F293" i="1"/>
  <c r="E293" i="1"/>
  <c r="D293" i="1"/>
  <c r="C293" i="1"/>
  <c r="F289" i="1"/>
  <c r="E289" i="1"/>
  <c r="D289" i="1"/>
  <c r="C289" i="1"/>
  <c r="F283" i="1"/>
  <c r="E283" i="1"/>
  <c r="D283" i="1"/>
  <c r="C283" i="1"/>
  <c r="F277" i="1"/>
  <c r="E277" i="1"/>
  <c r="D277" i="1"/>
  <c r="C277" i="1"/>
  <c r="F273" i="1"/>
  <c r="E273" i="1"/>
  <c r="D273" i="1"/>
  <c r="C273" i="1"/>
  <c r="F269" i="1"/>
  <c r="E269" i="1"/>
  <c r="D269" i="1"/>
  <c r="C269" i="1"/>
  <c r="F265" i="1"/>
  <c r="E265" i="1"/>
  <c r="D265" i="1"/>
  <c r="C265" i="1"/>
  <c r="F261" i="1"/>
  <c r="E261" i="1"/>
  <c r="D261" i="1"/>
  <c r="C261" i="1"/>
  <c r="F257" i="1"/>
  <c r="E257" i="1"/>
  <c r="D257" i="1"/>
  <c r="C257" i="1"/>
  <c r="F253" i="1"/>
  <c r="E253" i="1"/>
  <c r="D253" i="1"/>
  <c r="C253" i="1"/>
  <c r="F250" i="1"/>
  <c r="E250" i="1"/>
  <c r="D250" i="1"/>
  <c r="C250" i="1"/>
  <c r="F246" i="1"/>
  <c r="E246" i="1"/>
  <c r="D246" i="1"/>
  <c r="C246" i="1"/>
  <c r="F242" i="1"/>
  <c r="E242" i="1"/>
  <c r="D242" i="1"/>
  <c r="C242" i="1"/>
  <c r="F238" i="1"/>
  <c r="E238" i="1"/>
  <c r="D238" i="1"/>
  <c r="C238" i="1"/>
  <c r="F234" i="1"/>
  <c r="E234" i="1"/>
  <c r="D234" i="1"/>
  <c r="C234" i="1"/>
  <c r="F230" i="1"/>
  <c r="E230" i="1"/>
  <c r="D230" i="1"/>
  <c r="C230" i="1"/>
  <c r="F226" i="1"/>
  <c r="E226" i="1"/>
  <c r="D226" i="1"/>
  <c r="C226" i="1"/>
  <c r="F222" i="1"/>
  <c r="E222" i="1"/>
  <c r="D222" i="1"/>
  <c r="C222" i="1"/>
  <c r="F218" i="1"/>
  <c r="E218" i="1"/>
  <c r="D218" i="1"/>
  <c r="C218" i="1"/>
  <c r="F214" i="1"/>
  <c r="E214" i="1"/>
  <c r="D214" i="1"/>
  <c r="C214" i="1"/>
  <c r="F210" i="1"/>
  <c r="E210" i="1"/>
  <c r="D210" i="1"/>
  <c r="C210" i="1"/>
  <c r="F206" i="1"/>
  <c r="E206" i="1"/>
  <c r="D206" i="1"/>
  <c r="C206" i="1"/>
  <c r="F202" i="1"/>
  <c r="E202" i="1"/>
  <c r="D202" i="1"/>
  <c r="C202" i="1"/>
  <c r="F198" i="1"/>
  <c r="E198" i="1"/>
  <c r="D198" i="1"/>
  <c r="C198" i="1"/>
  <c r="F194" i="1"/>
  <c r="E194" i="1"/>
  <c r="D194" i="1"/>
  <c r="C194" i="1"/>
  <c r="F190" i="1"/>
  <c r="E190" i="1"/>
  <c r="D190" i="1"/>
  <c r="C190" i="1"/>
  <c r="F186" i="1"/>
  <c r="E186" i="1"/>
  <c r="D186" i="1"/>
  <c r="C186" i="1"/>
  <c r="F182" i="1"/>
  <c r="E182" i="1"/>
  <c r="D182" i="1"/>
  <c r="C182" i="1"/>
  <c r="F178" i="1"/>
  <c r="E178" i="1"/>
  <c r="D178" i="1"/>
  <c r="C178" i="1"/>
  <c r="F174" i="1"/>
  <c r="E174" i="1"/>
  <c r="D174" i="1"/>
  <c r="C174" i="1"/>
  <c r="F170" i="1"/>
  <c r="E170" i="1"/>
  <c r="D170" i="1"/>
  <c r="C170" i="1"/>
  <c r="F166" i="1"/>
  <c r="E166" i="1"/>
  <c r="D166" i="1"/>
  <c r="C166" i="1"/>
  <c r="F162" i="1"/>
  <c r="E162" i="1"/>
  <c r="D162" i="1"/>
  <c r="C162" i="1"/>
  <c r="F158" i="1"/>
  <c r="E158" i="1"/>
  <c r="D158" i="1"/>
  <c r="C158" i="1"/>
  <c r="F154" i="1"/>
  <c r="E154" i="1"/>
  <c r="D154" i="1"/>
  <c r="C154" i="1"/>
  <c r="F150" i="1"/>
  <c r="E150" i="1"/>
  <c r="D150" i="1"/>
  <c r="C150" i="1"/>
  <c r="F146" i="1"/>
  <c r="E146" i="1"/>
  <c r="D146" i="1"/>
  <c r="C146" i="1"/>
  <c r="F142" i="1"/>
  <c r="E142" i="1"/>
  <c r="D142" i="1"/>
  <c r="C142" i="1"/>
  <c r="F138" i="1"/>
  <c r="E138" i="1"/>
  <c r="D138" i="1"/>
  <c r="C138" i="1"/>
  <c r="F134" i="1"/>
  <c r="E134" i="1"/>
  <c r="D134" i="1"/>
  <c r="C134" i="1"/>
  <c r="F130" i="1"/>
  <c r="E130" i="1"/>
  <c r="D130" i="1"/>
  <c r="C130" i="1"/>
  <c r="F124" i="1"/>
  <c r="E124" i="1"/>
  <c r="D124" i="1"/>
  <c r="C124" i="1"/>
  <c r="F120" i="1"/>
  <c r="E120" i="1"/>
  <c r="D120" i="1"/>
  <c r="C120" i="1"/>
  <c r="F116" i="1"/>
  <c r="E116" i="1"/>
  <c r="D116" i="1"/>
  <c r="C116" i="1"/>
  <c r="F110" i="1"/>
  <c r="E110" i="1"/>
  <c r="D110" i="1"/>
  <c r="C110" i="1"/>
  <c r="F106" i="1"/>
  <c r="E106" i="1"/>
  <c r="D106" i="1"/>
  <c r="C106" i="1"/>
  <c r="F102" i="1"/>
  <c r="E102" i="1"/>
  <c r="D102" i="1"/>
  <c r="C102" i="1"/>
  <c r="F96" i="1"/>
  <c r="E96" i="1"/>
  <c r="D96" i="1"/>
  <c r="C96" i="1"/>
  <c r="F92" i="1"/>
  <c r="E92" i="1"/>
  <c r="D92" i="1"/>
  <c r="C92" i="1"/>
  <c r="F88" i="1"/>
  <c r="E88" i="1"/>
  <c r="D88" i="1"/>
  <c r="C88" i="1"/>
  <c r="F80" i="1"/>
  <c r="E80" i="1"/>
  <c r="D80" i="1"/>
  <c r="C80" i="1"/>
  <c r="F76" i="1"/>
  <c r="E76" i="1"/>
  <c r="D76" i="1"/>
  <c r="C76" i="1"/>
  <c r="F70" i="1"/>
  <c r="E70" i="1"/>
  <c r="D70" i="1"/>
  <c r="C70" i="1"/>
  <c r="F66" i="1"/>
  <c r="E66" i="1"/>
  <c r="D66" i="1"/>
  <c r="C66" i="1"/>
  <c r="F60" i="1"/>
  <c r="E60" i="1"/>
  <c r="D60" i="1"/>
  <c r="C60" i="1"/>
  <c r="F42" i="1"/>
  <c r="E42" i="1"/>
  <c r="D42" i="1"/>
  <c r="C42" i="1"/>
  <c r="F38" i="1"/>
  <c r="E38" i="1"/>
  <c r="D38" i="1"/>
  <c r="C38" i="1"/>
  <c r="F32" i="1"/>
  <c r="E32" i="1"/>
  <c r="D32" i="1"/>
  <c r="C32" i="1"/>
  <c r="F28" i="1"/>
  <c r="E28" i="1"/>
  <c r="D28" i="1"/>
  <c r="C28" i="1"/>
  <c r="F24" i="1"/>
  <c r="E24" i="1"/>
  <c r="D24" i="1"/>
  <c r="C24" i="1"/>
  <c r="F18" i="1"/>
  <c r="E54" i="1"/>
  <c r="D54" i="1"/>
  <c r="C54" i="1"/>
  <c r="E48" i="1"/>
  <c r="D48" i="1"/>
  <c r="C48" i="1"/>
  <c r="E18" i="1"/>
  <c r="D18" i="1"/>
  <c r="C18" i="1"/>
</calcChain>
</file>

<file path=xl/sharedStrings.xml><?xml version="1.0" encoding="utf-8"?>
<sst xmlns="http://schemas.openxmlformats.org/spreadsheetml/2006/main" count="3602" uniqueCount="1924">
  <si>
    <t>Melbourne’s 321 suburbs ranked for liveability</t>
  </si>
  <si>
    <t xml:space="preserve">Amelia BarnesNov 4, 2015 </t>
  </si>
  <si>
    <t xml:space="preserve">facebook </t>
  </si>
  <si>
    <t xml:space="preserve">twitter </t>
  </si>
  <si>
    <t xml:space="preserve">whatsapp </t>
  </si>
  <si>
    <t xml:space="preserve">pinterest </t>
  </si>
  <si>
    <t>What makes a suburb liveable? For some, being close to the coast. For others, great cafes. But a ranking of all Melbourne’s suburbs across 16 key indicators has given us this list. Some suburbs have dramatically improved their rank from the 2011 study because of the introduction of new criteria, such as telecommunications coverage – vital in 2015 – and changes in the Australian Bureau of Statistics’ suburb boundaries. </t>
  </si>
  <si>
    <r>
      <t>A-D</t>
    </r>
    <r>
      <rPr>
        <sz val="12"/>
        <color theme="1"/>
        <rFont val="Times New Roman"/>
        <family val="1"/>
      </rPr>
      <t xml:space="preserve"> | </t>
    </r>
    <r>
      <rPr>
        <sz val="12"/>
        <rFont val="Times New Roman"/>
        <family val="1"/>
      </rPr>
      <t>E-H</t>
    </r>
    <r>
      <rPr>
        <sz val="12"/>
        <color theme="1"/>
        <rFont val="Times New Roman"/>
        <family val="1"/>
      </rPr>
      <t xml:space="preserve"> | </t>
    </r>
    <r>
      <rPr>
        <sz val="12"/>
        <rFont val="Times New Roman"/>
        <family val="1"/>
      </rPr>
      <t>I-L</t>
    </r>
    <r>
      <rPr>
        <sz val="12"/>
        <color theme="1"/>
        <rFont val="Times New Roman"/>
        <family val="1"/>
      </rPr>
      <t xml:space="preserve"> | </t>
    </r>
    <r>
      <rPr>
        <sz val="12"/>
        <rFont val="Times New Roman"/>
        <family val="1"/>
      </rPr>
      <t>M-P</t>
    </r>
    <r>
      <rPr>
        <sz val="12"/>
        <color theme="1"/>
        <rFont val="Times New Roman"/>
        <family val="1"/>
      </rPr>
      <t xml:space="preserve"> | </t>
    </r>
    <r>
      <rPr>
        <sz val="12"/>
        <rFont val="Times New Roman"/>
        <family val="1"/>
      </rPr>
      <t>Q-T</t>
    </r>
    <r>
      <rPr>
        <sz val="12"/>
        <color theme="1"/>
        <rFont val="Times New Roman"/>
        <family val="1"/>
      </rPr>
      <t xml:space="preserve"> | </t>
    </r>
    <r>
      <rPr>
        <sz val="12"/>
        <rFont val="Times New Roman"/>
        <family val="1"/>
      </rPr>
      <t>U-Z</t>
    </r>
    <r>
      <rPr>
        <sz val="12"/>
        <color theme="1"/>
        <rFont val="Times New Roman"/>
        <family val="1"/>
      </rPr>
      <t xml:space="preserve">  </t>
    </r>
  </si>
  <si>
    <t>Suburbs ranked 1-321</t>
  </si>
  <si>
    <t>A-D</t>
  </si>
  <si>
    <t>Abbotsford</t>
  </si>
  <si>
    <t>Ranked: 33</t>
  </si>
  <si>
    <t>Previous rank: 53</t>
  </si>
  <si>
    <t>Abbotsford’s up and coming status is supported by the rising liveability ranking of the area. Residents benefit from the close proximity to the CBD along with the abundance of cafes and shopping facilities. Crime and congested roads are the suburb’s biggest downfalls.</t>
  </si>
  <si>
    <t>Aberfeldie. Photo: Daniel Mahon</t>
  </si>
  <si>
    <t>Aberfeldie</t>
  </si>
  <si>
    <t>Ranked: 57</t>
  </si>
  <si>
    <t>Previous rank: 14</t>
  </si>
  <si>
    <t>The small suburb of Aberfeldie borders on Essendon and the Maribyrnong River, eight kilometres from the CBD. Abderfeldie is a consistent ‘above average’ performer, shining only in terms of schools and buses.</t>
  </si>
  <si>
    <t>Airport West</t>
  </si>
  <si>
    <t>Ranked: 117</t>
  </si>
  <si>
    <t>Previous rank: 228</t>
  </si>
  <si>
    <t>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t>
  </si>
  <si>
    <t>Albanvale</t>
  </si>
  <si>
    <t>Ranked: 209</t>
  </si>
  <si>
    <t>Previous rank: 260</t>
  </si>
  <si>
    <t>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t>
  </si>
  <si>
    <t>Albert Park. Photo: Wayne Taylor </t>
  </si>
  <si>
    <t>Albert Park</t>
  </si>
  <si>
    <t>Ranked: 7</t>
  </si>
  <si>
    <t>Previous rank: 29</t>
  </si>
  <si>
    <t>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t>
  </si>
  <si>
    <t>Albion</t>
  </si>
  <si>
    <t>Ranked: 155</t>
  </si>
  <si>
    <t>Previous rank: 218</t>
  </si>
  <si>
    <t>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t>
  </si>
  <si>
    <t>Alphington. </t>
  </si>
  <si>
    <t>Alphington</t>
  </si>
  <si>
    <t>Ranked: 21</t>
  </si>
  <si>
    <t>Previous rank: 67</t>
  </si>
  <si>
    <t>Alphington performs fairly well across all the liveability factors, with its only notable downfall being the high proportion of congested roads. Residents may prefer to travel via public transport – the suburb has particularly good access to trains.</t>
  </si>
  <si>
    <t>Altona. Photo: Hobsons Bay City Council</t>
  </si>
  <si>
    <t>Altona</t>
  </si>
  <si>
    <t>Ranked: 102</t>
  </si>
  <si>
    <t>Previous rank: 184</t>
  </si>
  <si>
    <t>Home to one of only two swimming beaches in the western suburbs, Altona features excellent public open spaces, albeit across a largely flat landscape. Its other key strengths are its proximity to buses, trains and schools, with few congested roads. Better tree cover, trains and shopping facilities would see Altona’s liveability rise further.</t>
  </si>
  <si>
    <t>Truganina Explosives Reserve residence and gardens in Altona Meadows. Photo: Hobsons Bay City Council</t>
  </si>
  <si>
    <t>Altona Meadows</t>
  </si>
  <si>
    <t>Ranked: 271</t>
  </si>
  <si>
    <t>Previous rank: 236</t>
  </si>
  <si>
    <t>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t>
  </si>
  <si>
    <t>Kororoit Creek in Altona North. Photo: Hobsons Bay City Council</t>
  </si>
  <si>
    <t>Altona North</t>
  </si>
  <si>
    <t>Ranked: 177</t>
  </si>
  <si>
    <t>Previous rank: 248</t>
  </si>
  <si>
    <t>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t>
  </si>
  <si>
    <t>Ardeer</t>
  </si>
  <si>
    <t>Ranked: 131</t>
  </si>
  <si>
    <t>Previous rank: 244</t>
  </si>
  <si>
    <t>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t>
  </si>
  <si>
    <t>Armadale. Photo: Michael Clayton-Jones </t>
  </si>
  <si>
    <t>Armadale</t>
  </si>
  <si>
    <t>Ranked: 4</t>
  </si>
  <si>
    <t>Previous rank: 3</t>
  </si>
  <si>
    <t>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t>
  </si>
  <si>
    <t>Ascot Vale</t>
  </si>
  <si>
    <t>Ranked: 58</t>
  </si>
  <si>
    <t>Previous ranking: 80</t>
  </si>
  <si>
    <t>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t>
  </si>
  <si>
    <t>Ashburton</t>
  </si>
  <si>
    <t>Ranked: 23</t>
  </si>
  <si>
    <t>Previous rank: 68</t>
  </si>
  <si>
    <t>Good public transport access and relatively few congested roads distinguish Ashburton from its other eastern neighbours. Performing consistently well across most categories, a lack of culture and open spaces keep the suburb from truly excelling.</t>
  </si>
  <si>
    <t>Ashwood</t>
  </si>
  <si>
    <t>Ranked: 72</t>
  </si>
  <si>
    <t>Previous rank: 87</t>
  </si>
  <si>
    <t>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t>
  </si>
  <si>
    <t>Aspendale</t>
  </si>
  <si>
    <t>Ranked: 236</t>
  </si>
  <si>
    <t>Previous rank: 266</t>
  </si>
  <si>
    <t>Located next to Edithvale (231), Aspendale offers good access to all public transport networks and public open spaces to add it its waterfront location. Like most coastal suburbs, it scores poorly for topographic variation and carries the added burden of heavily congested roads.</t>
  </si>
  <si>
    <t>Aspendale Gardens</t>
  </si>
  <si>
    <t>Ranked: 287</t>
  </si>
  <si>
    <t>Previous rank: 286</t>
  </si>
  <si>
    <t>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t>
  </si>
  <si>
    <t>Attwood. Photo: Daniel Mahon</t>
  </si>
  <si>
    <t>Attwood</t>
  </si>
  <si>
    <t>Ranked: 274</t>
  </si>
  <si>
    <t>Previous rank: 298</t>
  </si>
  <si>
    <t>Bordering on Weastmeadows next to Tullamarine Airport, Attwood scores very poorly for congested roads, schools, trains, culture and shops. Its redeeming factors are the very strong telecommunications coverage of the area, its topographic variation and low crime.</t>
  </si>
  <si>
    <t>Avondale Heights</t>
  </si>
  <si>
    <t>Ranked: 115</t>
  </si>
  <si>
    <t>Previous rank: 189</t>
  </si>
  <si>
    <t>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t>
  </si>
  <si>
    <t>Balaclava</t>
  </si>
  <si>
    <t>Ranked: 12</t>
  </si>
  <si>
    <t>Previous rank: 22</t>
  </si>
  <si>
    <t>Balaclava continues to climb the liveability ranks, scoring well across the board with the exception of public space. Trams and train services are a particular strength of the area, providing easy access to the nearby coastline or CBD, and help to counter the often-congested roads.</t>
  </si>
  <si>
    <t>Whitehorse Road, Balwyn. Photo: Gary Medlicott</t>
  </si>
  <si>
    <t>Balwyn</t>
  </si>
  <si>
    <t>Ranked: 73</t>
  </si>
  <si>
    <t>Previous rank: 102</t>
  </si>
  <si>
    <t>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t>
  </si>
  <si>
    <t>Balwyn North</t>
  </si>
  <si>
    <t>Ranked: 76</t>
  </si>
  <si>
    <t>Previous rank: 107</t>
  </si>
  <si>
    <t>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t>
  </si>
  <si>
    <t>Bangholme</t>
  </si>
  <si>
    <t>Ranked: 312</t>
  </si>
  <si>
    <t>Previous rank: –</t>
  </si>
  <si>
    <t>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t>
  </si>
  <si>
    <t>Bayswater Mall in Bayswater. Photo: Knox City Council</t>
  </si>
  <si>
    <t>Bayswater</t>
  </si>
  <si>
    <t>Ranked: 189</t>
  </si>
  <si>
    <t>Previous rank: 278</t>
  </si>
  <si>
    <t>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t>
  </si>
  <si>
    <t>Bayswater North</t>
  </si>
  <si>
    <t>Ranked: 283</t>
  </si>
  <si>
    <t>Previous rank: 313</t>
  </si>
  <si>
    <t>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t>
  </si>
  <si>
    <t>Beaumaris</t>
  </si>
  <si>
    <t>Ranked: 86</t>
  </si>
  <si>
    <t>Previous rank: 81</t>
  </si>
  <si>
    <t>The coastal locale of Beaumaris holds great appeal for its uncongested roads (rated 4th in the city), low crime and tree cover. More cafes, culture, schools and train access would see its overall ranking significantly improve.Brooklyn</t>
  </si>
  <si>
    <t>Belgrave</t>
  </si>
  <si>
    <t>Ranked: 156</t>
  </si>
  <si>
    <t>Previous rank: 73</t>
  </si>
  <si>
    <t>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t>
  </si>
  <si>
    <t>Belgrave Heights</t>
  </si>
  <si>
    <t>Ranked: 241</t>
  </si>
  <si>
    <t>Previous rank: 183</t>
  </si>
  <si>
    <t>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t>
  </si>
  <si>
    <t>Bellfield</t>
  </si>
  <si>
    <t>Ranked: 114</t>
  </si>
  <si>
    <t>Previous rank: 136</t>
  </si>
  <si>
    <t>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t>
  </si>
  <si>
    <t>Bentleigh</t>
  </si>
  <si>
    <t>Ranked: 108</t>
  </si>
  <si>
    <t>Previous rank: 104</t>
  </si>
  <si>
    <t>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t>
  </si>
  <si>
    <t>Bentleigh East</t>
  </si>
  <si>
    <t>Ranked: 173</t>
  </si>
  <si>
    <t>Previous rank: 203</t>
  </si>
  <si>
    <t>Bentleigh East achieves a majority of positive scores across all factors assessed, with the exception of public open space where it ranks poorly. The area scores only averagely for access to cafes, trains and for its relatively flat landscape.</t>
  </si>
  <si>
    <t>Berwick</t>
  </si>
  <si>
    <t>Ranked: 300</t>
  </si>
  <si>
    <t>Previous rank: 274</t>
  </si>
  <si>
    <t>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t>
  </si>
  <si>
    <t>Black Rock</t>
  </si>
  <si>
    <t>Ranked: 46</t>
  </si>
  <si>
    <t>Previous rank: 54</t>
  </si>
  <si>
    <t>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t>
  </si>
  <si>
    <t>Blackburn</t>
  </si>
  <si>
    <t>Ranked: 47</t>
  </si>
  <si>
    <t>Previous rank: 89</t>
  </si>
  <si>
    <t>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t>
  </si>
  <si>
    <t>Blackburn North</t>
  </si>
  <si>
    <t>Ranked: 143</t>
  </si>
  <si>
    <t>Previous rank: 165</t>
  </si>
  <si>
    <t>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t>
  </si>
  <si>
    <t>Blackburn South</t>
  </si>
  <si>
    <t>Ranked: 118</t>
  </si>
  <si>
    <t>Previous rank: 150</t>
  </si>
  <si>
    <t>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t>
  </si>
  <si>
    <t>Bonbeach</t>
  </si>
  <si>
    <t>Previous rank: 229</t>
  </si>
  <si>
    <t>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t>
  </si>
  <si>
    <t>Boronia</t>
  </si>
  <si>
    <t>Ranked: 223</t>
  </si>
  <si>
    <t>Previous rank: 201</t>
  </si>
  <si>
    <t>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t>
  </si>
  <si>
    <t>Box Hill</t>
  </si>
  <si>
    <t>Ranked: 41</t>
  </si>
  <si>
    <t>Previous rank: 64</t>
  </si>
  <si>
    <t>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t>
  </si>
  <si>
    <t>Box Hill North</t>
  </si>
  <si>
    <t>Ranked: 116</t>
  </si>
  <si>
    <t>Previous rank: 111</t>
  </si>
  <si>
    <t>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t>
  </si>
  <si>
    <t>Box Hill South</t>
  </si>
  <si>
    <t>Ranked: 83</t>
  </si>
  <si>
    <t>Previous rank: 137</t>
  </si>
  <si>
    <t>Box Hill South receives decent scores for its shopping facilities, cultural sector, trams, and buses, with few major congested roads. Its main detracting factors are its lack of public open space (although tree cover is above average) and reasonably high crime rate.</t>
  </si>
  <si>
    <t>Braybook</t>
  </si>
  <si>
    <t>Ranked: 137</t>
  </si>
  <si>
    <t>Previous rank: 95</t>
  </si>
  <si>
    <t>This inner-western suburb has limited open space and tree cover but these factors are offset by low road congestion, great proximity to schools and large shopping facilities. More cafes and an increased cultural sector would improve Braybook’s ranking.</t>
  </si>
  <si>
    <t>Briar Hill</t>
  </si>
  <si>
    <t>Ranked: 165</t>
  </si>
  <si>
    <t>Previous rank: 125</t>
  </si>
  <si>
    <t>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t>
  </si>
  <si>
    <t>Brighton</t>
  </si>
  <si>
    <t>Ranked: 22</t>
  </si>
  <si>
    <t>Previous rank: 27</t>
  </si>
  <si>
    <t>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t>
  </si>
  <si>
    <t>Brighton East</t>
  </si>
  <si>
    <t>Ranked: 68</t>
  </si>
  <si>
    <t>Previous rank: 50</t>
  </si>
  <si>
    <t>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t>
  </si>
  <si>
    <t>Broadmeadows</t>
  </si>
  <si>
    <t>Ranked: 188</t>
  </si>
  <si>
    <t>Previous rank: 219</t>
  </si>
  <si>
    <t>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t>
  </si>
  <si>
    <t>Brooklyn</t>
  </si>
  <si>
    <t>Ranked: 195</t>
  </si>
  <si>
    <t>Previous rank: 269</t>
  </si>
  <si>
    <t>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t>
  </si>
  <si>
    <t>Brunswick</t>
  </si>
  <si>
    <t>Ranked: 78</t>
  </si>
  <si>
    <t>Previous rank: 90</t>
  </si>
  <si>
    <t>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t>
  </si>
  <si>
    <t>Brunswick East</t>
  </si>
  <si>
    <t>Ranked: 43</t>
  </si>
  <si>
    <t>Previous rank: 78</t>
  </si>
  <si>
    <t>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t>
  </si>
  <si>
    <t>Brunswick West</t>
  </si>
  <si>
    <t>Ranked: 62</t>
  </si>
  <si>
    <t>Previous rank: 41</t>
  </si>
  <si>
    <t>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t>
  </si>
  <si>
    <t>Bulleen</t>
  </si>
  <si>
    <t>Ranked: 138</t>
  </si>
  <si>
    <t>​Previous rank: 140</t>
  </si>
  <si>
    <t>Bordering on Ivanhoe East, Bulleen scores top points for its public open spaces, tree cover and hilly streets. Where it’s let down is in the categories of congested roads, trains, restaurants and proximity to schools. The area would also benefit from having a larger cultural sector.</t>
  </si>
  <si>
    <t>Bundoora</t>
  </si>
  <si>
    <t>Ranked: 208</t>
  </si>
  <si>
    <t>Previous rank: 235</t>
  </si>
  <si>
    <t>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t>
  </si>
  <si>
    <t>Burnley</t>
  </si>
  <si>
    <t>Ranked: 84</t>
  </si>
  <si>
    <t>Previous rank: 16</t>
  </si>
  <si>
    <t>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t>
  </si>
  <si>
    <t>Burnside</t>
  </si>
  <si>
    <t>Ranked: 315</t>
  </si>
  <si>
    <t>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t>
  </si>
  <si>
    <t>Burnside Heights</t>
  </si>
  <si>
    <t>Ranked: 307</t>
  </si>
  <si>
    <t>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t>
  </si>
  <si>
    <t>Burwood</t>
  </si>
  <si>
    <t>Ranked: 80</t>
  </si>
  <si>
    <t>​Previous rank: 75</t>
  </si>
  <si>
    <t>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t>
  </si>
  <si>
    <t>Burwood East</t>
  </si>
  <si>
    <t>Ranked: 129</t>
  </si>
  <si>
    <t>Previous rank: 166</t>
  </si>
  <si>
    <t>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t>
  </si>
  <si>
    <t>Cairnlea</t>
  </si>
  <si>
    <t>Ranked: 298</t>
  </si>
  <si>
    <t>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t>
  </si>
  <si>
    <t>Camberwell</t>
  </si>
  <si>
    <t>Ranked: 71</t>
  </si>
  <si>
    <t>Previous rank: 84</t>
  </si>
  <si>
    <t>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t>
  </si>
  <si>
    <t>Campbellfield</t>
  </si>
  <si>
    <t>Ranked: 262</t>
  </si>
  <si>
    <t>Previous rank: 310</t>
  </si>
  <si>
    <t>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t>
  </si>
  <si>
    <t>Canterbury</t>
  </si>
  <si>
    <t>Ranked: 26</t>
  </si>
  <si>
    <t>Previous rank: 48</t>
  </si>
  <si>
    <t>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t>
  </si>
  <si>
    <t>Carlton. Photo: Alice Archer</t>
  </si>
  <si>
    <t>Carlton</t>
  </si>
  <si>
    <t>Ranked: 15</t>
  </si>
  <si>
    <t>Previous rank: 12</t>
  </si>
  <si>
    <t>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t>
  </si>
  <si>
    <t>651 Canning Street, Carlton North Photo: Supplied</t>
  </si>
  <si>
    <t>Carlton North</t>
  </si>
  <si>
    <t>Ranked: 19</t>
  </si>
  <si>
    <t>Previous rank: 13</t>
  </si>
  <si>
    <t>Not much separates Carlton North from Carlton, the latter of which ranks only slightly higher at #15. What differentiates the two are Carlton’s more sizable shopping facilities and schools, whereas Carlton North is more preferable for telecommunications coverage and lower crime.</t>
  </si>
  <si>
    <t>Carnegie</t>
  </si>
  <si>
    <t>Ranked: 100</t>
  </si>
  <si>
    <t>Previous rank: 86</t>
  </si>
  <si>
    <t>Carnegie’s strength lies in its quality access to all public transport networks and strong telecommunications coverage. With above average scores for most amenities, Carnegie’s downfalls are for its natural attributes, with few public open spaces, tree cover and topographic variation.</t>
  </si>
  <si>
    <t>Caroline Springs</t>
  </si>
  <si>
    <t>Ranked: 313</t>
  </si>
  <si>
    <t>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t>
  </si>
  <si>
    <t>Carrum</t>
  </si>
  <si>
    <t>Ranked:212</t>
  </si>
  <si>
    <t>Previous rank: 211</t>
  </si>
  <si>
    <t>Carrum benefits from its waterfront location, along with great bus and train access and close proximity to schools. Its relatively low ranking on this list can be attributed to the very flat landscape of the area, plus the limited shopping facilities, culture and dining options.</t>
  </si>
  <si>
    <t>Carrum Downs</t>
  </si>
  <si>
    <t>Ranked: 308</t>
  </si>
  <si>
    <t>Previous rank: 284</t>
  </si>
  <si>
    <t>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t>
  </si>
  <si>
    <t>Caulfield</t>
  </si>
  <si>
    <t>Ranked: 81</t>
  </si>
  <si>
    <t>Previous rank: 57</t>
  </si>
  <si>
    <t>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t>
  </si>
  <si>
    <t>Caulfield East</t>
  </si>
  <si>
    <t>Ranked:98</t>
  </si>
  <si>
    <t>Previous ranking: 77</t>
  </si>
  <si>
    <t>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t>
  </si>
  <si>
    <t>Caulfield North</t>
  </si>
  <si>
    <t>Ranked: 45</t>
  </si>
  <si>
    <t>Previous rank: 63</t>
  </si>
  <si>
    <t>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t>
  </si>
  <si>
    <t>Caulfield South</t>
  </si>
  <si>
    <t>Ranked: 50</t>
  </si>
  <si>
    <t>Previous rank: 21</t>
  </si>
  <si>
    <t>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t>
  </si>
  <si>
    <t>Chadstone</t>
  </si>
  <si>
    <t>Ranked: 95</t>
  </si>
  <si>
    <t>Previous rank: 122</t>
  </si>
  <si>
    <t>Chadstone’s scores are consistently average, with the obvious benefits being the size of its shopping facilities and topographic variation. More public open space in particular would propel its ranking.</t>
  </si>
  <si>
    <t>Chelsea</t>
  </si>
  <si>
    <t>Ranked: 275</t>
  </si>
  <si>
    <t>Previous rank: 270</t>
  </si>
  <si>
    <t>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t>
  </si>
  <si>
    <t>Chelsea Heights</t>
  </si>
  <si>
    <t>Ranked: 242</t>
  </si>
  <si>
    <t>Previous rank: 290</t>
  </si>
  <si>
    <t>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t>
  </si>
  <si>
    <t>Cheltenham</t>
  </si>
  <si>
    <t>Ranked:133</t>
  </si>
  <si>
    <t>Previous rank: 135</t>
  </si>
  <si>
    <t>Situated near the coastline, Cheltenham offers good proximity to large shopping facilities, many cafes and restaurants, plus the benefit of few congested roads. Where it can improve most is in the provision of public open space, along with more tree cover and schools.</t>
  </si>
  <si>
    <t>Clarinda</t>
  </si>
  <si>
    <t>Ranked: 227</t>
  </si>
  <si>
    <t>Previous rank: 188</t>
  </si>
  <si>
    <t>Clarinda shares very similar characteristics to neighbouring Clayton South (224) with mostly average scores across the board. Clarinda’s best asset is the low proportion of congested roads in the area, with poor scores for open space, train access and schools.</t>
  </si>
  <si>
    <t>Clayton</t>
  </si>
  <si>
    <t>Ranked:219</t>
  </si>
  <si>
    <t>Previous rank: 272</t>
  </si>
  <si>
    <t>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t>
  </si>
  <si>
    <t>Clayton South</t>
  </si>
  <si>
    <t>Ranked:224</t>
  </si>
  <si>
    <t>Previous rank: 168</t>
  </si>
  <si>
    <t>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t>
  </si>
  <si>
    <t>Clematis</t>
  </si>
  <si>
    <t>Ranked: 286</t>
  </si>
  <si>
    <t>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t>
  </si>
  <si>
    <t>Queens Parade, Clifton Hill Photo: Eddie Jim</t>
  </si>
  <si>
    <t>Clifton Hill</t>
  </si>
  <si>
    <t>Ranked: 11</t>
  </si>
  <si>
    <t>Previous rank: 6</t>
  </si>
  <si>
    <t>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t>
  </si>
  <si>
    <t>Sydney Road, Coburg Photo: Craig Sillitoe</t>
  </si>
  <si>
    <t>Coburg</t>
  </si>
  <si>
    <t>Ranked:150</t>
  </si>
  <si>
    <t>Previous rank: 112</t>
  </si>
  <si>
    <t>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t>
  </si>
  <si>
    <t>Coburg North</t>
  </si>
  <si>
    <t>Ranked:111</t>
  </si>
  <si>
    <t>Previous rank: 154</t>
  </si>
  <si>
    <t>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t>
  </si>
  <si>
    <t>Collingwood</t>
  </si>
  <si>
    <t>Ranked: 60</t>
  </si>
  <si>
    <t>Previous rank: 31</t>
  </si>
  <si>
    <t>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t>
  </si>
  <si>
    <t>Coolaroo</t>
  </si>
  <si>
    <t>Ranked:217</t>
  </si>
  <si>
    <t>Previous rank: 251</t>
  </si>
  <si>
    <t>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t>
  </si>
  <si>
    <t>Craigieburn</t>
  </si>
  <si>
    <t>Ranked: 317</t>
  </si>
  <si>
    <t>Previous rank: 306</t>
  </si>
  <si>
    <t>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t>
  </si>
  <si>
    <t>Cranbourne</t>
  </si>
  <si>
    <t>Ranked: 243</t>
  </si>
  <si>
    <t>Previous rank: 263</t>
  </si>
  <si>
    <t>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t>
  </si>
  <si>
    <t>Cranbourne North</t>
  </si>
  <si>
    <t>Ranked: 318</t>
  </si>
  <si>
    <t>Previous rank: 299</t>
  </si>
  <si>
    <t>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t>
  </si>
  <si>
    <t>Cremorne</t>
  </si>
  <si>
    <t>Ranked: 135</t>
  </si>
  <si>
    <t>Previous rank: 74</t>
  </si>
  <si>
    <t>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t>
  </si>
  <si>
    <t>Croydon</t>
  </si>
  <si>
    <t>Ranked: 233</t>
  </si>
  <si>
    <t>Previous rank: 226</t>
  </si>
  <si>
    <t>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t>
  </si>
  <si>
    <t>Croydon Hills</t>
  </si>
  <si>
    <t>Ranked: 237</t>
  </si>
  <si>
    <t>Previous rank: 252</t>
  </si>
  <si>
    <t>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t>
  </si>
  <si>
    <t>Croydon North</t>
  </si>
  <si>
    <t>Ranked: 244</t>
  </si>
  <si>
    <t>Previous rank: 254</t>
  </si>
  <si>
    <t>The very small shopping and dining sectors of Croydon North make it hard for the suburb to overcome its low scoring location, although it does offer leafy, hilly and clear streets. More culture, schools and a lower crime rate would see its ranking improve.</t>
  </si>
  <si>
    <t>Croydon South</t>
  </si>
  <si>
    <t>Ranked: 245</t>
  </si>
  <si>
    <t>Previous rank: 255</t>
  </si>
  <si>
    <t>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t>
  </si>
  <si>
    <t>Dallas</t>
  </si>
  <si>
    <t>Ranked: 235</t>
  </si>
  <si>
    <t>Previous rank: 197</t>
  </si>
  <si>
    <t>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t>
  </si>
  <si>
    <t>Dandenong</t>
  </si>
  <si>
    <t>Ranked: 232</t>
  </si>
  <si>
    <t>Previous rank: 206</t>
  </si>
  <si>
    <t>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t>
  </si>
  <si>
    <t>Dandenong North</t>
  </si>
  <si>
    <t>Ranked: 285</t>
  </si>
  <si>
    <t>Previous rank: 277</t>
  </si>
  <si>
    <t>Dandenong North has great public open space, bus access and decent proximity to schools, but otherwise achieves average to poor scores across the remaining factors assessed. Its weakest points are crime, cafes, culture, shops and train access.</t>
  </si>
  <si>
    <t>Dandenong South</t>
  </si>
  <si>
    <t>Ranked: 305</t>
  </si>
  <si>
    <t>Previous rank: 305</t>
  </si>
  <si>
    <t>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t>
  </si>
  <si>
    <t>Deepdene</t>
  </si>
  <si>
    <t>Ranked: 69</t>
  </si>
  <si>
    <t>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t>
  </si>
  <si>
    <t>St Andrew’s Field, Deer Park.</t>
  </si>
  <si>
    <t>Deer Park</t>
  </si>
  <si>
    <t>Ranked: 295</t>
  </si>
  <si>
    <t>Previous rank: 304</t>
  </si>
  <si>
    <t>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t>
  </si>
  <si>
    <t>Delahey</t>
  </si>
  <si>
    <t>Ranked: 303</t>
  </si>
  <si>
    <t>Previous rank: 281</t>
  </si>
  <si>
    <t>Delahey lacks in culture, cafes and tree cover, but it does have good access to schools, public transport and has relativelyuncongested roads. More hills, public open spaces and a lower crime rate are required to boost the area’s overall ranking.</t>
  </si>
  <si>
    <t>Derrimut</t>
  </si>
  <si>
    <t>Ranked: 246</t>
  </si>
  <si>
    <t>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t>
  </si>
  <si>
    <t>Diamond Creek</t>
  </si>
  <si>
    <t>Ranked: 196</t>
  </si>
  <si>
    <t>Previous rank: 205</t>
  </si>
  <si>
    <t>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t>
  </si>
  <si>
    <t>Dingley Village</t>
  </si>
  <si>
    <t>Ranked: 255</t>
  </si>
  <si>
    <t>Previous rank: 147</t>
  </si>
  <si>
    <t>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t>
  </si>
  <si>
    <t>Docklands</t>
  </si>
  <si>
    <t>Ranked: 88</t>
  </si>
  <si>
    <t>Previous rank: 129</t>
  </si>
  <si>
    <t>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t>
  </si>
  <si>
    <t>Doncaster</t>
  </si>
  <si>
    <t>Ranked: 139</t>
  </si>
  <si>
    <t>Previous rank: 158</t>
  </si>
  <si>
    <t>Doncaster records above average scores in most categories, but is let down by poor train access, congested roads and from having limited schools in the area. The suburb’s biggest attributes are its telecommunications coverage, buses, cafes and hilly streets. </t>
  </si>
  <si>
    <t>Doncaster East</t>
  </si>
  <si>
    <t>Ranked: 151</t>
  </si>
  <si>
    <t>Previous rank: 174</t>
  </si>
  <si>
    <t>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t>
  </si>
  <si>
    <t>Donvale</t>
  </si>
  <si>
    <t>Ranked: 191</t>
  </si>
  <si>
    <t>Previous rank: 173</t>
  </si>
  <si>
    <t>The eastern suburb of Donvale features hilly tree lined streets and a low crime rate that boost its liveability. Its lowest scores are in the categories of train access, shopping facilities and cafes and schools – all of which can all be easily improved given time</t>
  </si>
  <si>
    <t>Doveton</t>
  </si>
  <si>
    <t>Ranked: 247</t>
  </si>
  <si>
    <t>Previous rank: 241</t>
  </si>
  <si>
    <t>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t>
  </si>
  <si>
    <t>Durham Street, Eaglemont. Photo: Gary Medlicott GAM</t>
  </si>
  <si>
    <t>E-H |</t>
  </si>
  <si>
    <t>Eaglemont</t>
  </si>
  <si>
    <t>Ranked: 148</t>
  </si>
  <si>
    <t>Previous rank: 199</t>
  </si>
  <si>
    <t>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t>
  </si>
  <si>
    <t>East Melbourne. Photo: Craig Sillitoe</t>
  </si>
  <si>
    <t>East Melbourne</t>
  </si>
  <si>
    <t>Ranked: 1</t>
  </si>
  <si>
    <t>Previous rank: 2</t>
  </si>
  <si>
    <t>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t>
  </si>
  <si>
    <t>Edithvale beach boxes. Photo: Gary Medlicott</t>
  </si>
  <si>
    <t>Edithvale</t>
  </si>
  <si>
    <t>Ranked: 231</t>
  </si>
  <si>
    <t>Previous rank: 144</t>
  </si>
  <si>
    <t>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t>
  </si>
  <si>
    <t>Elsternwick. Photo: Chris Hopkins</t>
  </si>
  <si>
    <t>Elsternwick</t>
  </si>
  <si>
    <t>Ranked: 6</t>
  </si>
  <si>
    <t>Previous rank: 24</t>
  </si>
  <si>
    <t>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t>
  </si>
  <si>
    <t>Eltham</t>
  </si>
  <si>
    <t>Ranked: 178</t>
  </si>
  <si>
    <t>Previous rank: 130</t>
  </si>
  <si>
    <t>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t>
  </si>
  <si>
    <t>Eltham North</t>
  </si>
  <si>
    <t>Ranked: 152</t>
  </si>
  <si>
    <t>Previous rank: 106</t>
  </si>
  <si>
    <t>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t>
  </si>
  <si>
    <t>Elwood. Photo: Andrew De La Rue</t>
  </si>
  <si>
    <t>Elwood</t>
  </si>
  <si>
    <t>Ranked: 20</t>
  </si>
  <si>
    <t>Previous rank: 30</t>
  </si>
  <si>
    <t>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t>
  </si>
  <si>
    <t>Emerald Lake.</t>
  </si>
  <si>
    <t>Emerald</t>
  </si>
  <si>
    <t>Ranked: 279</t>
  </si>
  <si>
    <t>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t>
  </si>
  <si>
    <t>Endeavour Hills</t>
  </si>
  <si>
    <t>Ranked: 226</t>
  </si>
  <si>
    <t>Previous rank: 279</t>
  </si>
  <si>
    <t>Endeavour Hills scores well for hills, low crime, buses and schools, with excellent proximity to public open space such as the Dandenong Police Paddocks Reserve. Its main downfall is the limited dining options of the area, followed by its small shopping sector.</t>
  </si>
  <si>
    <t>Epping</t>
  </si>
  <si>
    <t>Ranked: 277</t>
  </si>
  <si>
    <t>Previous rank: 291</t>
  </si>
  <si>
    <t>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t>
  </si>
  <si>
    <t>Essendon</t>
  </si>
  <si>
    <t>Ranked: 85</t>
  </si>
  <si>
    <t>Previous rank: 45</t>
  </si>
  <si>
    <t>Despite its ranking decreasing since 2011, Essendon remains an attractive suburb for cafes, trams, buses and proximity to schools. The suburb’s weakest points are congested roads and the limited public open space, but otherwise its scores are consistently decent across the board.</t>
  </si>
  <si>
    <t>Essendon North</t>
  </si>
  <si>
    <t>Ranked: 145</t>
  </si>
  <si>
    <t>Previous rank: 109</t>
  </si>
  <si>
    <t>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t>
  </si>
  <si>
    <t>Essendon West</t>
  </si>
  <si>
    <t>Ranked: 77</t>
  </si>
  <si>
    <t>Previous rank: 99</t>
  </si>
  <si>
    <t>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t>
  </si>
  <si>
    <t>Eumemmerring</t>
  </si>
  <si>
    <t>Ranked: 250</t>
  </si>
  <si>
    <t>Previous rank: 240</t>
  </si>
  <si>
    <t>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t>
  </si>
  <si>
    <t>Fairfield</t>
  </si>
  <si>
    <t>Ranked: 13</t>
  </si>
  <si>
    <t>Previous rank: 9</t>
  </si>
  <si>
    <t>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t>
  </si>
  <si>
    <t>Fawkner.</t>
  </si>
  <si>
    <t>Fawkner</t>
  </si>
  <si>
    <t>Ranked: 122</t>
  </si>
  <si>
    <t>Previous rank: 198</t>
  </si>
  <si>
    <t>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t>
  </si>
  <si>
    <t>Ferntree Gully</t>
  </si>
  <si>
    <t>Ranked: 220</t>
  </si>
  <si>
    <t>Previous rank: 220</t>
  </si>
  <si>
    <t>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t>
  </si>
  <si>
    <t>Ferny Creek</t>
  </si>
  <si>
    <t>Ranked: 169</t>
  </si>
  <si>
    <t>Previous rank: 115</t>
  </si>
  <si>
    <t>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t>
  </si>
  <si>
    <t>Fitzroy</t>
  </si>
  <si>
    <t>Ranked: 82</t>
  </si>
  <si>
    <t>Previous rank: 70</t>
  </si>
  <si>
    <t>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t>
  </si>
  <si>
    <t>Alfred Crescent, North. Fitzroy. Photo: Ken Irwin </t>
  </si>
  <si>
    <t>Fitzroy North</t>
  </si>
  <si>
    <t>Ranked: 38</t>
  </si>
  <si>
    <t>Previous rank: 28</t>
  </si>
  <si>
    <t>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t>
  </si>
  <si>
    <t>Flemington</t>
  </si>
  <si>
    <t>Ranked: 66</t>
  </si>
  <si>
    <t>Previous rank: 44</t>
  </si>
  <si>
    <t>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t>
  </si>
  <si>
    <t>Footscray</t>
  </si>
  <si>
    <t>Ranked: 74</t>
  </si>
  <si>
    <t>Previous rank: 37</t>
  </si>
  <si>
    <t>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t>
  </si>
  <si>
    <t>Forest Hill</t>
  </si>
  <si>
    <t>Ranked: 93</t>
  </si>
  <si>
    <t>Previous rank: 222</t>
  </si>
  <si>
    <t>Located 18 kilometres east of the CBD, Forest Hill is a consistently above average performer. The main strength of the area is the size of its shopping facilities and minimal traffic, with its weaknesses being limited train access and distance from the coastline.</t>
  </si>
  <si>
    <t>Frankston</t>
  </si>
  <si>
    <t>Ranked: 179</t>
  </si>
  <si>
    <t>Previous rank: 193</t>
  </si>
  <si>
    <t>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t>
  </si>
  <si>
    <t>Frankston North</t>
  </si>
  <si>
    <t>Ranked: 136</t>
  </si>
  <si>
    <t>Previous rank: 212</t>
  </si>
  <si>
    <t>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t>
  </si>
  <si>
    <t>Violet Street, Frankston South. Photo: Simon Schluter </t>
  </si>
  <si>
    <t>Frankston South</t>
  </si>
  <si>
    <t>Ranked: 268</t>
  </si>
  <si>
    <t>Previous rank: 231</t>
  </si>
  <si>
    <t>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t>
  </si>
  <si>
    <t>Gardenvale</t>
  </si>
  <si>
    <t>Ranked: 17</t>
  </si>
  <si>
    <t>Previous rank: 43</t>
  </si>
  <si>
    <t>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t>
  </si>
  <si>
    <t>Gladstone Park</t>
  </si>
  <si>
    <t>Ranked: 147</t>
  </si>
  <si>
    <t>Previous rank: 213</t>
  </si>
  <si>
    <t>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t>
  </si>
  <si>
    <t>Glen Huntly</t>
  </si>
  <si>
    <t>Ranked: 48</t>
  </si>
  <si>
    <t>Previous rank: 76</t>
  </si>
  <si>
    <t>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t>
  </si>
  <si>
    <t>Dorrington Avenue, Glen Iris. Photo: Rodger Cummins </t>
  </si>
  <si>
    <t>Glen Iris</t>
  </si>
  <si>
    <t>Ranked: 31</t>
  </si>
  <si>
    <t>Previous rank: 59</t>
  </si>
  <si>
    <t>Young and established families have long dominated Glen Iris, and it’s not hard to see why. The suburb is best known for its leafy streets, low crime and village-like shopping facilities. With the added benefit of good access to public transport, Glen Iris is a steady all rounder.</t>
  </si>
  <si>
    <t>Glen Waverley</t>
  </si>
  <si>
    <t>Ranked: 130</t>
  </si>
  <si>
    <t>Previous rank: 155</t>
  </si>
  <si>
    <t>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t>
  </si>
  <si>
    <t>Glenroy</t>
  </si>
  <si>
    <t>Ranked:202</t>
  </si>
  <si>
    <t>Previous rank: 196</t>
  </si>
  <si>
    <t>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t>
  </si>
  <si>
    <t>Gowanbrae</t>
  </si>
  <si>
    <t>Ranked: 218</t>
  </si>
  <si>
    <t>Previous rank: 257</t>
  </si>
  <si>
    <t>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t>
  </si>
  <si>
    <t>Greensborough</t>
  </si>
  <si>
    <t>Ranked:168</t>
  </si>
  <si>
    <t>Previous rank: 162</t>
  </si>
  <si>
    <t>Greensborough maintains its consistent position in this survey with good scores for topographic variation, tree cover and bus access. The overall ranking of the area would improve given less congested roads, as well the introduction of more cafes and public open spaces.</t>
  </si>
  <si>
    <t>Hadfield</t>
  </si>
  <si>
    <t>Ranked: 229</t>
  </si>
  <si>
    <t>Previous rank: 253</t>
  </si>
  <si>
    <t>Being relatively close to the CBD (13 kilometres north), Hadfield ticks the boxes</t>
  </si>
  <si>
    <t>for location and public transport. The area also offers good proximity to schools and has the rare inner-city trait of having few congested roads. Where it could improve most is cafes, crime and public open spaces.</t>
  </si>
  <si>
    <t>Hallam. Photo: Isamu Sawa</t>
  </si>
  <si>
    <t>Hallam</t>
  </si>
  <si>
    <t>Ranked: 288</t>
  </si>
  <si>
    <t>Previous rank: 314</t>
  </si>
  <si>
    <t>2011’s poorest performing suburb, Hallam has since improved its shopping facilities but still has many areas that require growth. Schools in particular are scarce and the area has a very high proportion of congested roads, despite being 34 kilometres from the CBD.</t>
  </si>
  <si>
    <t>Hampton</t>
  </si>
  <si>
    <t>Ranked: 53</t>
  </si>
  <si>
    <t>Previous rank: 10</t>
  </si>
  <si>
    <t>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t>
  </si>
  <si>
    <t>Hampton East</t>
  </si>
  <si>
    <t>Ranked: 49</t>
  </si>
  <si>
    <t>Previous rank: 20</t>
  </si>
  <si>
    <t>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t>
  </si>
  <si>
    <t>Hampton Park</t>
  </si>
  <si>
    <t>Ranked: 291</t>
  </si>
  <si>
    <t>Previous rank: 288</t>
  </si>
  <si>
    <t>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t>
  </si>
  <si>
    <t>Glenferrie Road, Hawthorn.</t>
  </si>
  <si>
    <t>Hawthorn</t>
  </si>
  <si>
    <t>Ranked: 18 </t>
  </si>
  <si>
    <t>Previous rank: 11</t>
  </si>
  <si>
    <t>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t>
  </si>
  <si>
    <t>Hawthorn East</t>
  </si>
  <si>
    <t>Ranked: 25</t>
  </si>
  <si>
    <t>Previous rank: 4</t>
  </si>
  <si>
    <t>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t>
  </si>
  <si>
    <t>Heatherton</t>
  </si>
  <si>
    <t>Previous rank: 190</t>
  </si>
  <si>
    <t>Bordered by Moorabbin (146) and Clarinda (227), Heatherton can boast one of the city’s lowest crime rates, plus good bus access and large shopping facilities close to the coastline. The few schools and a high proportion of congested roads in the area drag down its liveability.</t>
  </si>
  <si>
    <t>Heathmont</t>
  </si>
  <si>
    <t>Ranked: 192</t>
  </si>
  <si>
    <t>Previous rank: 113</t>
  </si>
  <si>
    <t>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t>
  </si>
  <si>
    <t>Buckingham Drive, Heidelberg. Photo: Ken Irwin </t>
  </si>
  <si>
    <t>Heidelberg</t>
  </si>
  <si>
    <t>Ranked: 106</t>
  </si>
  <si>
    <t>Previous rank: 94</t>
  </si>
  <si>
    <t>Heidelberg’s ranking has been affected by low scores in the categories of congested roads and crime. These factors aside, Heidelberg residents benefit from quality access to public open space with hills and relatively large shopping facilities.</t>
  </si>
  <si>
    <t>Heidelberg Heights</t>
  </si>
  <si>
    <t>Ranked: 194</t>
  </si>
  <si>
    <t>Previous rank: 238</t>
  </si>
  <si>
    <t>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t>
  </si>
  <si>
    <t>Heidelberg West</t>
  </si>
  <si>
    <t>Ranked: 182</t>
  </si>
  <si>
    <t>Previous rank: 216</t>
  </si>
  <si>
    <t>Heidelberg West features great public open space, easy access to most public transport methods (bus connections in particular), few congested roads and a reasonable cultural sector. Where it could benefit further is in tree cover, schools and shopping facilities</t>
  </si>
  <si>
    <t>Highett</t>
  </si>
  <si>
    <t>Ranked: 119</t>
  </si>
  <si>
    <t>Previous rank: 100</t>
  </si>
  <si>
    <t>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t>
  </si>
  <si>
    <t>Hillside</t>
  </si>
  <si>
    <t>Ranked: 319</t>
  </si>
  <si>
    <t>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t>
  </si>
  <si>
    <t>Hoppers Crossing</t>
  </si>
  <si>
    <t>Ranked: 272</t>
  </si>
  <si>
    <t>Previous rank: 267</t>
  </si>
  <si>
    <t>Hoppers Crossing offers residents sizeable shopping facilities, great bus access and relatively clear roads. It is dragged down mainly by the lack of tree cover, and its high crime rate. More public open spaces would also improve the area.</t>
  </si>
  <si>
    <t>Hughesdale</t>
  </si>
  <si>
    <t>Ranked: 107</t>
  </si>
  <si>
    <t>Previous rank: 98</t>
  </si>
  <si>
    <t>Located 14 kilometres south east of the city, Hughesdale scores highly for public transport and its proximity to schools. Where it’s less successful is in public open space, crime and the size of its cultural sector</t>
  </si>
  <si>
    <t>Huntingdale</t>
  </si>
  <si>
    <t>Ranked: 215 </t>
  </si>
  <si>
    <t>Previous rank: 123</t>
  </si>
  <si>
    <t>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t>
  </si>
  <si>
    <t>Post Office Cafe, Main St Hurstbridge. Photo: Gary Medlicott</t>
  </si>
  <si>
    <t>Hurstbridge</t>
  </si>
  <si>
    <t>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t>
  </si>
  <si>
    <t>Ivanhoe Shopping Centre in Ivanhoe. Photo: Banyule City Council</t>
  </si>
  <si>
    <t>I-L | Back to top</t>
  </si>
  <si>
    <t>Ivanhoe</t>
  </si>
  <si>
    <t>Ranked: 8</t>
  </si>
  <si>
    <t>Previous rank: 32</t>
  </si>
  <si>
    <t>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t>
  </si>
  <si>
    <t>Ivanhoe East</t>
  </si>
  <si>
    <t>Ranked: 92</t>
  </si>
  <si>
    <t>Previous rank: 93</t>
  </si>
  <si>
    <t>Ivanhoe East is a consistent performer in terms of liveability, with a relatively steady ranking. Its highest scores are in the categories that cover natural attributes, with hilly streets, quality public open spaces and tree cover. Where it falls down is in the category of congested roads, with relatively few cafes and restaurants.</t>
  </si>
  <si>
    <t>Jacana</t>
  </si>
  <si>
    <t>Ranked: 103</t>
  </si>
  <si>
    <t>Previous rank: 164</t>
  </si>
  <si>
    <t>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t>
  </si>
  <si>
    <t>Junction Village</t>
  </si>
  <si>
    <t>Ranked: 310</t>
  </si>
  <si>
    <t>Previous rank: 296</t>
  </si>
  <si>
    <t>Junction Village is the second worst assessed suburb for CBD proximity, located 45 kilometres from the city. It rates well for culture and clear roads, but could improve in almost all other areas. Schools, shops and cafes are particularly scarce, and the crime rate is high.</t>
  </si>
  <si>
    <t>Kallista</t>
  </si>
  <si>
    <t>Ranked: 210</t>
  </si>
  <si>
    <t>Previous rank: 120</t>
  </si>
  <si>
    <t>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t>
  </si>
  <si>
    <t>Overlooking the Cardinia Reservoir on a cold icy morning from Kalorama. Photo: Arsineh Houspian</t>
  </si>
  <si>
    <t>Kalorama</t>
  </si>
  <si>
    <t>Ranked: 213</t>
  </si>
  <si>
    <t>Previous rank: 170</t>
  </si>
  <si>
    <t>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t>
  </si>
  <si>
    <t>Kealba</t>
  </si>
  <si>
    <t>Ranked: 201</t>
  </si>
  <si>
    <t>Previous rank: 258</t>
  </si>
  <si>
    <t>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t>
  </si>
  <si>
    <t>Keilor</t>
  </si>
  <si>
    <t>Ranked: 204</t>
  </si>
  <si>
    <t>Previous rank: 297</t>
  </si>
  <si>
    <t>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t>
  </si>
  <si>
    <t>Keilor Downs</t>
  </si>
  <si>
    <t>Ranked: 181</t>
  </si>
  <si>
    <t>Previous rank: 273</t>
  </si>
  <si>
    <t>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t>
  </si>
  <si>
    <t>Keilor East</t>
  </si>
  <si>
    <t>Ranked: 109</t>
  </si>
  <si>
    <t>Previous rank: 227</t>
  </si>
  <si>
    <t>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t>
  </si>
  <si>
    <t>Keilor Lodge</t>
  </si>
  <si>
    <t>Previous rank: 311</t>
  </si>
  <si>
    <t>Keilor Lodge has jumped the ranks since 2011, offering added amenity in terms of culture, cafes and restaurants plus easy access to buses. Its lowest score is in the category of telecommunications coverage, but the area also lacks schools, trams, hills and has many congested roads.</t>
  </si>
  <si>
    <t>Keilor Park</t>
  </si>
  <si>
    <t>Ranked: 197</t>
  </si>
  <si>
    <t>Previous rank: 302</t>
  </si>
  <si>
    <t>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t>
  </si>
  <si>
    <t>The Corner on Bellair in Kensington. Photo: Craig Sillitoe</t>
  </si>
  <si>
    <t>Kensington</t>
  </si>
  <si>
    <t>Ranked: 75</t>
  </si>
  <si>
    <t>Previous rank: 88</t>
  </si>
  <si>
    <t>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t>
  </si>
  <si>
    <t>Kew</t>
  </si>
  <si>
    <t>Ranked: 34</t>
  </si>
  <si>
    <t>Previous rank: 35</t>
  </si>
  <si>
    <t>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t>
  </si>
  <si>
    <t>Kew East</t>
  </si>
  <si>
    <t>Ranked: 28</t>
  </si>
  <si>
    <t>Previous rank: 46</t>
  </si>
  <si>
    <t>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t>
  </si>
  <si>
    <t>Keysborough</t>
  </si>
  <si>
    <t>Ranked: 269</t>
  </si>
  <si>
    <t>Previous rank: 191</t>
  </si>
  <si>
    <t>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t>
  </si>
  <si>
    <t>Kilsyth</t>
  </si>
  <si>
    <t>Ranked: 280</t>
  </si>
  <si>
    <t>Previous rank: 280</t>
  </si>
  <si>
    <t>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t>
  </si>
  <si>
    <t>Kilsyth South</t>
  </si>
  <si>
    <t>Ranked: 278</t>
  </si>
  <si>
    <t>Previous rank: 308</t>
  </si>
  <si>
    <t>Bordering on Bayswater North, the small suburb of Kilsyth South is improving over time with increased shopping facilities, buses, cafes and tree cover. Its major weaknesses are its location, schools, culture and public open spaces.</t>
  </si>
  <si>
    <t>Kingsbury</t>
  </si>
  <si>
    <t>Ranked: 160</t>
  </si>
  <si>
    <t>Previous rank: 124</t>
  </si>
  <si>
    <t>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t>
  </si>
  <si>
    <t>Kings Park</t>
  </si>
  <si>
    <t>Ranked: 281</t>
  </si>
  <si>
    <t>Previous rank: 271</t>
  </si>
  <si>
    <t>Kings Park has the same postcode as St Albans (253) and shares the area’s lack of culture and mostly flat landscape. It has the second least amount of dining options citywide, but it does have good access to buses, schools and very few congested roads.</t>
  </si>
  <si>
    <t>Wales Street, Kingsville. Photo: Ken Irwin </t>
  </si>
  <si>
    <t>Kingsville</t>
  </si>
  <si>
    <t>Ranked: 190</t>
  </si>
  <si>
    <t>Previous rank: 91</t>
  </si>
  <si>
    <t>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t>
  </si>
  <si>
    <t>Kooyong</t>
  </si>
  <si>
    <t>Ranked: 44</t>
  </si>
  <si>
    <t>Previous rank: 23</t>
  </si>
  <si>
    <t>Kooyong’s considerably lower rank compared to 2011 is mostly due to increased traffic, with the highest proportion of congested roads in the city. Traffic aside, Kooyong remains a desirable place to live, and its ranking would further improve with increased schools in the area.</t>
  </si>
  <si>
    <t>Knoxfield</t>
  </si>
  <si>
    <t>Ranked: 198</t>
  </si>
  <si>
    <t>Previous rank: 295</t>
  </si>
  <si>
    <t>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t>
  </si>
  <si>
    <t>Lalor</t>
  </si>
  <si>
    <t>Previous rank: 225</t>
  </si>
  <si>
    <t>Located 18 kilometres north of the CBD, Lalor’s only stand out scores are for its buses, proximity to schools and relativelyuncongested roads. Areas that show the most room for improvement are tree cover, cafes, culture and public open spaces.</t>
  </si>
  <si>
    <t>Langwarrin</t>
  </si>
  <si>
    <t>Ranked: 294</t>
  </si>
  <si>
    <t>Previous rank: 259</t>
  </si>
  <si>
    <t>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t>
  </si>
  <si>
    <t>Langwarrin South</t>
  </si>
  <si>
    <t>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t>
  </si>
  <si>
    <t>Laverton Community Hub in Laverton. Photo: Pete Glenane/ HiVis Pictures</t>
  </si>
  <si>
    <t>Laverton</t>
  </si>
  <si>
    <t>Ranked: 183</t>
  </si>
  <si>
    <t>Previous rank: 217</t>
  </si>
  <si>
    <t>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t>
  </si>
  <si>
    <t>Lilydale</t>
  </si>
  <si>
    <t>Ranked: 297</t>
  </si>
  <si>
    <t>Previous rank: 242</t>
  </si>
  <si>
    <t>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t>
  </si>
  <si>
    <t>Heidelberg Golf Club. Photo: Gary Medlicott</t>
  </si>
  <si>
    <t>Lower Plenty</t>
  </si>
  <si>
    <t>Ranked: 162</t>
  </si>
  <si>
    <t>Previous rank: 138</t>
  </si>
  <si>
    <t>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t>
  </si>
  <si>
    <t>Lynbrook</t>
  </si>
  <si>
    <t>Ranked: 292</t>
  </si>
  <si>
    <t>Formerly part of Lyndhurst (306), Lynbrook has been undergoing development since 1994. While it doesn’t have any exceptionally poor scores recorded, its only obvious asset is the low crime rate. It could most improve on telecommunications coverage, tree cover and culture.</t>
  </si>
  <si>
    <t>Lyndhurst</t>
  </si>
  <si>
    <t>Ranked: 306</t>
  </si>
  <si>
    <t>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t>
  </si>
  <si>
    <t>Lysterfield South</t>
  </si>
  <si>
    <t>Ranked: 238</t>
  </si>
  <si>
    <t>Previous rank: 246</t>
  </si>
  <si>
    <t>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t>
  </si>
  <si>
    <t>M-P | Back to top</t>
  </si>
  <si>
    <t>Macleod</t>
  </si>
  <si>
    <t>Ranked: 141</t>
  </si>
  <si>
    <t>Previous rank: 117</t>
  </si>
  <si>
    <t>Located 14 kilometres north east of the CBD next to Bundoora La Trobe University campus, Macleod offers good public transport, a low crime rate and plenty of public open space. Where it suffers is its small shopping facilities, and poor access to primary and secondary schools.</t>
  </si>
  <si>
    <t>Maidstone</t>
  </si>
  <si>
    <t>Ranked: 186</t>
  </si>
  <si>
    <t>Previous rank: 153</t>
  </si>
  <si>
    <t>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t>
  </si>
  <si>
    <t>Malvern</t>
  </si>
  <si>
    <t>Ranked: 42</t>
  </si>
  <si>
    <t>Previous rank: 65</t>
  </si>
  <si>
    <t>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t>
  </si>
  <si>
    <t>Malvern East</t>
  </si>
  <si>
    <t>Ranked: 37</t>
  </si>
  <si>
    <t>Previous rank: 62</t>
  </si>
  <si>
    <t>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t>
  </si>
  <si>
    <t>Maribyrnong</t>
  </si>
  <si>
    <t>Ranked: 128</t>
  </si>
  <si>
    <t>Previous rank: 119</t>
  </si>
  <si>
    <t>Maribyrnong’s steady liveability rank can be attributed to the strong amenity of the area, despite low scores in the categories of trains, schools, crime and telecommunications coverage. Shopping facilities, cafes, trams and buses are all in easy access to residents.</t>
  </si>
  <si>
    <t>Rose Street, McKinnon. Photo: Ken Irwin </t>
  </si>
  <si>
    <t>McKinnon</t>
  </si>
  <si>
    <t>Ranked: 89</t>
  </si>
  <si>
    <t>Previous rank: 71</t>
  </si>
  <si>
    <t>McKinnon’s main advantage is its accessibility, with good access to all public transport, uncongested roads and decent proximity to schools. What it lacks is public open space with few cafes and restaurants, and has a largely flat landscape.</t>
  </si>
  <si>
    <t>Meadow Heights</t>
  </si>
  <si>
    <t>Ranked: 282</t>
  </si>
  <si>
    <t>Previous rank: 223</t>
  </si>
  <si>
    <t>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t>
  </si>
  <si>
    <t>Melbourne</t>
  </si>
  <si>
    <t>Ranked: 5</t>
  </si>
  <si>
    <t>Previous rank: 26</t>
  </si>
  <si>
    <t>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t>
  </si>
  <si>
    <t>Mentone</t>
  </si>
  <si>
    <t>Ranked: 90</t>
  </si>
  <si>
    <t>Previous rank: 178</t>
  </si>
  <si>
    <t>Mentone’s rising position can mostly be attributed to the improved public transport access of the area. It carries many ideal bayside suburb traits, scoring highly for shopping, cafes, coastal proximity and schools, but loses point for open space and tree cover.</t>
  </si>
  <si>
    <t>Canterbury Road, Middle Park. Photo: supplied</t>
  </si>
  <si>
    <t>Middle Park</t>
  </si>
  <si>
    <t>Ranked: 54</t>
  </si>
  <si>
    <t>Previous rank: 61</t>
  </si>
  <si>
    <t>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t>
  </si>
  <si>
    <t>Mill Park</t>
  </si>
  <si>
    <t>Ranked: 199</t>
  </si>
  <si>
    <t>Previous rank: 230</t>
  </si>
  <si>
    <t>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t>
  </si>
  <si>
    <t>Mitcham</t>
  </si>
  <si>
    <t>Ranked: 105</t>
  </si>
  <si>
    <t>Previous rank: 143</t>
  </si>
  <si>
    <t>Mitcham makes up for its low scoring location (being far from both the CBD and coastline) in its great public transport, low crime, uncongested roads and tree cover. Better access to cafes and restaurants and more public open space would further improve Mitcham’s offering.</t>
  </si>
  <si>
    <t>Churchill Street, Mont Albert. Photo: Luis Ascui </t>
  </si>
  <si>
    <t>Mont Albert</t>
  </si>
  <si>
    <t>Ranked: 59</t>
  </si>
  <si>
    <t>Previous rank: 38</t>
  </si>
  <si>
    <t>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t>
  </si>
  <si>
    <t>Mont Albert North</t>
  </si>
  <si>
    <t>Ranked: 65</t>
  </si>
  <si>
    <t>Previous rank: 15</t>
  </si>
  <si>
    <t>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t>
  </si>
  <si>
    <t>The Were Street Food Store, Montmorency. Photo: Gary Medlicott</t>
  </si>
  <si>
    <t>Montmorency</t>
  </si>
  <si>
    <t>Ranked: 125</t>
  </si>
  <si>
    <t>Previous rank: 60</t>
  </si>
  <si>
    <t>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t>
  </si>
  <si>
    <t>Montrose</t>
  </si>
  <si>
    <t>Ranked: 249 </t>
  </si>
  <si>
    <t>Previous rank: 185</t>
  </si>
  <si>
    <t>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t>
  </si>
  <si>
    <t>Moonee Ponds</t>
  </si>
  <si>
    <t>Ranked: 79</t>
  </si>
  <si>
    <t>Previous rank: 82</t>
  </si>
  <si>
    <t>Moonee Ponds has great public transport and is close to the city, schools, shopping, and cafes. On the other hand, it is outscored significantly by neighbouring Aberfeldie (57) due to its more congested roads, smaller cultural sector and limited open spaces.</t>
  </si>
  <si>
    <t>Moorabbin</t>
  </si>
  <si>
    <t>Ranked: 146</t>
  </si>
  <si>
    <t>Previous rank: 133</t>
  </si>
  <si>
    <t>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t>
  </si>
  <si>
    <t>Mooroolbark</t>
  </si>
  <si>
    <t>Ranked: 259</t>
  </si>
  <si>
    <t>Previous rank: 221</t>
  </si>
  <si>
    <t>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t>
  </si>
  <si>
    <t>Mordialloc</t>
  </si>
  <si>
    <t>Ranked: 205</t>
  </si>
  <si>
    <t>Previous rank: 146</t>
  </si>
  <si>
    <t>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t>
  </si>
  <si>
    <t>Mount Dandenong</t>
  </si>
  <si>
    <t>Ranked: 153</t>
  </si>
  <si>
    <t>Previous rank: 128</t>
  </si>
  <si>
    <t>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t>
  </si>
  <si>
    <t>Mount Evelyn</t>
  </si>
  <si>
    <t>Ranked: 270</t>
  </si>
  <si>
    <t>Previous rank: 214</t>
  </si>
  <si>
    <t>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t>
  </si>
  <si>
    <t>Mount Waverley</t>
  </si>
  <si>
    <t>Ranked: 124</t>
  </si>
  <si>
    <t>Previous rank: 121</t>
  </si>
  <si>
    <t>An interesting example of the difference a boundary line can make, stable Mount Waverley is almost 100 spots above Clayton (219), but the only sizeable difference between the two is Mount Waverley’s hillier streets with more tree cover and open spaces.</t>
  </si>
  <si>
    <t>Mulgrave</t>
  </si>
  <si>
    <t>Ranked: 234</t>
  </si>
  <si>
    <t>Previous rank: 268</t>
  </si>
  <si>
    <t>Mulgrave’s best features are its sizeable shopping facilities, good bus access and reasonable tree cover. The suburb records average to poor scores for all other categories assessed, with particularly low scores for congested roads and culture.</t>
  </si>
  <si>
    <t>Murrumbeena</t>
  </si>
  <si>
    <t>Ranked: 104</t>
  </si>
  <si>
    <t>Previous rank: 79</t>
  </si>
  <si>
    <t>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t>
  </si>
  <si>
    <t>Narre Warren</t>
  </si>
  <si>
    <t>Ranked: 289</t>
  </si>
  <si>
    <t>Previous rank: 287</t>
  </si>
  <si>
    <t>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t>
  </si>
  <si>
    <t>Narre Warren North</t>
  </si>
  <si>
    <t>Ranked: 293</t>
  </si>
  <si>
    <t>Previous rank: 303</t>
  </si>
  <si>
    <t>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t>
  </si>
  <si>
    <t>Narre Warren South</t>
  </si>
  <si>
    <t>Ranked: 316</t>
  </si>
  <si>
    <t>Previous rank: 285</t>
  </si>
  <si>
    <t>The lack of cafes and restaurants is Narre Warren South’s greatest weakness, followed by poor telecommunications coverage and high crime. It does however</t>
  </si>
  <si>
    <t>offer good access to public open spaces with several small parks in the area, and is easily accessed by bus. </t>
  </si>
  <si>
    <t>Newport</t>
  </si>
  <si>
    <t>Ranked: 64</t>
  </si>
  <si>
    <t>Previous rank: 42</t>
  </si>
  <si>
    <t>Newport is close to the coast and city and scores high on culture, buses, open space and with low congestion on main roads. What’s holding this western pocket back is its small shopping facilities, few cafes and the largely flat landscape.</t>
  </si>
  <si>
    <t>Niddrie</t>
  </si>
  <si>
    <t>Ranked: 99</t>
  </si>
  <si>
    <t>Previous rank: 181</t>
  </si>
  <si>
    <t>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t>
  </si>
  <si>
    <t>Noble Park</t>
  </si>
  <si>
    <t>Ranked: 258</t>
  </si>
  <si>
    <t>Previous rank: 161</t>
  </si>
  <si>
    <t>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t>
  </si>
  <si>
    <t>Noble Park North</t>
  </si>
  <si>
    <t>Ranked: 222</t>
  </si>
  <si>
    <t>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t>
  </si>
  <si>
    <t>Queensberry Street, North Melbourne Photo: Supplied.</t>
  </si>
  <si>
    <t>North Melbourne</t>
  </si>
  <si>
    <t>Ranked: 10</t>
  </si>
  <si>
    <t>Previous rank: 56</t>
  </si>
  <si>
    <t>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t>
  </si>
  <si>
    <t>North Warrandyte</t>
  </si>
  <si>
    <t>Ranked: 256</t>
  </si>
  <si>
    <t>Previous rank: 194</t>
  </si>
  <si>
    <t>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t>
  </si>
  <si>
    <t>Northcote</t>
  </si>
  <si>
    <t>Ranked: 40</t>
  </si>
  <si>
    <t>Previous rank: 36</t>
  </si>
  <si>
    <t>With the exception of crime and congested roads, Northcote performs consistently above average across the remainder of categories assessed. Its key strengths are public transport, culture, cafes, restaurants and CBD proximity.</t>
  </si>
  <si>
    <t>Notting Hill</t>
  </si>
  <si>
    <t>Ranked: 200</t>
  </si>
  <si>
    <t>Previous rank: 243</t>
  </si>
  <si>
    <t>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t>
  </si>
  <si>
    <t>Nunawading</t>
  </si>
  <si>
    <t>Ranked: 112</t>
  </si>
  <si>
    <t>Previous rank: 156</t>
  </si>
  <si>
    <t>Nunawading’s strengths are its large shopping facilities, tree cover and relatively uncongested roads, along with good access to public transport. While it has lovely leafy streets, the area lacks open space and its cultural sector could be improved.</t>
  </si>
  <si>
    <t>Oak Park</t>
  </si>
  <si>
    <t>Ranked: 140</t>
  </si>
  <si>
    <t>Previous rank: 110</t>
  </si>
  <si>
    <t>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t>
  </si>
  <si>
    <t>Oakleigh</t>
  </si>
  <si>
    <t>Ranked: 144</t>
  </si>
  <si>
    <t>Previous rank: 103</t>
  </si>
  <si>
    <t>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t>
  </si>
  <si>
    <t>Oakleigh East</t>
  </si>
  <si>
    <t>Ranked: 206</t>
  </si>
  <si>
    <t>Previous rank: 179</t>
  </si>
  <si>
    <t>It may rate the lowest out of three Oakleigh suburbs, but Oakleigh East is desirable in its own right in terms of shopping facilities, public transport, cafes and tree cover. Congested roads, minimal public open space access and few schools are areas that show room for improvement.</t>
  </si>
  <si>
    <t>Oakleigh South</t>
  </si>
  <si>
    <t>Ranked: 187</t>
  </si>
  <si>
    <t>Previous rank: 182</t>
  </si>
  <si>
    <t>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t>
  </si>
  <si>
    <t>Ormond</t>
  </si>
  <si>
    <t>Ranked: 63</t>
  </si>
  <si>
    <t>Previous rank: 8</t>
  </si>
  <si>
    <t>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t>
  </si>
  <si>
    <t>Park Orchards</t>
  </si>
  <si>
    <t>Ranked: 225</t>
  </si>
  <si>
    <t>Previous rank: 160</t>
  </si>
  <si>
    <t>Located 23 kilometres north east of the CBD, the green wedge area of Park Orchards features excellent tree cover and a hilly landscape. Its low rank here is due mainly to very poor scores for restaurants and shopping facilities, on which it ranks the worst in the city.</t>
  </si>
  <si>
    <t>Parkdale</t>
  </si>
  <si>
    <t>Ranked: 149</t>
  </si>
  <si>
    <t>Previous rank: 25</t>
  </si>
  <si>
    <t>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t>
  </si>
  <si>
    <t>Parkville. Photo: John Lamb</t>
  </si>
  <si>
    <t>Parkville</t>
  </si>
  <si>
    <t>Ranked: 9</t>
  </si>
  <si>
    <t>Previous rank: 7</t>
  </si>
  <si>
    <t>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t>
  </si>
  <si>
    <t>Pascoe Vale</t>
  </si>
  <si>
    <t>Ranked: 163</t>
  </si>
  <si>
    <t>Previous rank: 139</t>
  </si>
  <si>
    <t>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t>
  </si>
  <si>
    <t>Pascoe Vale South</t>
  </si>
  <si>
    <t>Previous rank: 114</t>
  </si>
  <si>
    <t>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t>
  </si>
  <si>
    <t>Patterson Lakes</t>
  </si>
  <si>
    <t>Previous rank: 262</t>
  </si>
  <si>
    <t>Located along the line coastline not far from Frankston (176), Patterson Lakes features excellent open space for its size and has low crime, but lacks tree cover, proximity to schools and scores low on trains and trams. Its liveability is disadvantaged further by its flat landscape.</t>
  </si>
  <si>
    <t>Point Cook</t>
  </si>
  <si>
    <t>Ranked: 309</t>
  </si>
  <si>
    <t>Previous rank: 245</t>
  </si>
  <si>
    <t>Point Cook’s liveability is dropping as the crime rate of the area increases. It scores well for coastline proximity and public open space such as Point Cook Coastal Park, but is deprived of culture, tree cover, cafes, shops and schools.</t>
  </si>
  <si>
    <t>Port Melbourne</t>
  </si>
  <si>
    <t>Ranked: 56</t>
  </si>
  <si>
    <t>Previous rank: 132</t>
  </si>
  <si>
    <t>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t>
  </si>
  <si>
    <t>Prahran</t>
  </si>
  <si>
    <t>Ranked: 30</t>
  </si>
  <si>
    <t>Previous rank: 34</t>
  </si>
  <si>
    <t>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t>
  </si>
  <si>
    <t>Preston</t>
  </si>
  <si>
    <t>Ranked: 96</t>
  </si>
  <si>
    <t>Previous rank: 145</t>
  </si>
  <si>
    <t>Preston has benefited from added shopping facilities and cafes in recent years, allowing for its overall ranking to rise. Proximity to trams, buses, schools and proximity to the CBD are strong points of the area. Preston’s major downfall is crime, ranking poorly in this category.</t>
  </si>
  <si>
    <t>Princes Hill. Photo: Ken Irwin </t>
  </si>
  <si>
    <t>Princes Hill</t>
  </si>
  <si>
    <t>Ranked: 16</t>
  </si>
  <si>
    <t>Previous rank: 92</t>
  </si>
  <si>
    <t>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t>
  </si>
  <si>
    <t>Q-T | Back to top</t>
  </si>
  <si>
    <t>Research</t>
  </si>
  <si>
    <t>Ranked: 254</t>
  </si>
  <si>
    <t>Previous rank: 167</t>
  </si>
  <si>
    <t>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t>
  </si>
  <si>
    <t>Reservoir</t>
  </si>
  <si>
    <t>Ranked: 158</t>
  </si>
  <si>
    <t>Previous rank: 176</t>
  </si>
  <si>
    <t>Located just north of Preston (96), Reservoir would achieve a higher overall rank given more shopping facilities, a lower crime rate and better access to cafes in the area. Its best qualities are the good tram and bus access.</t>
  </si>
  <si>
    <t>Richmond</t>
  </si>
  <si>
    <t>Ranked: 67</t>
  </si>
  <si>
    <t>Previous rank: 51</t>
  </si>
  <si>
    <t>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t>
  </si>
  <si>
    <t>Ringwood</t>
  </si>
  <si>
    <t>Ranked: 185</t>
  </si>
  <si>
    <t>Previous rank: 192</t>
  </si>
  <si>
    <t>Ringwood carries many of the same positive attributes as neighbouring Ringwood East (172) but with a larger shopping and dining sector. Where it scores poorly is in crime, congested roads and the size of its cultural sector.</t>
  </si>
  <si>
    <t>Ringwood East</t>
  </si>
  <si>
    <t>Ranked: 172</t>
  </si>
  <si>
    <t>Previous rank: 108</t>
  </si>
  <si>
    <t>Ringwood East makes up for its low scoring location and lack of public open space with good access to all public transport services, good tree cover and topographic variation. A larger cultural sector would further improve Ringwood East.</t>
  </si>
  <si>
    <t>Ringwood North</t>
  </si>
  <si>
    <t>Ranked: 221</t>
  </si>
  <si>
    <t>Previous rank: 141</t>
  </si>
  <si>
    <t>Leafy and hilly Ringwood North scores well for its country-like setting with the added benefit of bus access and few congested roads. Improvements in cafes, culture, shopping facilities and crime would greatly boost its overall rank.</t>
  </si>
  <si>
    <t>Ripponlea</t>
  </si>
  <si>
    <t>Ranked: 29</t>
  </si>
  <si>
    <t>Previous rank: 17</t>
  </si>
  <si>
    <t>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t>
  </si>
  <si>
    <t>Rosanna</t>
  </si>
  <si>
    <t>Ranked: 121</t>
  </si>
  <si>
    <t>Previous rank: 177</t>
  </si>
  <si>
    <t>Rosanna’s best attributes are its hilly streets and the good access to all public transport networks. The area also scores relatively well for its proximity to schools. More shopping, cafe and a larger cultural sector would see its ranking improve, along with a lower crime rate.</t>
  </si>
  <si>
    <t>Rowville</t>
  </si>
  <si>
    <t>Ranked: 284</t>
  </si>
  <si>
    <t>Previous rank: 301</t>
  </si>
  <si>
    <t>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t>
  </si>
  <si>
    <t>Roxburgh Park</t>
  </si>
  <si>
    <t>Ranked: 302</t>
  </si>
  <si>
    <t>Previous rank: 256</t>
  </si>
  <si>
    <t>Roxburgh Park’s liveability has decreased over the years with high crime, poor telecommunications coverage and limited culture. The suburb is serviced by decent public transport services and has good proximity to schools. More dining options and shops would also benefit the area.</t>
  </si>
  <si>
    <t>Sandhurst</t>
  </si>
  <si>
    <t>Ranked: 320</t>
  </si>
  <si>
    <t>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t>
  </si>
  <si>
    <t>Sandringham</t>
  </si>
  <si>
    <t>Ranked: 27</t>
  </si>
  <si>
    <t>Previous rank: 33</t>
  </si>
  <si>
    <t>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t>
  </si>
  <si>
    <t>Miss Marple’s Tearooms, in Sassafras. Photo: Gary Medlicott</t>
  </si>
  <si>
    <t>Sassafras</t>
  </si>
  <si>
    <t>Ranked: 134</t>
  </si>
  <si>
    <t>Previous rank: 101</t>
  </si>
  <si>
    <t>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t>
  </si>
  <si>
    <t>Scoresby</t>
  </si>
  <si>
    <t>Ranked: 193</t>
  </si>
  <si>
    <t>Previous rank: 294</t>
  </si>
  <si>
    <t>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t>
  </si>
  <si>
    <t>Seabrook</t>
  </si>
  <si>
    <t>Ranked: 299</t>
  </si>
  <si>
    <t>Previous rank: 163</t>
  </si>
  <si>
    <t>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t>
  </si>
  <si>
    <t>Seaford</t>
  </si>
  <si>
    <t>Ranked: 214</t>
  </si>
  <si>
    <t>Previous rank: 202</t>
  </si>
  <si>
    <t>Seaford’s liveability continues to steadily decline given the limited amenity of the area, reflected through low scores on cafes and culture. It does, however, perform well in the categories of public open space and train access, with reasonable tree cover.</t>
  </si>
  <si>
    <t>Seaholme</t>
  </si>
  <si>
    <t>Ranked: 113</t>
  </si>
  <si>
    <t>Previous rank: 116</t>
  </si>
  <si>
    <t>This bayside enclave within Altona benefits from having its own train station, clear roads and great public open spaces right on the water. Its lowest score is in terms of its topographic variation, being largely flat, followed by shopping facilities and proximity to cafes.</t>
  </si>
  <si>
    <t>Seddon</t>
  </si>
  <si>
    <t>Ranked: 126</t>
  </si>
  <si>
    <t>Previous rank: 49</t>
  </si>
  <si>
    <t>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t>
  </si>
  <si>
    <t>Selby</t>
  </si>
  <si>
    <t>Ranked: 175</t>
  </si>
  <si>
    <t>Previous rank: 118</t>
  </si>
  <si>
    <t>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t>
  </si>
  <si>
    <t>Sherbrooke</t>
  </si>
  <si>
    <t>Ranked: 157</t>
  </si>
  <si>
    <t>Previous rank: 215</t>
  </si>
  <si>
    <t>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t>
  </si>
  <si>
    <t>Skye</t>
  </si>
  <si>
    <t>Ranked: 321</t>
  </si>
  <si>
    <t>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t>
  </si>
  <si>
    <t>South Kingsville</t>
  </si>
  <si>
    <t>Previous rank: 96</t>
  </si>
  <si>
    <t>This tiny western suburb made it into the top 100 in 2011, but has dropped in liveability since then due to its limited cafes, fewer schools and an alarmingly high proportion of congested roads. It continues to score well for its prominent cultural sector and access to buses.</t>
  </si>
  <si>
    <t>South Melbourne</t>
  </si>
  <si>
    <t>Ranked: 70</t>
  </si>
  <si>
    <t>Previous rank: 47</t>
  </si>
  <si>
    <t>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t>
  </si>
  <si>
    <t>South Morang</t>
  </si>
  <si>
    <t>Ranked: 273</t>
  </si>
  <si>
    <t>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t>
  </si>
  <si>
    <t>South Yarra.</t>
  </si>
  <si>
    <t>South Yarra</t>
  </si>
  <si>
    <t>Ranked: 2</t>
  </si>
  <si>
    <t>Previous rank: 1</t>
  </si>
  <si>
    <t>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t>
  </si>
  <si>
    <t>Southbank</t>
  </si>
  <si>
    <t>Ranked: 91</t>
  </si>
  <si>
    <t>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t>
  </si>
  <si>
    <t>Spotswood</t>
  </si>
  <si>
    <t>Ranked: 101</t>
  </si>
  <si>
    <t>Previous rank: 157</t>
  </si>
  <si>
    <t>Seven kilometres south-west of the CBD, Spotswood benefits from being close to both the city and coastline, with a large cultural sector that’s near several schools. Larger shopping facilities, more tree cover and fewer congested roads would further enhance the area.</t>
  </si>
  <si>
    <t>Springvale</t>
  </si>
  <si>
    <t>Ranked: 207</t>
  </si>
  <si>
    <t>Previous rank: 250</t>
  </si>
  <si>
    <t>The opening of IKEA in Springvale has boosted the area’s shopping facilities considerably, adding to the area’s already excellent network of schools and good public transport. More public open space, a larger cultural sector and less crime would see its ranking further rise.</t>
  </si>
  <si>
    <t>Springvale South</t>
  </si>
  <si>
    <t>Ranked: 216</t>
  </si>
  <si>
    <t>Previous rank: 148</t>
  </si>
  <si>
    <t>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t>
  </si>
  <si>
    <t>St Albans</t>
  </si>
  <si>
    <t>Ranked: 253</t>
  </si>
  <si>
    <t>Previous rank: 282</t>
  </si>
  <si>
    <t>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t>
  </si>
  <si>
    <t>St Helena</t>
  </si>
  <si>
    <t>Ranked: 159</t>
  </si>
  <si>
    <t>Previous rank: 127</t>
  </si>
  <si>
    <t>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t>
  </si>
  <si>
    <t>St Kilda</t>
  </si>
  <si>
    <t>Ranked: 35</t>
  </si>
  <si>
    <t>Previous rank: 39</t>
  </si>
  <si>
    <t>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t>
  </si>
  <si>
    <t>St Kilda East</t>
  </si>
  <si>
    <t>Ranked: 14</t>
  </si>
  <si>
    <t>Previous rank: 19</t>
  </si>
  <si>
    <t>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t>
  </si>
  <si>
    <t>Mary Street, St Kilda West. Photo: Rebecca Hallas</t>
  </si>
  <si>
    <t>St Kilda West</t>
  </si>
  <si>
    <t>Ranked: 39</t>
  </si>
  <si>
    <t>Previous rank: 72</t>
  </si>
  <si>
    <t>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t>
  </si>
  <si>
    <t>Strathmore</t>
  </si>
  <si>
    <t>Ranked: 87</t>
  </si>
  <si>
    <t>Previous rank: 239</t>
  </si>
  <si>
    <t>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t>
  </si>
  <si>
    <t>Strathmore Heights</t>
  </si>
  <si>
    <t>Ranked: 127</t>
  </si>
  <si>
    <t>Previous rank: 149</t>
  </si>
  <si>
    <t>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t>
  </si>
  <si>
    <t>Sunshine</t>
  </si>
  <si>
    <t>Ranked: 97</t>
  </si>
  <si>
    <t>Previous rank: 208</t>
  </si>
  <si>
    <t>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t>
  </si>
  <si>
    <t>Sunshine North</t>
  </si>
  <si>
    <t>Ranked: 230</t>
  </si>
  <si>
    <t>Previous rank: 312</t>
  </si>
  <si>
    <t>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t>
  </si>
  <si>
    <t>Surrey Hills</t>
  </si>
  <si>
    <t>Ranked: 55</t>
  </si>
  <si>
    <t>Previous rank: 66</t>
  </si>
  <si>
    <t>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t>
  </si>
  <si>
    <t>Sydenham</t>
  </si>
  <si>
    <t>Ranked: 311</t>
  </si>
  <si>
    <t>Previous rank: 307</t>
  </si>
  <si>
    <t>Sydenham offers very poor amenity in terms of culture, cafes and telecommunications coverage, with limited hills, schools and tree cover. It does however offer decent public transport access, particularly to buses, and has very few congested roads.</t>
  </si>
  <si>
    <t>Watervale in Taylors Hill.</t>
  </si>
  <si>
    <t>Taylors Hill</t>
  </si>
  <si>
    <t>Ranked: 314</t>
  </si>
  <si>
    <t>Close in location to Caroline Springs that places just one rank higher, masterplanned Taylors Hill shares many of the same downfalls. The suburb records very low scores for culture, cafes and tree cover. What it does offer is relatively uncongestedroads and decent bus access.</t>
  </si>
  <si>
    <t>Taylors Lakes</t>
  </si>
  <si>
    <t>Ranked: 267</t>
  </si>
  <si>
    <t>Previous rank: 264</t>
  </si>
  <si>
    <t>Taylors Lakes rates well for shopping facilities following the expansion of Watergardens Town Centre in 2007, with good public transport and uncongested roads. The minimal cultural sector, schools, tree cover and poor telecommunications coverage detract from the area’s liveability.</t>
  </si>
  <si>
    <t>Tecoma</t>
  </si>
  <si>
    <t>Ranked: 166</t>
  </si>
  <si>
    <t>Previous rank: 97</t>
  </si>
  <si>
    <t>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t>
  </si>
  <si>
    <t>Templestowe</t>
  </si>
  <si>
    <t>Ranked: 154</t>
  </si>
  <si>
    <t>Previous rank: 187</t>
  </si>
  <si>
    <t>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t>
  </si>
  <si>
    <t>Templestowe Lower</t>
  </si>
  <si>
    <t>Ranked: 123</t>
  </si>
  <si>
    <t>Previous rank: 85</t>
  </si>
  <si>
    <t>Low crime, good public spaces and leafy streets are the backbone of the safe Templestowe Lower neighbourhood. Added amenity in the area would provide more value to residents, which are currently serviced by small shopping facilities, limited dining options and poor train access.</t>
  </si>
  <si>
    <t>The Basin</t>
  </si>
  <si>
    <t>Ranked: 171</t>
  </si>
  <si>
    <t>Previous rank: 204</t>
  </si>
  <si>
    <t>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t>
  </si>
  <si>
    <t>The Patch</t>
  </si>
  <si>
    <t>Ranked: 257</t>
  </si>
  <si>
    <t>Previous rank: 210</t>
  </si>
  <si>
    <t>Located 39 kilometres east of the CBD, The Patch has only a small population and thus limited amenity. It scores very well for hills, tree cover, culture and has low crime, but needs more schools, public open spaces and shops to truly thrive.</t>
  </si>
  <si>
    <t>Thomastown</t>
  </si>
  <si>
    <t>Ranked: 211</t>
  </si>
  <si>
    <t>Previous rank: 293</t>
  </si>
  <si>
    <t>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t>
  </si>
  <si>
    <t>Thornbury</t>
  </si>
  <si>
    <t>Ranked: 52</t>
  </si>
  <si>
    <t>Previous rank: 83</t>
  </si>
  <si>
    <t>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t>
  </si>
  <si>
    <t>Toorak. Photo: City of Stonnington</t>
  </si>
  <si>
    <t>Toorak</t>
  </si>
  <si>
    <t>Ranked: 3</t>
  </si>
  <si>
    <t>Previous rank: 5</t>
  </si>
  <si>
    <t>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t>
  </si>
  <si>
    <t>Travancore</t>
  </si>
  <si>
    <t>Ranked: 24</t>
  </si>
  <si>
    <t>Previous rank: 52</t>
  </si>
  <si>
    <t>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t>
  </si>
  <si>
    <t>Tullamarine</t>
  </si>
  <si>
    <t>Ranked: 252</t>
  </si>
  <si>
    <t>Previous rank: 289</t>
  </si>
  <si>
    <t>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t>
  </si>
  <si>
    <t>U-Z | Back to top</t>
  </si>
  <si>
    <t>Upper Ferntree Gully</t>
  </si>
  <si>
    <t>Ranked: 248</t>
  </si>
  <si>
    <t>Previous rank: 175</t>
  </si>
  <si>
    <t>Upper Ferntree Gully achieves positive scores for hills, trains and tree cover, but otherwise records consistently below average figures for liveability. The lack of schools, cafes and shops in particular hinders its ranking.</t>
  </si>
  <si>
    <t>Upwey</t>
  </si>
  <si>
    <t>Ranked: 164</t>
  </si>
  <si>
    <t>Previous rank: 105</t>
  </si>
  <si>
    <t>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t>
  </si>
  <si>
    <t>Vermont</t>
  </si>
  <si>
    <t>Ranked: 120</t>
  </si>
  <si>
    <t>Previous rank: 142</t>
  </si>
  <si>
    <t>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t>
  </si>
  <si>
    <t>Bellbird Dell Park, Vermont South. Photo: Gary Medlicott</t>
  </si>
  <si>
    <t>Vermont South</t>
  </si>
  <si>
    <t>Ranked: 94</t>
  </si>
  <si>
    <t>Previous rank: 209</t>
  </si>
  <si>
    <t>Vermont South’s attributes are similar to nearby Forest Hill, rated just one place above. Families in particular are drawn to the hilly, tree lined, uncongested streets with plenty of open space, but more cafes and trains would improve the overall score.</t>
  </si>
  <si>
    <t>Viewbank</t>
  </si>
  <si>
    <t>Ranked: 110</t>
  </si>
  <si>
    <t>Previous rank: 169</t>
  </si>
  <si>
    <t>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t>
  </si>
  <si>
    <t>Wandin North</t>
  </si>
  <si>
    <t>Ranked: 304</t>
  </si>
  <si>
    <t>Previous rank: 261</t>
  </si>
  <si>
    <t>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t>
  </si>
  <si>
    <t>Wantirna</t>
  </si>
  <si>
    <t>Ranked: 203</t>
  </si>
  <si>
    <t>Previous rank: 237</t>
  </si>
  <si>
    <t>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t>
  </si>
  <si>
    <t>Wantirna South</t>
  </si>
  <si>
    <t>Ranked: 184</t>
  </si>
  <si>
    <t>Previous rank: 249</t>
  </si>
  <si>
    <t>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t>
  </si>
  <si>
    <t>Warrandyte</t>
  </si>
  <si>
    <t>Ranked: 228</t>
  </si>
  <si>
    <t>Previous rank: 126</t>
  </si>
  <si>
    <t>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t>
  </si>
  <si>
    <t>Warranwood</t>
  </si>
  <si>
    <t>Ranked: 261</t>
  </si>
  <si>
    <t>Previous rank: 265</t>
  </si>
  <si>
    <t>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t>
  </si>
  <si>
    <t>Waterways</t>
  </si>
  <si>
    <t>Ranked: 301</t>
  </si>
  <si>
    <t>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t>
  </si>
  <si>
    <t>Watsonia village shops. Photo: Gary Medlicott</t>
  </si>
  <si>
    <t>Watsonia</t>
  </si>
  <si>
    <t>Ranked: 132</t>
  </si>
  <si>
    <t>Previous rank: 131</t>
  </si>
  <si>
    <t>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t>
  </si>
  <si>
    <t>Watsonia North</t>
  </si>
  <si>
    <t>Ranked: 170</t>
  </si>
  <si>
    <t>Previous rank: 207</t>
  </si>
  <si>
    <t>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t>
  </si>
  <si>
    <t>Werribee</t>
  </si>
  <si>
    <t>Ranked: 296</t>
  </si>
  <si>
    <t>Previous rank: 276</t>
  </si>
  <si>
    <t>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t>
  </si>
  <si>
    <t>West Footscray</t>
  </si>
  <si>
    <t>Ranked: 174</t>
  </si>
  <si>
    <t>Previous rank: 55</t>
  </si>
  <si>
    <t>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t>
  </si>
  <si>
    <t>West Melbourne</t>
  </si>
  <si>
    <t>Ranked: 61</t>
  </si>
  <si>
    <t>Previous rank: 172</t>
  </si>
  <si>
    <t>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t>
  </si>
  <si>
    <t>West Sunshine</t>
  </si>
  <si>
    <t>Ranked: 239</t>
  </si>
  <si>
    <t>Previous rank: 233</t>
  </si>
  <si>
    <t>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t>
  </si>
  <si>
    <t>Westmeadows</t>
  </si>
  <si>
    <t>Ranked: 167</t>
  </si>
  <si>
    <t>Previous rank: 234</t>
  </si>
  <si>
    <t>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t>
  </si>
  <si>
    <t>Wheelers Hill</t>
  </si>
  <si>
    <t>Ranked: 161</t>
  </si>
  <si>
    <t>Previous rank: 186</t>
  </si>
  <si>
    <t>A major attraction of Wheelers Hill is Jells Park, with its nine kilometres of bike paths. Shopping facilities are also sizeable, with good tree cover and bus access. What it lacks is train access, restaurants, and culture, along with a high crime rate – all factors that can be improved.</t>
  </si>
  <si>
    <t>Williams Landing</t>
  </si>
  <si>
    <t>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t>
  </si>
  <si>
    <t>Williamstown</t>
  </si>
  <si>
    <t>Ranked: 36</t>
  </si>
  <si>
    <t>Previous rank: 40</t>
  </si>
  <si>
    <t>Williamstown retains the feeling of a beachside village, despite being just nine kilometres from CBD. Residents can comfortably remain in this little pocket of the city with no congested roads (the clearest in the city), quality public open spaces and good access to buses and trains.</t>
  </si>
  <si>
    <t>Williamstown North</t>
  </si>
  <si>
    <t>Ranked: 142</t>
  </si>
  <si>
    <t>Previous rank: 180</t>
  </si>
  <si>
    <t>The reason Williamstown North’s ranking lags so far behind neighbouring Williamstown (36) is based due to the smaller shopping facilities, fewer public open spaces and less proximity to schools. Like Williamstown, it scores very well for roads, buses and for its coastline location.</t>
  </si>
  <si>
    <t>The Avenue, Windsor. Photo: Ken Irwin </t>
  </si>
  <si>
    <t>Windsor</t>
  </si>
  <si>
    <t>Ranked: 32</t>
  </si>
  <si>
    <t>Previous rank: 18</t>
  </si>
  <si>
    <t>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t>
  </si>
  <si>
    <t>Yallambie</t>
  </si>
  <si>
    <t>Ranked: 180</t>
  </si>
  <si>
    <t>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t>
  </si>
  <si>
    <t>Yarraville</t>
  </si>
  <si>
    <t>Ranked: 51</t>
  </si>
  <si>
    <t>Previous rank: 58</t>
  </si>
  <si>
    <t>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t>
  </si>
  <si>
    <t>Rank</t>
  </si>
  <si>
    <t>Previous Rank</t>
  </si>
  <si>
    <t>Suburb</t>
  </si>
  <si>
    <t>Comments</t>
  </si>
  <si>
    <t>33</t>
  </si>
  <si>
    <t xml:space="preserve"> 53</t>
  </si>
  <si>
    <t>57</t>
  </si>
  <si>
    <t xml:space="preserve"> 14</t>
  </si>
  <si>
    <t>117</t>
  </si>
  <si>
    <t xml:space="preserve"> 228</t>
  </si>
  <si>
    <t>209</t>
  </si>
  <si>
    <t xml:space="preserve"> 260</t>
  </si>
  <si>
    <t>7</t>
  </si>
  <si>
    <t xml:space="preserve"> 29</t>
  </si>
  <si>
    <t>155</t>
  </si>
  <si>
    <t xml:space="preserve"> 218</t>
  </si>
  <si>
    <t>21</t>
  </si>
  <si>
    <t xml:space="preserve"> 67</t>
  </si>
  <si>
    <t>102</t>
  </si>
  <si>
    <t xml:space="preserve"> 184</t>
  </si>
  <si>
    <t>271</t>
  </si>
  <si>
    <t xml:space="preserve"> 236</t>
  </si>
  <si>
    <t>177</t>
  </si>
  <si>
    <t xml:space="preserve"> 248</t>
  </si>
  <si>
    <t>131</t>
  </si>
  <si>
    <t xml:space="preserve"> 244</t>
  </si>
  <si>
    <t>4</t>
  </si>
  <si>
    <t xml:space="preserve"> 3</t>
  </si>
  <si>
    <t>58</t>
  </si>
  <si>
    <t>72</t>
  </si>
  <si>
    <t xml:space="preserve"> 87</t>
  </si>
  <si>
    <t>236</t>
  </si>
  <si>
    <t xml:space="preserve"> 266</t>
  </si>
  <si>
    <t>287</t>
  </si>
  <si>
    <t xml:space="preserve"> 286</t>
  </si>
  <si>
    <t>274</t>
  </si>
  <si>
    <t xml:space="preserve"> 298</t>
  </si>
  <si>
    <t>115</t>
  </si>
  <si>
    <t xml:space="preserve"> 189</t>
  </si>
  <si>
    <t>12</t>
  </si>
  <si>
    <t xml:space="preserve"> 22</t>
  </si>
  <si>
    <t>73</t>
  </si>
  <si>
    <t xml:space="preserve"> 102</t>
  </si>
  <si>
    <t>76</t>
  </si>
  <si>
    <t xml:space="preserve"> 107</t>
  </si>
  <si>
    <t>312</t>
  </si>
  <si>
    <t>189</t>
  </si>
  <si>
    <t xml:space="preserve"> 278</t>
  </si>
  <si>
    <t>283</t>
  </si>
  <si>
    <t xml:space="preserve"> 313</t>
  </si>
  <si>
    <t>86</t>
  </si>
  <si>
    <t xml:space="preserve"> 81</t>
  </si>
  <si>
    <t>156</t>
  </si>
  <si>
    <t xml:space="preserve"> 73</t>
  </si>
  <si>
    <t>241</t>
  </si>
  <si>
    <t xml:space="preserve"> 183</t>
  </si>
  <si>
    <t>114</t>
  </si>
  <si>
    <t xml:space="preserve"> 136</t>
  </si>
  <si>
    <t>108</t>
  </si>
  <si>
    <t xml:space="preserve"> 104</t>
  </si>
  <si>
    <t>173</t>
  </si>
  <si>
    <t xml:space="preserve"> 203</t>
  </si>
  <si>
    <t>300</t>
  </si>
  <si>
    <t xml:space="preserve"> 274</t>
  </si>
  <si>
    <t>46</t>
  </si>
  <si>
    <t xml:space="preserve"> 54</t>
  </si>
  <si>
    <t>47</t>
  </si>
  <si>
    <t xml:space="preserve"> 89</t>
  </si>
  <si>
    <t>143</t>
  </si>
  <si>
    <t xml:space="preserve"> 165</t>
  </si>
  <si>
    <t>118</t>
  </si>
  <si>
    <t xml:space="preserve"> 150</t>
  </si>
  <si>
    <t xml:space="preserve"> 229</t>
  </si>
  <si>
    <t>223</t>
  </si>
  <si>
    <t xml:space="preserve"> 201</t>
  </si>
  <si>
    <t>41</t>
  </si>
  <si>
    <t xml:space="preserve"> 64</t>
  </si>
  <si>
    <t>116</t>
  </si>
  <si>
    <t xml:space="preserve"> 111</t>
  </si>
  <si>
    <t>83</t>
  </si>
  <si>
    <t xml:space="preserve"> 137</t>
  </si>
  <si>
    <t>137</t>
  </si>
  <si>
    <t xml:space="preserve"> 95</t>
  </si>
  <si>
    <t>165</t>
  </si>
  <si>
    <t xml:space="preserve"> 125</t>
  </si>
  <si>
    <t>22</t>
  </si>
  <si>
    <t xml:space="preserve"> 27</t>
  </si>
  <si>
    <t>68</t>
  </si>
  <si>
    <t xml:space="preserve"> 50</t>
  </si>
  <si>
    <t>188</t>
  </si>
  <si>
    <t xml:space="preserve"> 219</t>
  </si>
  <si>
    <t>195</t>
  </si>
  <si>
    <t xml:space="preserve"> 269</t>
  </si>
  <si>
    <t>78</t>
  </si>
  <si>
    <t xml:space="preserve"> 90</t>
  </si>
  <si>
    <t>43</t>
  </si>
  <si>
    <t xml:space="preserve"> 78</t>
  </si>
  <si>
    <t>62</t>
  </si>
  <si>
    <t xml:space="preserve"> 41</t>
  </si>
  <si>
    <t>138</t>
  </si>
  <si>
    <t>208</t>
  </si>
  <si>
    <t xml:space="preserve"> 235</t>
  </si>
  <si>
    <t>84</t>
  </si>
  <si>
    <t xml:space="preserve"> 16</t>
  </si>
  <si>
    <t>315</t>
  </si>
  <si>
    <t>307</t>
  </si>
  <si>
    <t>80</t>
  </si>
  <si>
    <t>129</t>
  </si>
  <si>
    <t xml:space="preserve"> 166</t>
  </si>
  <si>
    <t>298</t>
  </si>
  <si>
    <t>71</t>
  </si>
  <si>
    <t xml:space="preserve"> 84</t>
  </si>
  <si>
    <t>262</t>
  </si>
  <si>
    <t xml:space="preserve"> 310</t>
  </si>
  <si>
    <t>26</t>
  </si>
  <si>
    <t xml:space="preserve"> 48</t>
  </si>
  <si>
    <t>15</t>
  </si>
  <si>
    <t xml:space="preserve"> 12</t>
  </si>
  <si>
    <t>19</t>
  </si>
  <si>
    <t xml:space="preserve"> 13</t>
  </si>
  <si>
    <t>100</t>
  </si>
  <si>
    <t xml:space="preserve"> 86</t>
  </si>
  <si>
    <t>313</t>
  </si>
  <si>
    <t xml:space="preserve"> 211</t>
  </si>
  <si>
    <t>308</t>
  </si>
  <si>
    <t xml:space="preserve"> 284</t>
  </si>
  <si>
    <t>81</t>
  </si>
  <si>
    <t xml:space="preserve"> 57</t>
  </si>
  <si>
    <t>8</t>
  </si>
  <si>
    <t>45</t>
  </si>
  <si>
    <t xml:space="preserve"> 63</t>
  </si>
  <si>
    <t>50</t>
  </si>
  <si>
    <t xml:space="preserve"> 21</t>
  </si>
  <si>
    <t>95</t>
  </si>
  <si>
    <t xml:space="preserve"> 122</t>
  </si>
  <si>
    <t>275</t>
  </si>
  <si>
    <t xml:space="preserve"> 270</t>
  </si>
  <si>
    <t>242</t>
  </si>
  <si>
    <t xml:space="preserve"> 290</t>
  </si>
  <si>
    <t xml:space="preserve"> 135</t>
  </si>
  <si>
    <t>227</t>
  </si>
  <si>
    <t xml:space="preserve"> 188</t>
  </si>
  <si>
    <t xml:space="preserve"> 272</t>
  </si>
  <si>
    <t>24</t>
  </si>
  <si>
    <t xml:space="preserve"> 168</t>
  </si>
  <si>
    <t>286</t>
  </si>
  <si>
    <t>11</t>
  </si>
  <si>
    <t xml:space="preserve"> 6</t>
  </si>
  <si>
    <t xml:space="preserve"> 112</t>
  </si>
  <si>
    <t xml:space="preserve"> 154</t>
  </si>
  <si>
    <t>60</t>
  </si>
  <si>
    <t xml:space="preserve"> 31</t>
  </si>
  <si>
    <t>17</t>
  </si>
  <si>
    <t xml:space="preserve"> 251</t>
  </si>
  <si>
    <t>317</t>
  </si>
  <si>
    <t xml:space="preserve"> 306</t>
  </si>
  <si>
    <t>243</t>
  </si>
  <si>
    <t xml:space="preserve"> 263</t>
  </si>
  <si>
    <t>318</t>
  </si>
  <si>
    <t xml:space="preserve"> 299</t>
  </si>
  <si>
    <t>135</t>
  </si>
  <si>
    <t xml:space="preserve"> 74</t>
  </si>
  <si>
    <t>233</t>
  </si>
  <si>
    <t xml:space="preserve"> 226</t>
  </si>
  <si>
    <t>237</t>
  </si>
  <si>
    <t xml:space="preserve"> 252</t>
  </si>
  <si>
    <t>244</t>
  </si>
  <si>
    <t xml:space="preserve"> 254</t>
  </si>
  <si>
    <t>245</t>
  </si>
  <si>
    <t xml:space="preserve"> 255</t>
  </si>
  <si>
    <t>235</t>
  </si>
  <si>
    <t xml:space="preserve"> 197</t>
  </si>
  <si>
    <t>232</t>
  </si>
  <si>
    <t xml:space="preserve"> 206</t>
  </si>
  <si>
    <t>285</t>
  </si>
  <si>
    <t xml:space="preserve"> 277</t>
  </si>
  <si>
    <t>305</t>
  </si>
  <si>
    <t xml:space="preserve"> 305</t>
  </si>
  <si>
    <t>69</t>
  </si>
  <si>
    <t>295</t>
  </si>
  <si>
    <t xml:space="preserve"> 304</t>
  </si>
  <si>
    <t>303</t>
  </si>
  <si>
    <t xml:space="preserve"> 281</t>
  </si>
  <si>
    <t>246</t>
  </si>
  <si>
    <t>196</t>
  </si>
  <si>
    <t xml:space="preserve"> 205</t>
  </si>
  <si>
    <t>255</t>
  </si>
  <si>
    <t xml:space="preserve"> 147</t>
  </si>
  <si>
    <t>88</t>
  </si>
  <si>
    <t xml:space="preserve"> 129</t>
  </si>
  <si>
    <t>139</t>
  </si>
  <si>
    <t xml:space="preserve"> 158</t>
  </si>
  <si>
    <t>151</t>
  </si>
  <si>
    <t xml:space="preserve"> 174</t>
  </si>
  <si>
    <t>191</t>
  </si>
  <si>
    <t xml:space="preserve"> 173</t>
  </si>
  <si>
    <t>247</t>
  </si>
  <si>
    <t xml:space="preserve"> 241</t>
  </si>
  <si>
    <t>148</t>
  </si>
  <si>
    <t xml:space="preserve"> 199</t>
  </si>
  <si>
    <t>1</t>
  </si>
  <si>
    <t xml:space="preserve"> 2</t>
  </si>
  <si>
    <t>231</t>
  </si>
  <si>
    <t xml:space="preserve"> 144</t>
  </si>
  <si>
    <t>6</t>
  </si>
  <si>
    <t xml:space="preserve"> 24</t>
  </si>
  <si>
    <t>178</t>
  </si>
  <si>
    <t xml:space="preserve"> 130</t>
  </si>
  <si>
    <t>152</t>
  </si>
  <si>
    <t xml:space="preserve"> 106</t>
  </si>
  <si>
    <t>20</t>
  </si>
  <si>
    <t xml:space="preserve"> 30</t>
  </si>
  <si>
    <t>279</t>
  </si>
  <si>
    <t>226</t>
  </si>
  <si>
    <t xml:space="preserve"> 279</t>
  </si>
  <si>
    <t>277</t>
  </si>
  <si>
    <t xml:space="preserve"> 291</t>
  </si>
  <si>
    <t>85</t>
  </si>
  <si>
    <t xml:space="preserve"> 45</t>
  </si>
  <si>
    <t>145</t>
  </si>
  <si>
    <t xml:space="preserve"> 109</t>
  </si>
  <si>
    <t>77</t>
  </si>
  <si>
    <t xml:space="preserve"> 99</t>
  </si>
  <si>
    <t>250</t>
  </si>
  <si>
    <t xml:space="preserve"> 240</t>
  </si>
  <si>
    <t>13</t>
  </si>
  <si>
    <t xml:space="preserve"> 9</t>
  </si>
  <si>
    <t>122</t>
  </si>
  <si>
    <t xml:space="preserve"> 198</t>
  </si>
  <si>
    <t>220</t>
  </si>
  <si>
    <t xml:space="preserve"> 220</t>
  </si>
  <si>
    <t>169</t>
  </si>
  <si>
    <t xml:space="preserve"> 115</t>
  </si>
  <si>
    <t>82</t>
  </si>
  <si>
    <t xml:space="preserve"> 70</t>
  </si>
  <si>
    <t>38</t>
  </si>
  <si>
    <t xml:space="preserve"> 28</t>
  </si>
  <si>
    <t>66</t>
  </si>
  <si>
    <t xml:space="preserve"> 44</t>
  </si>
  <si>
    <t>74</t>
  </si>
  <si>
    <t xml:space="preserve"> 37</t>
  </si>
  <si>
    <t>93</t>
  </si>
  <si>
    <t xml:space="preserve"> 222</t>
  </si>
  <si>
    <t>179</t>
  </si>
  <si>
    <t xml:space="preserve"> 193</t>
  </si>
  <si>
    <t>136</t>
  </si>
  <si>
    <t xml:space="preserve"> 212</t>
  </si>
  <si>
    <t>268</t>
  </si>
  <si>
    <t xml:space="preserve"> 231</t>
  </si>
  <si>
    <t xml:space="preserve"> 43</t>
  </si>
  <si>
    <t>147</t>
  </si>
  <si>
    <t xml:space="preserve"> 213</t>
  </si>
  <si>
    <t>48</t>
  </si>
  <si>
    <t xml:space="preserve"> 76</t>
  </si>
  <si>
    <t>31</t>
  </si>
  <si>
    <t xml:space="preserve"> 59</t>
  </si>
  <si>
    <t>130</t>
  </si>
  <si>
    <t xml:space="preserve"> 155</t>
  </si>
  <si>
    <t>02</t>
  </si>
  <si>
    <t xml:space="preserve"> 196</t>
  </si>
  <si>
    <t>218</t>
  </si>
  <si>
    <t xml:space="preserve"> 257</t>
  </si>
  <si>
    <t xml:space="preserve"> 162</t>
  </si>
  <si>
    <t>229</t>
  </si>
  <si>
    <t xml:space="preserve"> 253</t>
  </si>
  <si>
    <t>288</t>
  </si>
  <si>
    <t xml:space="preserve"> 314</t>
  </si>
  <si>
    <t>53</t>
  </si>
  <si>
    <t xml:space="preserve"> 10</t>
  </si>
  <si>
    <t>49</t>
  </si>
  <si>
    <t xml:space="preserve"> 20</t>
  </si>
  <si>
    <t>291</t>
  </si>
  <si>
    <t xml:space="preserve"> 288</t>
  </si>
  <si>
    <t>18 </t>
  </si>
  <si>
    <t>25</t>
  </si>
  <si>
    <t xml:space="preserve"> 4</t>
  </si>
  <si>
    <t xml:space="preserve"> 190</t>
  </si>
  <si>
    <t>192</t>
  </si>
  <si>
    <t xml:space="preserve"> 113</t>
  </si>
  <si>
    <t>106</t>
  </si>
  <si>
    <t xml:space="preserve"> 94</t>
  </si>
  <si>
    <t>194</t>
  </si>
  <si>
    <t xml:space="preserve"> 238</t>
  </si>
  <si>
    <t>182</t>
  </si>
  <si>
    <t xml:space="preserve"> 216</t>
  </si>
  <si>
    <t>119</t>
  </si>
  <si>
    <t xml:space="preserve"> 100</t>
  </si>
  <si>
    <t>319</t>
  </si>
  <si>
    <t>272</t>
  </si>
  <si>
    <t xml:space="preserve"> 267</t>
  </si>
  <si>
    <t>107</t>
  </si>
  <si>
    <t xml:space="preserve"> 98</t>
  </si>
  <si>
    <t>215 </t>
  </si>
  <si>
    <t xml:space="preserve"> 32</t>
  </si>
  <si>
    <t>103</t>
  </si>
  <si>
    <t xml:space="preserve"> 164</t>
  </si>
  <si>
    <t>310</t>
  </si>
  <si>
    <t xml:space="preserve"> 296</t>
  </si>
  <si>
    <t>210</t>
  </si>
  <si>
    <t xml:space="preserve"> 120</t>
  </si>
  <si>
    <t>213</t>
  </si>
  <si>
    <t xml:space="preserve"> 170</t>
  </si>
  <si>
    <t>201</t>
  </si>
  <si>
    <t xml:space="preserve"> 258</t>
  </si>
  <si>
    <t>204</t>
  </si>
  <si>
    <t xml:space="preserve"> 297</t>
  </si>
  <si>
    <t>181</t>
  </si>
  <si>
    <t xml:space="preserve"> 273</t>
  </si>
  <si>
    <t>109</t>
  </si>
  <si>
    <t xml:space="preserve"> 227</t>
  </si>
  <si>
    <t xml:space="preserve"> 311</t>
  </si>
  <si>
    <t>197</t>
  </si>
  <si>
    <t xml:space="preserve"> 302</t>
  </si>
  <si>
    <t>75</t>
  </si>
  <si>
    <t xml:space="preserve"> 88</t>
  </si>
  <si>
    <t>34</t>
  </si>
  <si>
    <t xml:space="preserve"> 35</t>
  </si>
  <si>
    <t>28</t>
  </si>
  <si>
    <t xml:space="preserve"> 46</t>
  </si>
  <si>
    <t>269</t>
  </si>
  <si>
    <t xml:space="preserve"> 191</t>
  </si>
  <si>
    <t>280</t>
  </si>
  <si>
    <t xml:space="preserve"> 280</t>
  </si>
  <si>
    <t>278</t>
  </si>
  <si>
    <t xml:space="preserve"> 308</t>
  </si>
  <si>
    <t>281</t>
  </si>
  <si>
    <t xml:space="preserve"> 271</t>
  </si>
  <si>
    <t>160</t>
  </si>
  <si>
    <t xml:space="preserve"> 124</t>
  </si>
  <si>
    <t>190</t>
  </si>
  <si>
    <t xml:space="preserve"> 91</t>
  </si>
  <si>
    <t>198</t>
  </si>
  <si>
    <t xml:space="preserve"> 295</t>
  </si>
  <si>
    <t>44</t>
  </si>
  <si>
    <t xml:space="preserve"> 23</t>
  </si>
  <si>
    <t xml:space="preserve"> 225</t>
  </si>
  <si>
    <t>294</t>
  </si>
  <si>
    <t xml:space="preserve"> 259</t>
  </si>
  <si>
    <t>183</t>
  </si>
  <si>
    <t xml:space="preserve"> 217</t>
  </si>
  <si>
    <t>297</t>
  </si>
  <si>
    <t xml:space="preserve"> 242</t>
  </si>
  <si>
    <t>162</t>
  </si>
  <si>
    <t xml:space="preserve"> 138</t>
  </si>
  <si>
    <t>292</t>
  </si>
  <si>
    <t>306</t>
  </si>
  <si>
    <t>238</t>
  </si>
  <si>
    <t xml:space="preserve"> 246</t>
  </si>
  <si>
    <t>141</t>
  </si>
  <si>
    <t xml:space="preserve"> 117</t>
  </si>
  <si>
    <t>186</t>
  </si>
  <si>
    <t xml:space="preserve"> 153</t>
  </si>
  <si>
    <t>42</t>
  </si>
  <si>
    <t xml:space="preserve"> 65</t>
  </si>
  <si>
    <t>37</t>
  </si>
  <si>
    <t xml:space="preserve"> 62</t>
  </si>
  <si>
    <t>128</t>
  </si>
  <si>
    <t xml:space="preserve"> 119</t>
  </si>
  <si>
    <t>89</t>
  </si>
  <si>
    <t xml:space="preserve"> 71</t>
  </si>
  <si>
    <t>282</t>
  </si>
  <si>
    <t xml:space="preserve"> 223</t>
  </si>
  <si>
    <t>5</t>
  </si>
  <si>
    <t xml:space="preserve"> 26</t>
  </si>
  <si>
    <t>90</t>
  </si>
  <si>
    <t xml:space="preserve"> 178</t>
  </si>
  <si>
    <t>54</t>
  </si>
  <si>
    <t xml:space="preserve"> 61</t>
  </si>
  <si>
    <t>199</t>
  </si>
  <si>
    <t xml:space="preserve"> 230</t>
  </si>
  <si>
    <t>105</t>
  </si>
  <si>
    <t xml:space="preserve"> 143</t>
  </si>
  <si>
    <t>59</t>
  </si>
  <si>
    <t xml:space="preserve"> 38</t>
  </si>
  <si>
    <t>65</t>
  </si>
  <si>
    <t xml:space="preserve"> 15</t>
  </si>
  <si>
    <t>125</t>
  </si>
  <si>
    <t xml:space="preserve"> 60</t>
  </si>
  <si>
    <t>249 </t>
  </si>
  <si>
    <t>79</t>
  </si>
  <si>
    <t xml:space="preserve"> 82</t>
  </si>
  <si>
    <t>146</t>
  </si>
  <si>
    <t xml:space="preserve"> 133</t>
  </si>
  <si>
    <t>259</t>
  </si>
  <si>
    <t xml:space="preserve"> 221</t>
  </si>
  <si>
    <t>205</t>
  </si>
  <si>
    <t xml:space="preserve"> 146</t>
  </si>
  <si>
    <t>153</t>
  </si>
  <si>
    <t xml:space="preserve"> 128</t>
  </si>
  <si>
    <t>270</t>
  </si>
  <si>
    <t xml:space="preserve"> 214</t>
  </si>
  <si>
    <t>124</t>
  </si>
  <si>
    <t xml:space="preserve"> 121</t>
  </si>
  <si>
    <t>234</t>
  </si>
  <si>
    <t xml:space="preserve"> 268</t>
  </si>
  <si>
    <t>104</t>
  </si>
  <si>
    <t xml:space="preserve"> 79</t>
  </si>
  <si>
    <t>289</t>
  </si>
  <si>
    <t xml:space="preserve"> 287</t>
  </si>
  <si>
    <t>293</t>
  </si>
  <si>
    <t xml:space="preserve"> 303</t>
  </si>
  <si>
    <t>316</t>
  </si>
  <si>
    <t xml:space="preserve"> 285</t>
  </si>
  <si>
    <t>64</t>
  </si>
  <si>
    <t xml:space="preserve"> 42</t>
  </si>
  <si>
    <t>99</t>
  </si>
  <si>
    <t xml:space="preserve"> 181</t>
  </si>
  <si>
    <t>258</t>
  </si>
  <si>
    <t xml:space="preserve"> 161</t>
  </si>
  <si>
    <t>222</t>
  </si>
  <si>
    <t>10</t>
  </si>
  <si>
    <t xml:space="preserve"> 56</t>
  </si>
  <si>
    <t>256</t>
  </si>
  <si>
    <t xml:space="preserve"> 194</t>
  </si>
  <si>
    <t>40</t>
  </si>
  <si>
    <t xml:space="preserve"> 36</t>
  </si>
  <si>
    <t>200</t>
  </si>
  <si>
    <t xml:space="preserve"> 243</t>
  </si>
  <si>
    <t>112</t>
  </si>
  <si>
    <t xml:space="preserve"> 156</t>
  </si>
  <si>
    <t>140</t>
  </si>
  <si>
    <t xml:space="preserve"> 110</t>
  </si>
  <si>
    <t>144</t>
  </si>
  <si>
    <t xml:space="preserve"> 103</t>
  </si>
  <si>
    <t>206</t>
  </si>
  <si>
    <t xml:space="preserve"> 179</t>
  </si>
  <si>
    <t>187</t>
  </si>
  <si>
    <t xml:space="preserve"> 182</t>
  </si>
  <si>
    <t>63</t>
  </si>
  <si>
    <t xml:space="preserve"> 8</t>
  </si>
  <si>
    <t>225</t>
  </si>
  <si>
    <t xml:space="preserve"> 160</t>
  </si>
  <si>
    <t>149</t>
  </si>
  <si>
    <t xml:space="preserve"> 25</t>
  </si>
  <si>
    <t>9</t>
  </si>
  <si>
    <t xml:space="preserve"> 7</t>
  </si>
  <si>
    <t>163</t>
  </si>
  <si>
    <t xml:space="preserve"> 139</t>
  </si>
  <si>
    <t xml:space="preserve"> 114</t>
  </si>
  <si>
    <t xml:space="preserve"> 262</t>
  </si>
  <si>
    <t>309</t>
  </si>
  <si>
    <t xml:space="preserve"> 245</t>
  </si>
  <si>
    <t>56</t>
  </si>
  <si>
    <t xml:space="preserve"> 132</t>
  </si>
  <si>
    <t>30</t>
  </si>
  <si>
    <t xml:space="preserve"> 34</t>
  </si>
  <si>
    <t>96</t>
  </si>
  <si>
    <t xml:space="preserve"> 145</t>
  </si>
  <si>
    <t>16</t>
  </si>
  <si>
    <t xml:space="preserve"> 92</t>
  </si>
  <si>
    <t>254</t>
  </si>
  <si>
    <t xml:space="preserve"> 167</t>
  </si>
  <si>
    <t>158</t>
  </si>
  <si>
    <t xml:space="preserve"> 176</t>
  </si>
  <si>
    <t>67</t>
  </si>
  <si>
    <t xml:space="preserve"> 51</t>
  </si>
  <si>
    <t>185</t>
  </si>
  <si>
    <t xml:space="preserve"> 192</t>
  </si>
  <si>
    <t>221</t>
  </si>
  <si>
    <t xml:space="preserve"> 141</t>
  </si>
  <si>
    <t>172</t>
  </si>
  <si>
    <t xml:space="preserve"> 108</t>
  </si>
  <si>
    <t>29</t>
  </si>
  <si>
    <t xml:space="preserve"> 17</t>
  </si>
  <si>
    <t>121</t>
  </si>
  <si>
    <t xml:space="preserve"> 177</t>
  </si>
  <si>
    <t>284</t>
  </si>
  <si>
    <t xml:space="preserve"> 301</t>
  </si>
  <si>
    <t>302</t>
  </si>
  <si>
    <t xml:space="preserve"> 256</t>
  </si>
  <si>
    <t>320</t>
  </si>
  <si>
    <t>27</t>
  </si>
  <si>
    <t xml:space="preserve"> 33</t>
  </si>
  <si>
    <t>134</t>
  </si>
  <si>
    <t xml:space="preserve"> 101</t>
  </si>
  <si>
    <t>193</t>
  </si>
  <si>
    <t xml:space="preserve"> 294</t>
  </si>
  <si>
    <t>299</t>
  </si>
  <si>
    <t xml:space="preserve"> 163</t>
  </si>
  <si>
    <t>214</t>
  </si>
  <si>
    <t xml:space="preserve"> 202</t>
  </si>
  <si>
    <t>113</t>
  </si>
  <si>
    <t xml:space="preserve"> 116</t>
  </si>
  <si>
    <t>126</t>
  </si>
  <si>
    <t xml:space="preserve"> 49</t>
  </si>
  <si>
    <t>175</t>
  </si>
  <si>
    <t xml:space="preserve"> 118</t>
  </si>
  <si>
    <t>157</t>
  </si>
  <si>
    <t xml:space="preserve"> 215</t>
  </si>
  <si>
    <t>321</t>
  </si>
  <si>
    <t xml:space="preserve"> 96</t>
  </si>
  <si>
    <t>70</t>
  </si>
  <si>
    <t xml:space="preserve"> 47</t>
  </si>
  <si>
    <t>273</t>
  </si>
  <si>
    <t>2</t>
  </si>
  <si>
    <t xml:space="preserve"> 1</t>
  </si>
  <si>
    <t>91</t>
  </si>
  <si>
    <t xml:space="preserve"> 68</t>
  </si>
  <si>
    <t>101</t>
  </si>
  <si>
    <t xml:space="preserve"> 157</t>
  </si>
  <si>
    <t>207</t>
  </si>
  <si>
    <t xml:space="preserve"> 250</t>
  </si>
  <si>
    <t>216</t>
  </si>
  <si>
    <t xml:space="preserve"> 148</t>
  </si>
  <si>
    <t>253</t>
  </si>
  <si>
    <t xml:space="preserve"> 282</t>
  </si>
  <si>
    <t>159</t>
  </si>
  <si>
    <t xml:space="preserve"> 127</t>
  </si>
  <si>
    <t>35</t>
  </si>
  <si>
    <t xml:space="preserve"> 39</t>
  </si>
  <si>
    <t>14</t>
  </si>
  <si>
    <t xml:space="preserve"> 19</t>
  </si>
  <si>
    <t>39</t>
  </si>
  <si>
    <t xml:space="preserve"> 72</t>
  </si>
  <si>
    <t>87</t>
  </si>
  <si>
    <t xml:space="preserve"> 239</t>
  </si>
  <si>
    <t>127</t>
  </si>
  <si>
    <t xml:space="preserve"> 149</t>
  </si>
  <si>
    <t>97</t>
  </si>
  <si>
    <t xml:space="preserve"> 208</t>
  </si>
  <si>
    <t>230</t>
  </si>
  <si>
    <t xml:space="preserve"> 312</t>
  </si>
  <si>
    <t>55</t>
  </si>
  <si>
    <t xml:space="preserve"> 66</t>
  </si>
  <si>
    <t>311</t>
  </si>
  <si>
    <t xml:space="preserve"> 307</t>
  </si>
  <si>
    <t>314</t>
  </si>
  <si>
    <t>267</t>
  </si>
  <si>
    <t xml:space="preserve"> 264</t>
  </si>
  <si>
    <t>166</t>
  </si>
  <si>
    <t xml:space="preserve"> 97</t>
  </si>
  <si>
    <t>154</t>
  </si>
  <si>
    <t xml:space="preserve"> 187</t>
  </si>
  <si>
    <t>123</t>
  </si>
  <si>
    <t xml:space="preserve"> 85</t>
  </si>
  <si>
    <t>171</t>
  </si>
  <si>
    <t xml:space="preserve"> 204</t>
  </si>
  <si>
    <t>257</t>
  </si>
  <si>
    <t xml:space="preserve"> 210</t>
  </si>
  <si>
    <t>211</t>
  </si>
  <si>
    <t xml:space="preserve"> 293</t>
  </si>
  <si>
    <t>52</t>
  </si>
  <si>
    <t xml:space="preserve"> 83</t>
  </si>
  <si>
    <t>3</t>
  </si>
  <si>
    <t xml:space="preserve"> 5</t>
  </si>
  <si>
    <t xml:space="preserve"> 52</t>
  </si>
  <si>
    <t>252</t>
  </si>
  <si>
    <t xml:space="preserve"> 289</t>
  </si>
  <si>
    <t>248</t>
  </si>
  <si>
    <t xml:space="preserve"> 175</t>
  </si>
  <si>
    <t>164</t>
  </si>
  <si>
    <t xml:space="preserve"> 105</t>
  </si>
  <si>
    <t>120</t>
  </si>
  <si>
    <t xml:space="preserve"> 142</t>
  </si>
  <si>
    <t>94</t>
  </si>
  <si>
    <t xml:space="preserve"> 209</t>
  </si>
  <si>
    <t>110</t>
  </si>
  <si>
    <t xml:space="preserve"> 169</t>
  </si>
  <si>
    <t>304</t>
  </si>
  <si>
    <t xml:space="preserve"> 261</t>
  </si>
  <si>
    <t>203</t>
  </si>
  <si>
    <t xml:space="preserve"> 237</t>
  </si>
  <si>
    <t>184</t>
  </si>
  <si>
    <t xml:space="preserve"> 249</t>
  </si>
  <si>
    <t>228</t>
  </si>
  <si>
    <t xml:space="preserve"> 126</t>
  </si>
  <si>
    <t>261</t>
  </si>
  <si>
    <t xml:space="preserve"> 265</t>
  </si>
  <si>
    <t>301</t>
  </si>
  <si>
    <t>132</t>
  </si>
  <si>
    <t xml:space="preserve"> 131</t>
  </si>
  <si>
    <t>170</t>
  </si>
  <si>
    <t xml:space="preserve"> 207</t>
  </si>
  <si>
    <t>296</t>
  </si>
  <si>
    <t xml:space="preserve"> 276</t>
  </si>
  <si>
    <t>174</t>
  </si>
  <si>
    <t xml:space="preserve"> 55</t>
  </si>
  <si>
    <t>61</t>
  </si>
  <si>
    <t xml:space="preserve"> 172</t>
  </si>
  <si>
    <t>239</t>
  </si>
  <si>
    <t xml:space="preserve"> 233</t>
  </si>
  <si>
    <t>167</t>
  </si>
  <si>
    <t xml:space="preserve"> 234</t>
  </si>
  <si>
    <t>161</t>
  </si>
  <si>
    <t xml:space="preserve"> 186</t>
  </si>
  <si>
    <t>36</t>
  </si>
  <si>
    <t xml:space="preserve"> 40</t>
  </si>
  <si>
    <t>142</t>
  </si>
  <si>
    <t xml:space="preserve"> 180</t>
  </si>
  <si>
    <t>32</t>
  </si>
  <si>
    <t xml:space="preserve"> 18</t>
  </si>
  <si>
    <t>180</t>
  </si>
  <si>
    <t>51</t>
  </si>
  <si>
    <t xml:space="preserve"> 58</t>
  </si>
  <si>
    <t>-</t>
  </si>
  <si>
    <t>Suburbs in Alphabetic Order: 2015</t>
  </si>
  <si>
    <t>Suburb:</t>
  </si>
  <si>
    <t>Ranking:</t>
  </si>
  <si>
    <t>Comments:</t>
  </si>
  <si>
    <t>Listing of Suburbs</t>
  </si>
  <si>
    <t>Suburb Detail</t>
  </si>
  <si>
    <t>Improvement in rank since 2011</t>
  </si>
  <si>
    <r>
      <t xml:space="preserve">LIVEABILITY OF SUBURBS: 2015
</t>
    </r>
    <r>
      <rPr>
        <sz val="9"/>
        <color theme="1"/>
        <rFont val="Garamond"/>
        <family val="1"/>
      </rPr>
      <t xml:space="preserve">Commissioned by the Age, Prepared by Deloittes Access Economics and Track Consultants, based on 15 indicators - including telecommunications coverage, public transport, schools, open space, tree cover, culture, cafes and restaurants, proximity to coast and CBS - and published in November 2015. Excludes predominatly industrial and holiday destinations. More information: https://www.theage.com.au/national/victoria/melbournes-most-liveable-suburbs-and-a-little-secret-revealed-20151105-gkrg7i.html </t>
    </r>
  </si>
  <si>
    <t>Suburbs in Ranked Order</t>
  </si>
  <si>
    <t>Change in Ranking: 2011-2015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</si>
</sst>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sz val="12"/>
      <name val="Times New Roman"/>
      <family val="1"/>
    </font>
    <font>
      <u/>
      <sz val="11"/>
      <color theme="10"/>
      <name val="Calibri"/>
      <family val="2"/>
      <scheme val="minor"/>
    </font>
    <font>
      <sz val="10"/>
      <color theme="1"/>
      <name val="Calibri"/>
      <family val="2"/>
      <scheme val="minor"/>
    </font>
    <font>
      <sz val="9"/>
      <color theme="1"/>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8"/>
      <color theme="1"/>
      <name val="Calibri"/>
      <family val="2"/>
      <scheme val="minor"/>
    </font>
    <font>
      <b/>
      <sz val="9"/>
      <color theme="1"/>
      <name val="Calibri"/>
      <family val="2"/>
      <scheme val="minor"/>
    </font>
    <font>
      <sz val="6"/>
      <color theme="1"/>
      <name val="Garamond"/>
      <family val="1"/>
    </font>
    <font>
      <sz val="9"/>
      <color theme="1"/>
      <name val="Garamond"/>
      <family val="1"/>
    </font>
    <font>
      <sz val="11"/>
      <color theme="1"/>
      <name val="Garamond"/>
      <family val="1"/>
    </font>
    <font>
      <b/>
      <sz val="11"/>
      <color theme="1"/>
      <name val="Garamond"/>
      <family val="1"/>
    </font>
    <font>
      <b/>
      <sz val="11"/>
      <color theme="3" tint="-0.249977111117893"/>
      <name val="Garamond"/>
      <family val="1"/>
    </font>
    <font>
      <sz val="12"/>
      <color rgb="FFFFFF99"/>
      <name val="Garamond"/>
      <family val="1"/>
    </font>
    <font>
      <sz val="12"/>
      <color theme="1"/>
      <name val="Garamond"/>
      <family val="1"/>
    </font>
    <font>
      <b/>
      <sz val="12"/>
      <color theme="3" tint="-0.249977111117893"/>
      <name val="Garamond"/>
      <family val="1"/>
    </font>
    <font>
      <sz val="16"/>
      <color theme="0"/>
      <name val="Garamond"/>
      <family val="1"/>
    </font>
    <font>
      <sz val="16"/>
      <color theme="1"/>
      <name val="Garamond"/>
      <family val="1"/>
    </font>
    <font>
      <sz val="20"/>
      <color theme="1"/>
      <name val="Garamond"/>
      <family val="1"/>
    </font>
    <font>
      <sz val="10"/>
      <color rgb="FFFFFF99"/>
      <name val="Garamond"/>
      <family val="1"/>
    </font>
  </fonts>
  <fills count="8">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4" tint="-0.249977111117893"/>
        <bgColor indexed="64"/>
      </patternFill>
    </fill>
  </fills>
  <borders count="2">
    <border>
      <left/>
      <right/>
      <top/>
      <bottom/>
      <diagonal/>
    </border>
    <border>
      <left/>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indent="5"/>
    </xf>
    <xf numFmtId="0" fontId="2" fillId="0" borderId="0" xfId="0" applyFont="1" applyAlignment="1">
      <alignment vertical="center"/>
    </xf>
    <xf numFmtId="0" fontId="3" fillId="0" borderId="0" xfId="1" applyAlignment="1">
      <alignment vertical="center"/>
    </xf>
    <xf numFmtId="0" fontId="1" fillId="0" borderId="0" xfId="0" applyFont="1" applyAlignment="1">
      <alignment vertical="center"/>
    </xf>
    <xf numFmtId="0" fontId="5" fillId="2" borderId="0" xfId="0" applyFont="1" applyFill="1"/>
    <xf numFmtId="0" fontId="6" fillId="2" borderId="0" xfId="0" applyFont="1" applyFill="1"/>
    <xf numFmtId="0" fontId="7"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vertical="center" wrapText="1"/>
      <protection hidden="1"/>
    </xf>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20" fillId="0" borderId="0" xfId="0" applyFont="1" applyAlignment="1" applyProtection="1">
      <alignment vertical="center"/>
      <protection hidden="1"/>
    </xf>
    <xf numFmtId="0" fontId="14" fillId="0" borderId="0" xfId="0" applyFont="1" applyAlignment="1" applyProtection="1">
      <alignment vertical="center"/>
      <protection hidden="1"/>
    </xf>
    <xf numFmtId="0" fontId="8" fillId="5" borderId="0" xfId="0" applyFont="1" applyFill="1" applyAlignment="1" applyProtection="1">
      <alignment vertical="center"/>
      <protection hidden="1"/>
    </xf>
    <xf numFmtId="0" fontId="8" fillId="5"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5" fillId="0" borderId="1" xfId="0" applyFont="1" applyFill="1" applyBorder="1" applyAlignment="1" applyProtection="1">
      <alignment vertical="center"/>
      <protection hidden="1"/>
    </xf>
    <xf numFmtId="0" fontId="5" fillId="0" borderId="1" xfId="0" applyFont="1" applyFill="1" applyBorder="1" applyAlignment="1" applyProtection="1">
      <alignment horizontal="center" vertical="center"/>
      <protection hidden="1"/>
    </xf>
    <xf numFmtId="0" fontId="7" fillId="0" borderId="1" xfId="0" applyFont="1" applyFill="1" applyBorder="1" applyAlignment="1" applyProtection="1">
      <alignment vertical="center" wrapText="1"/>
      <protection hidden="1"/>
    </xf>
    <xf numFmtId="0" fontId="5" fillId="4" borderId="1" xfId="0" applyFont="1" applyFill="1" applyBorder="1" applyAlignment="1" applyProtection="1">
      <alignment horizontal="center" vertical="center"/>
      <protection hidden="1"/>
    </xf>
    <xf numFmtId="0" fontId="16" fillId="6" borderId="0" xfId="0" applyFont="1" applyFill="1" applyAlignment="1" applyProtection="1">
      <alignment vertical="center"/>
      <protection hidden="1"/>
    </xf>
    <xf numFmtId="0" fontId="15" fillId="0" borderId="0" xfId="0" applyFont="1" applyAlignment="1" applyProtection="1">
      <alignment vertical="center"/>
      <protection hidden="1"/>
    </xf>
    <xf numFmtId="0" fontId="17"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9" fillId="5" borderId="0" xfId="0" applyFont="1" applyFill="1" applyAlignment="1" applyProtection="1">
      <alignment horizontal="center" vertical="center" wrapText="1"/>
      <protection hidden="1"/>
    </xf>
    <xf numFmtId="0" fontId="10" fillId="5" borderId="0" xfId="0" applyFont="1" applyFill="1" applyAlignment="1" applyProtection="1">
      <alignment vertical="center"/>
      <protection hidden="1"/>
    </xf>
    <xf numFmtId="0" fontId="10" fillId="5" borderId="0" xfId="0" applyFont="1" applyFill="1" applyAlignment="1" applyProtection="1">
      <alignment horizontal="center" vertical="center"/>
      <protection hidden="1"/>
    </xf>
    <xf numFmtId="0" fontId="0" fillId="0" borderId="0" xfId="0" applyAlignment="1" applyProtection="1">
      <alignment vertical="center"/>
      <protection locked="0" hidden="1"/>
    </xf>
    <xf numFmtId="0" fontId="22" fillId="6" borderId="0" xfId="0" applyFont="1" applyFill="1" applyAlignment="1" applyProtection="1">
      <alignment vertical="center"/>
      <protection hidden="1"/>
    </xf>
    <xf numFmtId="0" fontId="18" fillId="3" borderId="0" xfId="0" applyFont="1"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94485793bb534e73" /></Relationships>
</file>

<file path=xl/ctrlProps/ctrlProp1.xml><?xml version="1.0" encoding="utf-8"?>
<formControlPr xmlns="http://schemas.microsoft.com/office/spreadsheetml/2009/9/main" objectType="Drop" dropLines="55" dropStyle="combo" dx="16" fmlaLink="$O$6" fmlaRange="$B$6:$B$324" sel="146" val="1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9525</xdr:rowOff>
        </xdr:from>
        <xdr:to>
          <xdr:col>15</xdr:col>
          <xdr:colOff>114300</xdr:colOff>
          <xdr:row>6</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13" Type="http://schemas.openxmlformats.org/officeDocument/2006/relationships/hyperlink" Target="https://www.domain.com.au/news/melbournes-321-suburbs-ranked-for-liveability-20151106-gkq447/" TargetMode="External"/><Relationship Id="rId3" Type="http://schemas.openxmlformats.org/officeDocument/2006/relationships/hyperlink" Target="whatsapp://send/?text=https%3A%2F%2Fwww.domain.com.au%2Fnews%2Fmelbournes-321-suburbs-ranked-for-liveability-20151106-gkq447%2F" TargetMode="External"/><Relationship Id="rId7" Type="http://schemas.openxmlformats.org/officeDocument/2006/relationships/hyperlink" Target="whatsapp://send/?text=https%3A%2F%2Fwww.domain.com.au%2Fnews%2Fmelbournes-321-suburbs-ranked-for-liveability-20151106-gkq447%2F" TargetMode="External"/><Relationship Id="rId12" Type="http://schemas.openxmlformats.org/officeDocument/2006/relationships/hyperlink" Target="https://www.domain.com.au/news/melbournes-321-suburbs-ranked-for-liveability-20151106-gkq447/" TargetMode="External"/><Relationship Id="rId2"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 Type="http://schemas.openxmlformats.org/officeDocument/2006/relationships/hyperlink" Target="https://www.facebook.com/sharer/sharer.php?u=https%3A%2F%2Fwww.domain.com.au%2Fnews%2Fmelbournes-321-suburbs-ranked-for-liveability-20151106-gkq447%2F" TargetMode="External"/><Relationship Id="rId6"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1" Type="http://schemas.openxmlformats.org/officeDocument/2006/relationships/hyperlink" Target="https://www.domain.com.au/news/melbournes-321-suburbs-ranked-for-liveability-20151106-gkq447/" TargetMode="External"/><Relationship Id="rId5" Type="http://schemas.openxmlformats.org/officeDocument/2006/relationships/hyperlink" Target="https://www.facebook.com/sharer/sharer.php?u=https%3A%2F%2Fwww.domain.com.au%2Fnews%2Fmelbournes-321-suburbs-ranked-for-liveability-20151106-gkq447%2F" TargetMode="External"/><Relationship Id="rId10" Type="http://schemas.openxmlformats.org/officeDocument/2006/relationships/hyperlink" Target="https://www.domain.com.au/news/melbournes-321-suburbs-ranked-for-liveability-20151106-gkq447/" TargetMode="External"/><Relationship Id="rId4"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9" Type="http://schemas.openxmlformats.org/officeDocument/2006/relationships/hyperlink" Target="http://www.domain.com.au/news/melbournes-most-liveable-suburbs-ranked-20151106-gkskmc/"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408"/>
  <sheetViews>
    <sheetView topLeftCell="A592" workbookViewId="0">
      <selection activeCell="C1404" sqref="C1404:F1404"/>
    </sheetView>
  </sheetViews>
  <sheetFormatPr defaultRowHeight="14.25" x14ac:dyDescent="0.45"/>
  <cols>
    <col min="2" max="2" width="26.73046875" customWidth="1"/>
    <col min="3" max="5" width="19" customWidth="1"/>
    <col min="6" max="6" width="77.1328125" customWidth="1"/>
  </cols>
  <sheetData>
    <row r="3" spans="2:2" ht="15.4" x14ac:dyDescent="0.45">
      <c r="B3" s="1" t="s">
        <v>0</v>
      </c>
    </row>
    <row r="4" spans="2:2" ht="15.4" x14ac:dyDescent="0.45">
      <c r="B4" s="1" t="s">
        <v>1</v>
      </c>
    </row>
    <row r="5" spans="2:2" x14ac:dyDescent="0.45">
      <c r="B5" s="3" t="s">
        <v>2</v>
      </c>
    </row>
    <row r="6" spans="2:2" x14ac:dyDescent="0.45">
      <c r="B6" s="3" t="s">
        <v>3</v>
      </c>
    </row>
    <row r="7" spans="2:2" x14ac:dyDescent="0.45">
      <c r="B7" s="3" t="s">
        <v>4</v>
      </c>
    </row>
    <row r="8" spans="2:2" x14ac:dyDescent="0.45">
      <c r="B8" s="3" t="s">
        <v>5</v>
      </c>
    </row>
    <row r="9" spans="2:2" x14ac:dyDescent="0.45">
      <c r="B9" s="3" t="s">
        <v>2</v>
      </c>
    </row>
    <row r="10" spans="2:2" x14ac:dyDescent="0.45">
      <c r="B10" s="3" t="s">
        <v>3</v>
      </c>
    </row>
    <row r="11" spans="2:2" x14ac:dyDescent="0.45">
      <c r="B11" s="3" t="s">
        <v>4</v>
      </c>
    </row>
    <row r="12" spans="2:2" x14ac:dyDescent="0.45">
      <c r="B12" s="3" t="s">
        <v>5</v>
      </c>
    </row>
    <row r="13" spans="2:2" ht="15.4" x14ac:dyDescent="0.45">
      <c r="B13" s="4" t="s">
        <v>6</v>
      </c>
    </row>
    <row r="14" spans="2:2" ht="15.4" x14ac:dyDescent="0.45">
      <c r="B14" s="2" t="s">
        <v>7</v>
      </c>
    </row>
    <row r="15" spans="2:2" ht="15.4" x14ac:dyDescent="0.45">
      <c r="B15" s="4"/>
    </row>
    <row r="16" spans="2:2" x14ac:dyDescent="0.45">
      <c r="B16" s="3" t="s">
        <v>8</v>
      </c>
    </row>
    <row r="17" spans="2:6" ht="15.4" x14ac:dyDescent="0.45">
      <c r="B17" s="4" t="s">
        <v>9</v>
      </c>
    </row>
    <row r="18" spans="2:6" ht="15.4" x14ac:dyDescent="0.45">
      <c r="B18" s="4" t="s">
        <v>10</v>
      </c>
      <c r="C18" s="5" t="str">
        <f>B18</f>
        <v>Abbotsford</v>
      </c>
      <c r="D18" s="5" t="str">
        <f>B19</f>
        <v>Ranked: 33</v>
      </c>
      <c r="E18" s="5" t="str">
        <f>B20</f>
        <v>Previous rank: 53</v>
      </c>
      <c r="F18" s="6" t="str">
        <f>B21</f>
        <v>Abbotsford’s up and coming status is supported by the rising liveability ranking of the area. Residents benefit from the close proximity to the CBD along with the abundance of cafes and shopping facilities. Crime and congested roads are the suburb’s biggest downfalls.</v>
      </c>
    </row>
    <row r="19" spans="2:6" ht="15.4" x14ac:dyDescent="0.45">
      <c r="B19" s="4" t="s">
        <v>11</v>
      </c>
    </row>
    <row r="20" spans="2:6" ht="15.4" x14ac:dyDescent="0.45">
      <c r="B20" s="4" t="s">
        <v>12</v>
      </c>
    </row>
    <row r="21" spans="2:6" ht="15.4" x14ac:dyDescent="0.45">
      <c r="B21" s="4" t="s">
        <v>13</v>
      </c>
    </row>
    <row r="23" spans="2:6" ht="15.4" x14ac:dyDescent="0.45">
      <c r="B23" s="4" t="s">
        <v>14</v>
      </c>
    </row>
    <row r="24" spans="2:6" ht="15.4" x14ac:dyDescent="0.45">
      <c r="B24" s="4" t="s">
        <v>15</v>
      </c>
      <c r="C24" s="5" t="str">
        <f>B24</f>
        <v>Aberfeldie</v>
      </c>
      <c r="D24" s="5" t="str">
        <f>B25</f>
        <v>Ranked: 57</v>
      </c>
      <c r="E24" s="5" t="str">
        <f>B26</f>
        <v>Previous rank: 14</v>
      </c>
      <c r="F24" s="6" t="str">
        <f>B27</f>
        <v>The small suburb of Aberfeldie borders on Essendon and the Maribyrnong River, eight kilometres from the CBD. Abderfeldie is a consistent ‘above average’ performer, shining only in terms of schools and buses.</v>
      </c>
    </row>
    <row r="25" spans="2:6" ht="15.4" x14ac:dyDescent="0.45">
      <c r="B25" s="4" t="s">
        <v>16</v>
      </c>
    </row>
    <row r="26" spans="2:6" ht="15.4" x14ac:dyDescent="0.45">
      <c r="B26" s="4" t="s">
        <v>17</v>
      </c>
    </row>
    <row r="27" spans="2:6" ht="15.4" x14ac:dyDescent="0.45">
      <c r="B27" s="4" t="s">
        <v>18</v>
      </c>
    </row>
    <row r="28" spans="2:6" ht="15.4" x14ac:dyDescent="0.45">
      <c r="B28" s="4" t="s">
        <v>19</v>
      </c>
      <c r="C28" s="5" t="str">
        <f>B28</f>
        <v>Airport West</v>
      </c>
      <c r="D28" s="5" t="str">
        <f>B29</f>
        <v>Ranked: 117</v>
      </c>
      <c r="E28" s="5" t="str">
        <f>B30</f>
        <v>Previous rank: 228</v>
      </c>
      <c r="F28" s="6" t="str">
        <f>B31</f>
        <v>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v>
      </c>
    </row>
    <row r="29" spans="2:6" ht="15.4" x14ac:dyDescent="0.45">
      <c r="B29" s="4" t="s">
        <v>20</v>
      </c>
    </row>
    <row r="30" spans="2:6" ht="15.4" x14ac:dyDescent="0.45">
      <c r="B30" s="4" t="s">
        <v>21</v>
      </c>
    </row>
    <row r="31" spans="2:6" ht="15.4" x14ac:dyDescent="0.45">
      <c r="B31" s="4" t="s">
        <v>22</v>
      </c>
    </row>
    <row r="32" spans="2:6" ht="15.4" x14ac:dyDescent="0.45">
      <c r="B32" s="4" t="s">
        <v>23</v>
      </c>
      <c r="C32" s="5" t="str">
        <f>B32</f>
        <v>Albanvale</v>
      </c>
      <c r="D32" s="5" t="str">
        <f>B33</f>
        <v>Ranked: 209</v>
      </c>
      <c r="E32" s="5" t="str">
        <f>B34</f>
        <v>Previous rank: 260</v>
      </c>
      <c r="F32" s="6" t="str">
        <f>B35</f>
        <v>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v>
      </c>
    </row>
    <row r="33" spans="2:6" ht="15.4" x14ac:dyDescent="0.45">
      <c r="B33" s="4" t="s">
        <v>24</v>
      </c>
    </row>
    <row r="34" spans="2:6" ht="15.4" x14ac:dyDescent="0.45">
      <c r="B34" s="4" t="s">
        <v>25</v>
      </c>
    </row>
    <row r="35" spans="2:6" ht="15.4" x14ac:dyDescent="0.45">
      <c r="B35" s="4" t="s">
        <v>26</v>
      </c>
    </row>
    <row r="37" spans="2:6" ht="15.4" x14ac:dyDescent="0.45">
      <c r="B37" s="4" t="s">
        <v>27</v>
      </c>
    </row>
    <row r="38" spans="2:6" ht="15.4" x14ac:dyDescent="0.45">
      <c r="B38" s="4" t="s">
        <v>28</v>
      </c>
      <c r="C38" s="5" t="str">
        <f>B38</f>
        <v>Albert Park</v>
      </c>
      <c r="D38" s="5" t="str">
        <f>B39</f>
        <v>Ranked: 7</v>
      </c>
      <c r="E38" s="5" t="str">
        <f>B40</f>
        <v>Previous rank: 29</v>
      </c>
      <c r="F38" s="6" t="str">
        <f>B41</f>
        <v>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v>
      </c>
    </row>
    <row r="39" spans="2:6" ht="15.4" x14ac:dyDescent="0.45">
      <c r="B39" s="4" t="s">
        <v>29</v>
      </c>
    </row>
    <row r="40" spans="2:6" ht="15.4" x14ac:dyDescent="0.45">
      <c r="B40" s="4" t="s">
        <v>30</v>
      </c>
    </row>
    <row r="41" spans="2:6" ht="15.4" x14ac:dyDescent="0.45">
      <c r="B41" s="4" t="s">
        <v>31</v>
      </c>
    </row>
    <row r="42" spans="2:6" ht="15.4" x14ac:dyDescent="0.45">
      <c r="B42" s="4" t="s">
        <v>32</v>
      </c>
      <c r="C42" s="5" t="str">
        <f>B42</f>
        <v>Albion</v>
      </c>
      <c r="D42" s="5" t="str">
        <f>B43</f>
        <v>Ranked: 155</v>
      </c>
      <c r="E42" s="5" t="str">
        <f>B44</f>
        <v>Previous rank: 218</v>
      </c>
      <c r="F42" s="6" t="str">
        <f>B45</f>
        <v>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v>
      </c>
    </row>
    <row r="43" spans="2:6" ht="15.4" x14ac:dyDescent="0.45">
      <c r="B43" s="4" t="s">
        <v>33</v>
      </c>
    </row>
    <row r="44" spans="2:6" ht="15.4" x14ac:dyDescent="0.45">
      <c r="B44" s="4" t="s">
        <v>34</v>
      </c>
    </row>
    <row r="45" spans="2:6" ht="15.4" x14ac:dyDescent="0.45">
      <c r="B45" s="4" t="s">
        <v>35</v>
      </c>
    </row>
    <row r="47" spans="2:6" ht="15.4" x14ac:dyDescent="0.45">
      <c r="B47" s="4" t="s">
        <v>36</v>
      </c>
    </row>
    <row r="48" spans="2:6" ht="15.4" x14ac:dyDescent="0.45">
      <c r="B48" s="4" t="s">
        <v>37</v>
      </c>
      <c r="C48" s="5" t="str">
        <f>B48</f>
        <v>Alphington</v>
      </c>
      <c r="D48" s="5" t="str">
        <f>B49</f>
        <v>Ranked: 21</v>
      </c>
      <c r="E48" s="5" t="str">
        <f>B50</f>
        <v>Previous rank: 67</v>
      </c>
    </row>
    <row r="49" spans="2:6" ht="15.4" x14ac:dyDescent="0.45">
      <c r="B49" s="4" t="s">
        <v>38</v>
      </c>
    </row>
    <row r="50" spans="2:6" ht="15.4" x14ac:dyDescent="0.45">
      <c r="B50" s="4" t="s">
        <v>39</v>
      </c>
    </row>
    <row r="51" spans="2:6" ht="15.4" x14ac:dyDescent="0.45">
      <c r="B51" s="4" t="s">
        <v>40</v>
      </c>
    </row>
    <row r="53" spans="2:6" ht="15.4" x14ac:dyDescent="0.45">
      <c r="B53" s="4" t="s">
        <v>41</v>
      </c>
    </row>
    <row r="54" spans="2:6" ht="15.4" x14ac:dyDescent="0.45">
      <c r="B54" s="4" t="s">
        <v>42</v>
      </c>
      <c r="C54" s="5" t="str">
        <f>B54</f>
        <v>Altona</v>
      </c>
      <c r="D54" s="5" t="str">
        <f>B55</f>
        <v>Ranked: 102</v>
      </c>
      <c r="E54" s="5" t="str">
        <f>B56</f>
        <v>Previous rank: 184</v>
      </c>
    </row>
    <row r="55" spans="2:6" ht="15.4" x14ac:dyDescent="0.45">
      <c r="B55" s="4" t="s">
        <v>43</v>
      </c>
    </row>
    <row r="56" spans="2:6" ht="15.4" x14ac:dyDescent="0.45">
      <c r="B56" s="4" t="s">
        <v>44</v>
      </c>
    </row>
    <row r="57" spans="2:6" ht="15.4" x14ac:dyDescent="0.45">
      <c r="B57" s="4" t="s">
        <v>45</v>
      </c>
    </row>
    <row r="59" spans="2:6" ht="15.4" x14ac:dyDescent="0.45">
      <c r="B59" s="4" t="s">
        <v>46</v>
      </c>
    </row>
    <row r="60" spans="2:6" ht="15.4" x14ac:dyDescent="0.45">
      <c r="B60" s="4" t="s">
        <v>47</v>
      </c>
      <c r="C60" s="5" t="str">
        <f>B60</f>
        <v>Altona Meadows</v>
      </c>
      <c r="D60" s="5" t="str">
        <f>B61</f>
        <v>Ranked: 271</v>
      </c>
      <c r="E60" s="5" t="str">
        <f>B62</f>
        <v>Previous rank: 236</v>
      </c>
      <c r="F60" s="6" t="str">
        <f>B63</f>
        <v>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v>
      </c>
    </row>
    <row r="61" spans="2:6" ht="15.4" x14ac:dyDescent="0.45">
      <c r="B61" s="4" t="s">
        <v>48</v>
      </c>
    </row>
    <row r="62" spans="2:6" ht="15.4" x14ac:dyDescent="0.45">
      <c r="B62" s="4" t="s">
        <v>49</v>
      </c>
    </row>
    <row r="63" spans="2:6" ht="15.4" x14ac:dyDescent="0.45">
      <c r="B63" s="4" t="s">
        <v>50</v>
      </c>
    </row>
    <row r="65" spans="2:6" ht="15.4" x14ac:dyDescent="0.45">
      <c r="B65" s="4" t="s">
        <v>51</v>
      </c>
    </row>
    <row r="66" spans="2:6" ht="15.4" x14ac:dyDescent="0.45">
      <c r="B66" s="4" t="s">
        <v>52</v>
      </c>
      <c r="C66" s="5" t="str">
        <f>B66</f>
        <v>Altona North</v>
      </c>
      <c r="D66" s="5" t="str">
        <f>B67</f>
        <v>Ranked: 177</v>
      </c>
      <c r="E66" s="5" t="str">
        <f>B68</f>
        <v>Previous rank: 248</v>
      </c>
      <c r="F66" s="6" t="str">
        <f>B69</f>
        <v>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v>
      </c>
    </row>
    <row r="67" spans="2:6" ht="15.4" x14ac:dyDescent="0.45">
      <c r="B67" s="4" t="s">
        <v>53</v>
      </c>
    </row>
    <row r="68" spans="2:6" ht="15.4" x14ac:dyDescent="0.45">
      <c r="B68" s="4" t="s">
        <v>54</v>
      </c>
    </row>
    <row r="69" spans="2:6" ht="15.4" x14ac:dyDescent="0.45">
      <c r="B69" s="4" t="s">
        <v>55</v>
      </c>
    </row>
    <row r="70" spans="2:6" ht="15.4" x14ac:dyDescent="0.45">
      <c r="B70" s="4" t="s">
        <v>56</v>
      </c>
      <c r="C70" s="5" t="str">
        <f>B70</f>
        <v>Ardeer</v>
      </c>
      <c r="D70" s="5" t="str">
        <f>B71</f>
        <v>Ranked: 131</v>
      </c>
      <c r="E70" s="5" t="str">
        <f>B72</f>
        <v>Previous rank: 244</v>
      </c>
      <c r="F70" s="6" t="str">
        <f>B73</f>
        <v>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v>
      </c>
    </row>
    <row r="71" spans="2:6" ht="15.4" x14ac:dyDescent="0.45">
      <c r="B71" s="4" t="s">
        <v>57</v>
      </c>
    </row>
    <row r="72" spans="2:6" ht="15.4" x14ac:dyDescent="0.45">
      <c r="B72" s="4" t="s">
        <v>58</v>
      </c>
    </row>
    <row r="73" spans="2:6" ht="15.4" x14ac:dyDescent="0.45">
      <c r="B73" s="4" t="s">
        <v>59</v>
      </c>
    </row>
    <row r="75" spans="2:6" ht="15.4" x14ac:dyDescent="0.45">
      <c r="B75" s="4" t="s">
        <v>60</v>
      </c>
    </row>
    <row r="76" spans="2:6" ht="15.4" x14ac:dyDescent="0.45">
      <c r="B76" s="4" t="s">
        <v>61</v>
      </c>
      <c r="C76" s="5" t="str">
        <f>B76</f>
        <v>Armadale</v>
      </c>
      <c r="D76" s="5" t="str">
        <f>B77</f>
        <v>Ranked: 4</v>
      </c>
      <c r="E76" s="5" t="str">
        <f>B78</f>
        <v>Previous rank: 3</v>
      </c>
      <c r="F76" s="6" t="str">
        <f>B79</f>
        <v>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v>
      </c>
    </row>
    <row r="77" spans="2:6" ht="15.4" x14ac:dyDescent="0.45">
      <c r="B77" s="4" t="s">
        <v>62</v>
      </c>
    </row>
    <row r="78" spans="2:6" ht="15.4" x14ac:dyDescent="0.45">
      <c r="B78" s="4" t="s">
        <v>63</v>
      </c>
    </row>
    <row r="79" spans="2:6" ht="15.4" x14ac:dyDescent="0.45">
      <c r="B79" s="4" t="s">
        <v>64</v>
      </c>
    </row>
    <row r="80" spans="2:6" ht="15.4" x14ac:dyDescent="0.45">
      <c r="B80" s="4" t="s">
        <v>65</v>
      </c>
      <c r="C80" s="5" t="str">
        <f>B80</f>
        <v>Ascot Vale</v>
      </c>
      <c r="D80" s="5" t="str">
        <f>B81</f>
        <v>Ranked: 58</v>
      </c>
      <c r="E80" s="5" t="str">
        <f>B82</f>
        <v>Previous ranking: 80</v>
      </c>
      <c r="F80" s="6" t="str">
        <f>B83</f>
        <v>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v>
      </c>
    </row>
    <row r="81" spans="2:6" ht="15.4" x14ac:dyDescent="0.45">
      <c r="B81" s="4" t="s">
        <v>66</v>
      </c>
    </row>
    <row r="82" spans="2:6" ht="15.4" x14ac:dyDescent="0.45">
      <c r="B82" s="4" t="s">
        <v>67</v>
      </c>
    </row>
    <row r="83" spans="2:6" ht="15.4" x14ac:dyDescent="0.45">
      <c r="B83" s="4" t="s">
        <v>68</v>
      </c>
    </row>
    <row r="84" spans="2:6" ht="15.4" x14ac:dyDescent="0.45">
      <c r="B84" s="4" t="s">
        <v>69</v>
      </c>
    </row>
    <row r="85" spans="2:6" ht="15.4" x14ac:dyDescent="0.45">
      <c r="B85" s="4" t="s">
        <v>70</v>
      </c>
    </row>
    <row r="86" spans="2:6" ht="15.4" x14ac:dyDescent="0.45">
      <c r="B86" s="4" t="s">
        <v>71</v>
      </c>
    </row>
    <row r="87" spans="2:6" ht="15.4" x14ac:dyDescent="0.45">
      <c r="B87" s="4" t="s">
        <v>72</v>
      </c>
    </row>
    <row r="88" spans="2:6" ht="15.4" x14ac:dyDescent="0.45">
      <c r="B88" s="4" t="s">
        <v>73</v>
      </c>
      <c r="C88" s="5" t="str">
        <f>B88</f>
        <v>Ashwood</v>
      </c>
      <c r="D88" s="5" t="str">
        <f>B89</f>
        <v>Ranked: 72</v>
      </c>
      <c r="E88" s="5" t="str">
        <f>B90</f>
        <v>Previous rank: 87</v>
      </c>
      <c r="F88" s="6" t="str">
        <f>B91</f>
        <v>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v>
      </c>
    </row>
    <row r="89" spans="2:6" ht="15.4" x14ac:dyDescent="0.45">
      <c r="B89" s="4" t="s">
        <v>74</v>
      </c>
    </row>
    <row r="90" spans="2:6" ht="15.4" x14ac:dyDescent="0.45">
      <c r="B90" s="4" t="s">
        <v>75</v>
      </c>
    </row>
    <row r="91" spans="2:6" ht="15.4" x14ac:dyDescent="0.45">
      <c r="B91" s="4" t="s">
        <v>76</v>
      </c>
    </row>
    <row r="92" spans="2:6" ht="15.4" x14ac:dyDescent="0.45">
      <c r="B92" s="4" t="s">
        <v>77</v>
      </c>
      <c r="C92" s="5" t="str">
        <f>B92</f>
        <v>Aspendale</v>
      </c>
      <c r="D92" s="5" t="str">
        <f>B93</f>
        <v>Ranked: 236</v>
      </c>
      <c r="E92" s="5" t="str">
        <f>B94</f>
        <v>Previous rank: 266</v>
      </c>
      <c r="F92" s="6" t="str">
        <f>B95</f>
        <v>Located next to Edithvale (231), Aspendale offers good access to all public transport networks and public open spaces to add it its waterfront location. Like most coastal suburbs, it scores poorly for topographic variation and carries the added burden of heavily congested roads.</v>
      </c>
    </row>
    <row r="93" spans="2:6" ht="15.4" x14ac:dyDescent="0.45">
      <c r="B93" s="4" t="s">
        <v>78</v>
      </c>
    </row>
    <row r="94" spans="2:6" ht="15.4" x14ac:dyDescent="0.45">
      <c r="B94" s="4" t="s">
        <v>79</v>
      </c>
    </row>
    <row r="95" spans="2:6" ht="15.4" x14ac:dyDescent="0.45">
      <c r="B95" s="4" t="s">
        <v>80</v>
      </c>
    </row>
    <row r="96" spans="2:6" ht="15.4" x14ac:dyDescent="0.45">
      <c r="B96" s="4" t="s">
        <v>81</v>
      </c>
      <c r="C96" s="5" t="str">
        <f>B96</f>
        <v>Aspendale Gardens</v>
      </c>
      <c r="D96" s="5" t="str">
        <f>B97</f>
        <v>Ranked: 287</v>
      </c>
      <c r="E96" s="5" t="str">
        <f>B98</f>
        <v>Previous rank: 286</v>
      </c>
      <c r="F96" s="6" t="str">
        <f>B99</f>
        <v>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v>
      </c>
    </row>
    <row r="97" spans="2:6" ht="15.4" x14ac:dyDescent="0.45">
      <c r="B97" s="4" t="s">
        <v>82</v>
      </c>
    </row>
    <row r="98" spans="2:6" ht="15.4" x14ac:dyDescent="0.45">
      <c r="B98" s="4" t="s">
        <v>83</v>
      </c>
    </row>
    <row r="99" spans="2:6" ht="15.4" x14ac:dyDescent="0.45">
      <c r="B99" s="4" t="s">
        <v>84</v>
      </c>
    </row>
    <row r="101" spans="2:6" ht="15.4" x14ac:dyDescent="0.45">
      <c r="B101" s="4" t="s">
        <v>85</v>
      </c>
    </row>
    <row r="102" spans="2:6" ht="15.4" x14ac:dyDescent="0.45">
      <c r="B102" s="4" t="s">
        <v>86</v>
      </c>
      <c r="C102" s="5" t="str">
        <f>B102</f>
        <v>Attwood</v>
      </c>
      <c r="D102" s="5" t="str">
        <f>B103</f>
        <v>Ranked: 274</v>
      </c>
      <c r="E102" s="5" t="str">
        <f>B104</f>
        <v>Previous rank: 298</v>
      </c>
      <c r="F102" s="6" t="str">
        <f>B105</f>
        <v>Bordering on Weastmeadows next to Tullamarine Airport, Attwood scores very poorly for congested roads, schools, trains, culture and shops. Its redeeming factors are the very strong telecommunications coverage of the area, its topographic variation and low crime.</v>
      </c>
    </row>
    <row r="103" spans="2:6" ht="15.4" x14ac:dyDescent="0.45">
      <c r="B103" s="4" t="s">
        <v>87</v>
      </c>
    </row>
    <row r="104" spans="2:6" ht="15.4" x14ac:dyDescent="0.45">
      <c r="B104" s="4" t="s">
        <v>88</v>
      </c>
    </row>
    <row r="105" spans="2:6" ht="15.4" x14ac:dyDescent="0.45">
      <c r="B105" s="4" t="s">
        <v>89</v>
      </c>
    </row>
    <row r="106" spans="2:6" ht="15.4" x14ac:dyDescent="0.45">
      <c r="B106" s="4" t="s">
        <v>90</v>
      </c>
      <c r="C106" s="5" t="str">
        <f>B106</f>
        <v>Avondale Heights</v>
      </c>
      <c r="D106" s="5" t="str">
        <f>B107</f>
        <v>Ranked: 115</v>
      </c>
      <c r="E106" s="5" t="str">
        <f>B108</f>
        <v>Previous rank: 189</v>
      </c>
      <c r="F106" s="6" t="str">
        <f>B109</f>
        <v>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v>
      </c>
    </row>
    <row r="107" spans="2:6" ht="15.4" x14ac:dyDescent="0.45">
      <c r="B107" s="4" t="s">
        <v>91</v>
      </c>
    </row>
    <row r="108" spans="2:6" ht="15.4" x14ac:dyDescent="0.45">
      <c r="B108" s="4" t="s">
        <v>92</v>
      </c>
    </row>
    <row r="109" spans="2:6" ht="15.4" x14ac:dyDescent="0.45">
      <c r="B109" s="4" t="s">
        <v>93</v>
      </c>
    </row>
    <row r="110" spans="2:6" ht="15.4" x14ac:dyDescent="0.45">
      <c r="B110" s="4" t="s">
        <v>94</v>
      </c>
      <c r="C110" s="5" t="str">
        <f>B110</f>
        <v>Balaclava</v>
      </c>
      <c r="D110" s="5" t="str">
        <f>B111</f>
        <v>Ranked: 12</v>
      </c>
      <c r="E110" s="5" t="str">
        <f>B112</f>
        <v>Previous rank: 22</v>
      </c>
      <c r="F110" s="6" t="str">
        <f>B113</f>
        <v>Balaclava continues to climb the liveability ranks, scoring well across the board with the exception of public space. Trams and train services are a particular strength of the area, providing easy access to the nearby coastline or CBD, and help to counter the often-congested roads.</v>
      </c>
    </row>
    <row r="111" spans="2:6" ht="15.4" x14ac:dyDescent="0.45">
      <c r="B111" s="4" t="s">
        <v>95</v>
      </c>
    </row>
    <row r="112" spans="2:6" ht="15.4" x14ac:dyDescent="0.45">
      <c r="B112" s="4" t="s">
        <v>96</v>
      </c>
    </row>
    <row r="113" spans="2:6" ht="15.4" x14ac:dyDescent="0.45">
      <c r="B113" s="4" t="s">
        <v>97</v>
      </c>
    </row>
    <row r="115" spans="2:6" ht="15.4" x14ac:dyDescent="0.45">
      <c r="B115" s="4" t="s">
        <v>98</v>
      </c>
    </row>
    <row r="116" spans="2:6" ht="15.4" x14ac:dyDescent="0.45">
      <c r="B116" s="4" t="s">
        <v>99</v>
      </c>
      <c r="C116" s="5" t="str">
        <f>B116</f>
        <v>Balwyn</v>
      </c>
      <c r="D116" s="5" t="str">
        <f>B117</f>
        <v>Ranked: 73</v>
      </c>
      <c r="E116" s="5" t="str">
        <f>B118</f>
        <v>Previous rank: 102</v>
      </c>
      <c r="F116" s="6" t="str">
        <f>B119</f>
        <v>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v>
      </c>
    </row>
    <row r="117" spans="2:6" ht="15.4" x14ac:dyDescent="0.45">
      <c r="B117" s="4" t="s">
        <v>100</v>
      </c>
    </row>
    <row r="118" spans="2:6" ht="15.4" x14ac:dyDescent="0.45">
      <c r="B118" s="4" t="s">
        <v>101</v>
      </c>
    </row>
    <row r="119" spans="2:6" ht="15.4" x14ac:dyDescent="0.45">
      <c r="B119" s="4" t="s">
        <v>102</v>
      </c>
    </row>
    <row r="120" spans="2:6" ht="15.4" x14ac:dyDescent="0.45">
      <c r="B120" s="4" t="s">
        <v>103</v>
      </c>
      <c r="C120" s="5" t="str">
        <f>B120</f>
        <v>Balwyn North</v>
      </c>
      <c r="D120" s="5" t="str">
        <f>B121</f>
        <v>Ranked: 76</v>
      </c>
      <c r="E120" s="5" t="str">
        <f>B122</f>
        <v>Previous rank: 107</v>
      </c>
      <c r="F120" s="6" t="str">
        <f>B123</f>
        <v>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v>
      </c>
    </row>
    <row r="121" spans="2:6" ht="15.4" x14ac:dyDescent="0.45">
      <c r="B121" s="4" t="s">
        <v>104</v>
      </c>
    </row>
    <row r="122" spans="2:6" ht="15.4" x14ac:dyDescent="0.45">
      <c r="B122" s="4" t="s">
        <v>105</v>
      </c>
    </row>
    <row r="123" spans="2:6" ht="15.4" x14ac:dyDescent="0.45">
      <c r="B123" s="4" t="s">
        <v>106</v>
      </c>
    </row>
    <row r="124" spans="2:6" ht="15.4" x14ac:dyDescent="0.45">
      <c r="B124" s="4" t="s">
        <v>107</v>
      </c>
      <c r="C124" s="5" t="str">
        <f>B124</f>
        <v>Bangholme</v>
      </c>
      <c r="D124" s="5" t="str">
        <f>B125</f>
        <v>Ranked: 312</v>
      </c>
      <c r="E124" s="5" t="str">
        <f>B126</f>
        <v>Previous rank: –</v>
      </c>
      <c r="F124" s="6" t="str">
        <f>B127</f>
        <v>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v>
      </c>
    </row>
    <row r="125" spans="2:6" ht="15.4" x14ac:dyDescent="0.45">
      <c r="B125" s="4" t="s">
        <v>108</v>
      </c>
    </row>
    <row r="126" spans="2:6" ht="15.4" x14ac:dyDescent="0.45">
      <c r="B126" s="4" t="s">
        <v>109</v>
      </c>
    </row>
    <row r="127" spans="2:6" ht="15.4" x14ac:dyDescent="0.45">
      <c r="B127" s="4" t="s">
        <v>110</v>
      </c>
    </row>
    <row r="129" spans="2:6" ht="15.4" x14ac:dyDescent="0.45">
      <c r="B129" s="4" t="s">
        <v>111</v>
      </c>
    </row>
    <row r="130" spans="2:6" ht="15.4" x14ac:dyDescent="0.45">
      <c r="B130" s="4" t="s">
        <v>112</v>
      </c>
      <c r="C130" s="5" t="str">
        <f>B130</f>
        <v>Bayswater</v>
      </c>
      <c r="D130" s="5" t="str">
        <f>B131</f>
        <v>Ranked: 189</v>
      </c>
      <c r="E130" s="5" t="str">
        <f>B132</f>
        <v>Previous rank: 278</v>
      </c>
      <c r="F130" s="6" t="str">
        <f>B133</f>
        <v>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v>
      </c>
    </row>
    <row r="131" spans="2:6" ht="15.4" x14ac:dyDescent="0.45">
      <c r="B131" s="4" t="s">
        <v>113</v>
      </c>
    </row>
    <row r="132" spans="2:6" ht="15.4" x14ac:dyDescent="0.45">
      <c r="B132" s="4" t="s">
        <v>114</v>
      </c>
    </row>
    <row r="133" spans="2:6" ht="15.4" x14ac:dyDescent="0.45">
      <c r="B133" s="4" t="s">
        <v>115</v>
      </c>
    </row>
    <row r="134" spans="2:6" ht="15.4" x14ac:dyDescent="0.45">
      <c r="B134" s="4" t="s">
        <v>116</v>
      </c>
      <c r="C134" s="5" t="str">
        <f>B134</f>
        <v>Bayswater North</v>
      </c>
      <c r="D134" s="5" t="str">
        <f>B135</f>
        <v>Ranked: 283</v>
      </c>
      <c r="E134" s="5" t="str">
        <f>B136</f>
        <v>Previous rank: 313</v>
      </c>
      <c r="F134" s="6" t="str">
        <f>B137</f>
        <v>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v>
      </c>
    </row>
    <row r="135" spans="2:6" ht="15.4" x14ac:dyDescent="0.45">
      <c r="B135" s="4" t="s">
        <v>117</v>
      </c>
    </row>
    <row r="136" spans="2:6" ht="15.4" x14ac:dyDescent="0.45">
      <c r="B136" s="4" t="s">
        <v>118</v>
      </c>
    </row>
    <row r="137" spans="2:6" ht="15.4" x14ac:dyDescent="0.45">
      <c r="B137" s="4" t="s">
        <v>119</v>
      </c>
    </row>
    <row r="138" spans="2:6" ht="15.4" x14ac:dyDescent="0.45">
      <c r="B138" s="4" t="s">
        <v>120</v>
      </c>
      <c r="C138" s="5" t="str">
        <f>B138</f>
        <v>Beaumaris</v>
      </c>
      <c r="D138" s="5" t="str">
        <f>B139</f>
        <v>Ranked: 86</v>
      </c>
      <c r="E138" s="5" t="str">
        <f>B140</f>
        <v>Previous rank: 81</v>
      </c>
      <c r="F138" s="6" t="str">
        <f>B141</f>
        <v>The coastal locale of Beaumaris holds great appeal for its uncongested roads (rated 4th in the city), low crime and tree cover. More cafes, culture, schools and train access would see its overall ranking significantly improve.Brooklyn</v>
      </c>
    </row>
    <row r="139" spans="2:6" ht="15.4" x14ac:dyDescent="0.45">
      <c r="B139" s="4" t="s">
        <v>121</v>
      </c>
    </row>
    <row r="140" spans="2:6" ht="15.4" x14ac:dyDescent="0.45">
      <c r="B140" s="4" t="s">
        <v>122</v>
      </c>
    </row>
    <row r="141" spans="2:6" ht="15.4" x14ac:dyDescent="0.45">
      <c r="B141" s="4" t="s">
        <v>123</v>
      </c>
    </row>
    <row r="142" spans="2:6" ht="15.4" x14ac:dyDescent="0.45">
      <c r="B142" s="4" t="s">
        <v>124</v>
      </c>
      <c r="C142" s="5" t="str">
        <f>B142</f>
        <v>Belgrave</v>
      </c>
      <c r="D142" s="5" t="str">
        <f>B143</f>
        <v>Ranked: 156</v>
      </c>
      <c r="E142" s="5" t="str">
        <f>B144</f>
        <v>Previous rank: 73</v>
      </c>
      <c r="F142" s="6" t="str">
        <f>B145</f>
        <v>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v>
      </c>
    </row>
    <row r="143" spans="2:6" ht="15.4" x14ac:dyDescent="0.45">
      <c r="B143" s="4" t="s">
        <v>125</v>
      </c>
    </row>
    <row r="144" spans="2:6" ht="15.4" x14ac:dyDescent="0.45">
      <c r="B144" s="4" t="s">
        <v>126</v>
      </c>
    </row>
    <row r="145" spans="2:6" ht="15.4" x14ac:dyDescent="0.45">
      <c r="B145" s="4" t="s">
        <v>127</v>
      </c>
    </row>
    <row r="146" spans="2:6" ht="15.4" x14ac:dyDescent="0.45">
      <c r="B146" s="4" t="s">
        <v>128</v>
      </c>
      <c r="C146" s="5" t="str">
        <f>B146</f>
        <v>Belgrave Heights</v>
      </c>
      <c r="D146" s="5" t="str">
        <f>B147</f>
        <v>Ranked: 241</v>
      </c>
      <c r="E146" s="5" t="str">
        <f>B148</f>
        <v>Previous rank: 183</v>
      </c>
      <c r="F146" s="6" t="str">
        <f>B149</f>
        <v>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v>
      </c>
    </row>
    <row r="147" spans="2:6" ht="15.4" x14ac:dyDescent="0.45">
      <c r="B147" s="4" t="s">
        <v>129</v>
      </c>
    </row>
    <row r="148" spans="2:6" ht="15.4" x14ac:dyDescent="0.45">
      <c r="B148" s="4" t="s">
        <v>130</v>
      </c>
    </row>
    <row r="149" spans="2:6" ht="15.4" x14ac:dyDescent="0.45">
      <c r="B149" s="4" t="s">
        <v>131</v>
      </c>
    </row>
    <row r="150" spans="2:6" ht="15.4" x14ac:dyDescent="0.45">
      <c r="B150" s="4" t="s">
        <v>132</v>
      </c>
      <c r="C150" s="5" t="str">
        <f>B150</f>
        <v>Bellfield</v>
      </c>
      <c r="D150" s="5" t="str">
        <f>B151</f>
        <v>Ranked: 114</v>
      </c>
      <c r="E150" s="5" t="str">
        <f>B152</f>
        <v>Previous rank: 136</v>
      </c>
      <c r="F150" s="6" t="str">
        <f>B153</f>
        <v>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v>
      </c>
    </row>
    <row r="151" spans="2:6" ht="15.4" x14ac:dyDescent="0.45">
      <c r="B151" s="4" t="s">
        <v>133</v>
      </c>
    </row>
    <row r="152" spans="2:6" ht="15.4" x14ac:dyDescent="0.45">
      <c r="B152" s="4" t="s">
        <v>134</v>
      </c>
    </row>
    <row r="153" spans="2:6" ht="15.4" x14ac:dyDescent="0.45">
      <c r="B153" s="4" t="s">
        <v>135</v>
      </c>
    </row>
    <row r="154" spans="2:6" ht="15.4" x14ac:dyDescent="0.45">
      <c r="B154" s="4" t="s">
        <v>136</v>
      </c>
      <c r="C154" s="5" t="str">
        <f>B154</f>
        <v>Bentleigh</v>
      </c>
      <c r="D154" s="5" t="str">
        <f>B155</f>
        <v>Ranked: 108</v>
      </c>
      <c r="E154" s="5" t="str">
        <f>B156</f>
        <v>Previous rank: 104</v>
      </c>
      <c r="F154" s="6" t="str">
        <f>B157</f>
        <v>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v>
      </c>
    </row>
    <row r="155" spans="2:6" ht="15.4" x14ac:dyDescent="0.45">
      <c r="B155" s="4" t="s">
        <v>137</v>
      </c>
    </row>
    <row r="156" spans="2:6" ht="15.4" x14ac:dyDescent="0.45">
      <c r="B156" s="4" t="s">
        <v>138</v>
      </c>
    </row>
    <row r="157" spans="2:6" ht="15.4" x14ac:dyDescent="0.45">
      <c r="B157" s="4" t="s">
        <v>139</v>
      </c>
    </row>
    <row r="158" spans="2:6" ht="15.4" x14ac:dyDescent="0.45">
      <c r="B158" s="4" t="s">
        <v>140</v>
      </c>
      <c r="C158" s="5" t="str">
        <f>B158</f>
        <v>Bentleigh East</v>
      </c>
      <c r="D158" s="5" t="str">
        <f>B159</f>
        <v>Ranked: 173</v>
      </c>
      <c r="E158" s="5" t="str">
        <f>B160</f>
        <v>Previous rank: 203</v>
      </c>
      <c r="F158" s="6" t="str">
        <f>B161</f>
        <v>Bentleigh East achieves a majority of positive scores across all factors assessed, with the exception of public open space where it ranks poorly. The area scores only averagely for access to cafes, trains and for its relatively flat landscape.</v>
      </c>
    </row>
    <row r="159" spans="2:6" ht="15.4" x14ac:dyDescent="0.45">
      <c r="B159" s="4" t="s">
        <v>141</v>
      </c>
    </row>
    <row r="160" spans="2:6" ht="15.4" x14ac:dyDescent="0.45">
      <c r="B160" s="4" t="s">
        <v>142</v>
      </c>
    </row>
    <row r="161" spans="2:6" ht="15.4" x14ac:dyDescent="0.45">
      <c r="B161" s="4" t="s">
        <v>143</v>
      </c>
    </row>
    <row r="162" spans="2:6" ht="15.4" x14ac:dyDescent="0.45">
      <c r="B162" s="4" t="s">
        <v>144</v>
      </c>
      <c r="C162" s="5" t="str">
        <f>B162</f>
        <v>Berwick</v>
      </c>
      <c r="D162" s="5" t="str">
        <f>B163</f>
        <v>Ranked: 300</v>
      </c>
      <c r="E162" s="5" t="str">
        <f>B164</f>
        <v>Previous rank: 274</v>
      </c>
      <c r="F162" s="6" t="str">
        <f>B165</f>
        <v>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v>
      </c>
    </row>
    <row r="163" spans="2:6" ht="15.4" x14ac:dyDescent="0.45">
      <c r="B163" s="4" t="s">
        <v>145</v>
      </c>
    </row>
    <row r="164" spans="2:6" ht="15.4" x14ac:dyDescent="0.45">
      <c r="B164" s="4" t="s">
        <v>146</v>
      </c>
    </row>
    <row r="165" spans="2:6" ht="15.4" x14ac:dyDescent="0.45">
      <c r="B165" s="4" t="s">
        <v>147</v>
      </c>
    </row>
    <row r="166" spans="2:6" ht="15.4" x14ac:dyDescent="0.45">
      <c r="B166" s="4" t="s">
        <v>148</v>
      </c>
      <c r="C166" s="5" t="str">
        <f>B166</f>
        <v>Black Rock</v>
      </c>
      <c r="D166" s="5" t="str">
        <f>B167</f>
        <v>Ranked: 46</v>
      </c>
      <c r="E166" s="5" t="str">
        <f>B168</f>
        <v>Previous rank: 54</v>
      </c>
      <c r="F166" s="6" t="str">
        <f>B169</f>
        <v>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v>
      </c>
    </row>
    <row r="167" spans="2:6" ht="15.4" x14ac:dyDescent="0.45">
      <c r="B167" s="4" t="s">
        <v>149</v>
      </c>
    </row>
    <row r="168" spans="2:6" ht="15.4" x14ac:dyDescent="0.45">
      <c r="B168" s="4" t="s">
        <v>150</v>
      </c>
    </row>
    <row r="169" spans="2:6" ht="15.4" x14ac:dyDescent="0.45">
      <c r="B169" s="4" t="s">
        <v>151</v>
      </c>
    </row>
    <row r="170" spans="2:6" ht="15.4" x14ac:dyDescent="0.45">
      <c r="B170" s="4" t="s">
        <v>152</v>
      </c>
      <c r="C170" s="5" t="str">
        <f>B170</f>
        <v>Blackburn</v>
      </c>
      <c r="D170" s="5" t="str">
        <f>B171</f>
        <v>Ranked: 47</v>
      </c>
      <c r="E170" s="5" t="str">
        <f>B172</f>
        <v>Previous rank: 89</v>
      </c>
      <c r="F170" s="6" t="str">
        <f>B173</f>
        <v>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v>
      </c>
    </row>
    <row r="171" spans="2:6" ht="15.4" x14ac:dyDescent="0.45">
      <c r="B171" s="4" t="s">
        <v>153</v>
      </c>
    </row>
    <row r="172" spans="2:6" ht="15.4" x14ac:dyDescent="0.45">
      <c r="B172" s="4" t="s">
        <v>154</v>
      </c>
    </row>
    <row r="173" spans="2:6" ht="15.4" x14ac:dyDescent="0.45">
      <c r="B173" s="4" t="s">
        <v>155</v>
      </c>
    </row>
    <row r="174" spans="2:6" ht="15.4" x14ac:dyDescent="0.45">
      <c r="B174" s="4" t="s">
        <v>156</v>
      </c>
      <c r="C174" s="5" t="str">
        <f>B174</f>
        <v>Blackburn North</v>
      </c>
      <c r="D174" s="5" t="str">
        <f>B175</f>
        <v>Ranked: 143</v>
      </c>
      <c r="E174" s="5" t="str">
        <f>B176</f>
        <v>Previous rank: 165</v>
      </c>
      <c r="F174" s="6" t="str">
        <f>B177</f>
        <v>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v>
      </c>
    </row>
    <row r="175" spans="2:6" ht="15.4" x14ac:dyDescent="0.45">
      <c r="B175" s="4" t="s">
        <v>157</v>
      </c>
    </row>
    <row r="176" spans="2:6" ht="15.4" x14ac:dyDescent="0.45">
      <c r="B176" s="4" t="s">
        <v>158</v>
      </c>
    </row>
    <row r="177" spans="2:6" ht="15.4" x14ac:dyDescent="0.45">
      <c r="B177" s="4" t="s">
        <v>159</v>
      </c>
    </row>
    <row r="178" spans="2:6" ht="15.4" x14ac:dyDescent="0.45">
      <c r="B178" s="4" t="s">
        <v>160</v>
      </c>
      <c r="C178" s="5" t="str">
        <f>B178</f>
        <v>Blackburn South</v>
      </c>
      <c r="D178" s="5" t="str">
        <f>B179</f>
        <v>Ranked: 118</v>
      </c>
      <c r="E178" s="5" t="str">
        <f>B180</f>
        <v>Previous rank: 150</v>
      </c>
      <c r="F178" s="6" t="str">
        <f>B181</f>
        <v>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v>
      </c>
    </row>
    <row r="179" spans="2:6" ht="15.4" x14ac:dyDescent="0.45">
      <c r="B179" s="4" t="s">
        <v>161</v>
      </c>
    </row>
    <row r="180" spans="2:6" ht="15.4" x14ac:dyDescent="0.45">
      <c r="B180" s="4" t="s">
        <v>162</v>
      </c>
    </row>
    <row r="181" spans="2:6" ht="15.4" x14ac:dyDescent="0.45">
      <c r="B181" s="4" t="s">
        <v>163</v>
      </c>
    </row>
    <row r="182" spans="2:6" ht="15.4" x14ac:dyDescent="0.45">
      <c r="B182" s="4" t="s">
        <v>164</v>
      </c>
      <c r="C182" s="5" t="str">
        <f>B182</f>
        <v>Bonbeach</v>
      </c>
      <c r="D182" s="5" t="str">
        <f>B183</f>
        <v>Ranked: 241</v>
      </c>
      <c r="E182" s="5" t="str">
        <f>B184</f>
        <v>Previous rank: 229</v>
      </c>
      <c r="F182" s="6" t="str">
        <f>B185</f>
        <v>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v>
      </c>
    </row>
    <row r="183" spans="2:6" ht="15.4" x14ac:dyDescent="0.45">
      <c r="B183" s="4" t="s">
        <v>129</v>
      </c>
    </row>
    <row r="184" spans="2:6" ht="15.4" x14ac:dyDescent="0.45">
      <c r="B184" s="4" t="s">
        <v>165</v>
      </c>
    </row>
    <row r="185" spans="2:6" ht="15.4" x14ac:dyDescent="0.45">
      <c r="B185" s="4" t="s">
        <v>166</v>
      </c>
    </row>
    <row r="186" spans="2:6" ht="15.4" x14ac:dyDescent="0.45">
      <c r="B186" s="4" t="s">
        <v>167</v>
      </c>
      <c r="C186" s="5" t="str">
        <f>B186</f>
        <v>Boronia</v>
      </c>
      <c r="D186" s="5" t="str">
        <f>B187</f>
        <v>Ranked: 223</v>
      </c>
      <c r="E186" s="5" t="str">
        <f>B188</f>
        <v>Previous rank: 201</v>
      </c>
      <c r="F186" s="6" t="str">
        <f>B189</f>
        <v>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v>
      </c>
    </row>
    <row r="187" spans="2:6" ht="15.4" x14ac:dyDescent="0.45">
      <c r="B187" s="4" t="s">
        <v>168</v>
      </c>
    </row>
    <row r="188" spans="2:6" ht="15.4" x14ac:dyDescent="0.45">
      <c r="B188" s="4" t="s">
        <v>169</v>
      </c>
    </row>
    <row r="189" spans="2:6" ht="15.4" x14ac:dyDescent="0.45">
      <c r="B189" s="4" t="s">
        <v>170</v>
      </c>
    </row>
    <row r="190" spans="2:6" ht="15.4" x14ac:dyDescent="0.45">
      <c r="B190" s="4" t="s">
        <v>171</v>
      </c>
      <c r="C190" s="5" t="str">
        <f>B190</f>
        <v>Box Hill</v>
      </c>
      <c r="D190" s="5" t="str">
        <f>B191</f>
        <v>Ranked: 41</v>
      </c>
      <c r="E190" s="5" t="str">
        <f>B192</f>
        <v>Previous rank: 64</v>
      </c>
      <c r="F190" s="6" t="str">
        <f>B193</f>
        <v>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v>
      </c>
    </row>
    <row r="191" spans="2:6" ht="15.4" x14ac:dyDescent="0.45">
      <c r="B191" s="4" t="s">
        <v>172</v>
      </c>
    </row>
    <row r="192" spans="2:6" ht="15.4" x14ac:dyDescent="0.45">
      <c r="B192" s="4" t="s">
        <v>173</v>
      </c>
    </row>
    <row r="193" spans="2:6" ht="15.4" x14ac:dyDescent="0.45">
      <c r="B193" s="4" t="s">
        <v>174</v>
      </c>
    </row>
    <row r="194" spans="2:6" ht="15.4" x14ac:dyDescent="0.45">
      <c r="B194" s="4" t="s">
        <v>175</v>
      </c>
      <c r="C194" s="5" t="str">
        <f>B194</f>
        <v>Box Hill North</v>
      </c>
      <c r="D194" s="5" t="str">
        <f>B195</f>
        <v>Ranked: 116</v>
      </c>
      <c r="E194" s="5" t="str">
        <f>B196</f>
        <v>Previous rank: 111</v>
      </c>
      <c r="F194" s="6" t="str">
        <f>B197</f>
        <v>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v>
      </c>
    </row>
    <row r="195" spans="2:6" ht="15.4" x14ac:dyDescent="0.45">
      <c r="B195" s="4" t="s">
        <v>176</v>
      </c>
    </row>
    <row r="196" spans="2:6" ht="15.4" x14ac:dyDescent="0.45">
      <c r="B196" s="4" t="s">
        <v>177</v>
      </c>
    </row>
    <row r="197" spans="2:6" ht="15.4" x14ac:dyDescent="0.45">
      <c r="B197" s="4" t="s">
        <v>178</v>
      </c>
    </row>
    <row r="198" spans="2:6" ht="15.4" x14ac:dyDescent="0.45">
      <c r="B198" s="4" t="s">
        <v>179</v>
      </c>
      <c r="C198" s="5" t="str">
        <f>B198</f>
        <v>Box Hill South</v>
      </c>
      <c r="D198" s="5" t="str">
        <f>B199</f>
        <v>Ranked: 83</v>
      </c>
      <c r="E198" s="5" t="str">
        <f>B200</f>
        <v>Previous rank: 137</v>
      </c>
      <c r="F198" s="6" t="str">
        <f>B201</f>
        <v>Box Hill South receives decent scores for its shopping facilities, cultural sector, trams, and buses, with few major congested roads. Its main detracting factors are its lack of public open space (although tree cover is above average) and reasonably high crime rate.</v>
      </c>
    </row>
    <row r="199" spans="2:6" ht="15.4" x14ac:dyDescent="0.45">
      <c r="B199" s="4" t="s">
        <v>180</v>
      </c>
    </row>
    <row r="200" spans="2:6" ht="15.4" x14ac:dyDescent="0.45">
      <c r="B200" s="4" t="s">
        <v>181</v>
      </c>
    </row>
    <row r="201" spans="2:6" ht="15.4" x14ac:dyDescent="0.45">
      <c r="B201" s="4" t="s">
        <v>182</v>
      </c>
    </row>
    <row r="202" spans="2:6" ht="15.4" x14ac:dyDescent="0.45">
      <c r="B202" s="4" t="s">
        <v>183</v>
      </c>
      <c r="C202" s="5" t="str">
        <f>B202</f>
        <v>Braybook</v>
      </c>
      <c r="D202" s="5" t="str">
        <f>B203</f>
        <v>Ranked: 137</v>
      </c>
      <c r="E202" s="5" t="str">
        <f>B204</f>
        <v>Previous rank: 95</v>
      </c>
      <c r="F202" s="6" t="str">
        <f>B205</f>
        <v>This inner-western suburb has limited open space and tree cover but these factors are offset by low road congestion, great proximity to schools and large shopping facilities. More cafes and an increased cultural sector would improve Braybook’s ranking.</v>
      </c>
    </row>
    <row r="203" spans="2:6" ht="15.4" x14ac:dyDescent="0.45">
      <c r="B203" s="4" t="s">
        <v>184</v>
      </c>
    </row>
    <row r="204" spans="2:6" ht="15.4" x14ac:dyDescent="0.45">
      <c r="B204" s="4" t="s">
        <v>185</v>
      </c>
    </row>
    <row r="205" spans="2:6" ht="15.4" x14ac:dyDescent="0.45">
      <c r="B205" s="4" t="s">
        <v>186</v>
      </c>
    </row>
    <row r="206" spans="2:6" ht="15.4" x14ac:dyDescent="0.45">
      <c r="B206" s="4" t="s">
        <v>187</v>
      </c>
      <c r="C206" s="5" t="str">
        <f>B206</f>
        <v>Briar Hill</v>
      </c>
      <c r="D206" s="5" t="str">
        <f>B207</f>
        <v>Ranked: 165</v>
      </c>
      <c r="E206" s="5" t="str">
        <f>B208</f>
        <v>Previous rank: 125</v>
      </c>
      <c r="F206" s="6" t="str">
        <f>B209</f>
        <v>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v>
      </c>
    </row>
    <row r="207" spans="2:6" ht="15.4" x14ac:dyDescent="0.45">
      <c r="B207" s="4" t="s">
        <v>188</v>
      </c>
    </row>
    <row r="208" spans="2:6" ht="15.4" x14ac:dyDescent="0.45">
      <c r="B208" s="4" t="s">
        <v>189</v>
      </c>
    </row>
    <row r="209" spans="2:6" ht="15.4" x14ac:dyDescent="0.45">
      <c r="B209" s="4" t="s">
        <v>190</v>
      </c>
    </row>
    <row r="210" spans="2:6" ht="15.4" x14ac:dyDescent="0.45">
      <c r="B210" s="4" t="s">
        <v>191</v>
      </c>
      <c r="C210" s="5" t="str">
        <f>B210</f>
        <v>Brighton</v>
      </c>
      <c r="D210" s="5" t="str">
        <f>B211</f>
        <v>Ranked: 22</v>
      </c>
      <c r="E210" s="5" t="str">
        <f>B212</f>
        <v>Previous rank: 27</v>
      </c>
      <c r="F210" s="6" t="str">
        <f>B213</f>
        <v>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v>
      </c>
    </row>
    <row r="211" spans="2:6" ht="15.4" x14ac:dyDescent="0.45">
      <c r="B211" s="4" t="s">
        <v>192</v>
      </c>
    </row>
    <row r="212" spans="2:6" ht="15.4" x14ac:dyDescent="0.45">
      <c r="B212" s="4" t="s">
        <v>193</v>
      </c>
    </row>
    <row r="213" spans="2:6" ht="15.4" x14ac:dyDescent="0.45">
      <c r="B213" s="4" t="s">
        <v>194</v>
      </c>
    </row>
    <row r="214" spans="2:6" ht="15.4" x14ac:dyDescent="0.45">
      <c r="B214" s="4" t="s">
        <v>195</v>
      </c>
      <c r="C214" s="5" t="str">
        <f>B214</f>
        <v>Brighton East</v>
      </c>
      <c r="D214" s="5" t="str">
        <f>B215</f>
        <v>Ranked: 68</v>
      </c>
      <c r="E214" s="5" t="str">
        <f>B216</f>
        <v>Previous rank: 50</v>
      </c>
      <c r="F214" s="6" t="str">
        <f>B217</f>
        <v>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v>
      </c>
    </row>
    <row r="215" spans="2:6" ht="15.4" x14ac:dyDescent="0.45">
      <c r="B215" s="4" t="s">
        <v>196</v>
      </c>
    </row>
    <row r="216" spans="2:6" ht="15.4" x14ac:dyDescent="0.45">
      <c r="B216" s="4" t="s">
        <v>197</v>
      </c>
    </row>
    <row r="217" spans="2:6" ht="15.4" x14ac:dyDescent="0.45">
      <c r="B217" s="4" t="s">
        <v>198</v>
      </c>
    </row>
    <row r="218" spans="2:6" ht="15.4" x14ac:dyDescent="0.45">
      <c r="B218" s="4" t="s">
        <v>199</v>
      </c>
      <c r="C218" s="5" t="str">
        <f>B218</f>
        <v>Broadmeadows</v>
      </c>
      <c r="D218" s="5" t="str">
        <f>B219</f>
        <v>Ranked: 188</v>
      </c>
      <c r="E218" s="5" t="str">
        <f>B220</f>
        <v>Previous rank: 219</v>
      </c>
      <c r="F218" s="6" t="str">
        <f>B221</f>
        <v>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v>
      </c>
    </row>
    <row r="219" spans="2:6" ht="15.4" x14ac:dyDescent="0.45">
      <c r="B219" s="4" t="s">
        <v>200</v>
      </c>
    </row>
    <row r="220" spans="2:6" ht="15.4" x14ac:dyDescent="0.45">
      <c r="B220" s="4" t="s">
        <v>201</v>
      </c>
    </row>
    <row r="221" spans="2:6" ht="15.4" x14ac:dyDescent="0.45">
      <c r="B221" s="4" t="s">
        <v>202</v>
      </c>
    </row>
    <row r="222" spans="2:6" ht="15.4" x14ac:dyDescent="0.45">
      <c r="B222" s="4" t="s">
        <v>203</v>
      </c>
      <c r="C222" s="5" t="str">
        <f>B222</f>
        <v>Brooklyn</v>
      </c>
      <c r="D222" s="5" t="str">
        <f>B223</f>
        <v>Ranked: 195</v>
      </c>
      <c r="E222" s="5" t="str">
        <f>B224</f>
        <v>Previous rank: 269</v>
      </c>
      <c r="F222" s="6" t="str">
        <f>B225</f>
        <v>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v>
      </c>
    </row>
    <row r="223" spans="2:6" ht="15.4" x14ac:dyDescent="0.45">
      <c r="B223" s="4" t="s">
        <v>204</v>
      </c>
    </row>
    <row r="224" spans="2:6" ht="15.4" x14ac:dyDescent="0.45">
      <c r="B224" s="4" t="s">
        <v>205</v>
      </c>
    </row>
    <row r="225" spans="2:6" ht="15.4" x14ac:dyDescent="0.45">
      <c r="B225" s="4" t="s">
        <v>206</v>
      </c>
    </row>
    <row r="226" spans="2:6" ht="15.4" x14ac:dyDescent="0.45">
      <c r="B226" s="4" t="s">
        <v>207</v>
      </c>
      <c r="C226" s="5" t="str">
        <f>B226</f>
        <v>Brunswick</v>
      </c>
      <c r="D226" s="5" t="str">
        <f>B227</f>
        <v>Ranked: 78</v>
      </c>
      <c r="E226" s="5" t="str">
        <f>B228</f>
        <v>Previous rank: 90</v>
      </c>
      <c r="F226" s="6" t="str">
        <f>B229</f>
        <v>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v>
      </c>
    </row>
    <row r="227" spans="2:6" ht="15.4" x14ac:dyDescent="0.45">
      <c r="B227" s="4" t="s">
        <v>208</v>
      </c>
    </row>
    <row r="228" spans="2:6" ht="15.4" x14ac:dyDescent="0.45">
      <c r="B228" s="4" t="s">
        <v>209</v>
      </c>
    </row>
    <row r="229" spans="2:6" ht="15.4" x14ac:dyDescent="0.45">
      <c r="B229" s="4" t="s">
        <v>210</v>
      </c>
    </row>
    <row r="230" spans="2:6" ht="15.4" x14ac:dyDescent="0.45">
      <c r="B230" s="4" t="s">
        <v>211</v>
      </c>
      <c r="C230" s="5" t="str">
        <f>B230</f>
        <v>Brunswick East</v>
      </c>
      <c r="D230" s="5" t="str">
        <f>B231</f>
        <v>Ranked: 43</v>
      </c>
      <c r="E230" s="5" t="str">
        <f>B232</f>
        <v>Previous rank: 78</v>
      </c>
      <c r="F230" s="6" t="str">
        <f>B233</f>
        <v>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v>
      </c>
    </row>
    <row r="231" spans="2:6" ht="15.4" x14ac:dyDescent="0.45">
      <c r="B231" s="4" t="s">
        <v>212</v>
      </c>
    </row>
    <row r="232" spans="2:6" ht="15.4" x14ac:dyDescent="0.45">
      <c r="B232" s="4" t="s">
        <v>213</v>
      </c>
    </row>
    <row r="233" spans="2:6" ht="15.4" x14ac:dyDescent="0.45">
      <c r="B233" s="4" t="s">
        <v>214</v>
      </c>
    </row>
    <row r="234" spans="2:6" ht="15.4" x14ac:dyDescent="0.45">
      <c r="B234" s="4" t="s">
        <v>215</v>
      </c>
      <c r="C234" s="5" t="str">
        <f>B234</f>
        <v>Brunswick West</v>
      </c>
      <c r="D234" s="5" t="str">
        <f>B235</f>
        <v>Ranked: 62</v>
      </c>
      <c r="E234" s="5" t="str">
        <f>B236</f>
        <v>Previous rank: 41</v>
      </c>
      <c r="F234" s="6" t="str">
        <f>B237</f>
        <v>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v>
      </c>
    </row>
    <row r="235" spans="2:6" ht="15.4" x14ac:dyDescent="0.45">
      <c r="B235" s="4" t="s">
        <v>216</v>
      </c>
    </row>
    <row r="236" spans="2:6" ht="15.4" x14ac:dyDescent="0.45">
      <c r="B236" s="4" t="s">
        <v>217</v>
      </c>
    </row>
    <row r="237" spans="2:6" ht="15.4" x14ac:dyDescent="0.45">
      <c r="B237" s="4" t="s">
        <v>218</v>
      </c>
    </row>
    <row r="238" spans="2:6" ht="15.4" x14ac:dyDescent="0.45">
      <c r="B238" s="4" t="s">
        <v>219</v>
      </c>
      <c r="C238" s="5" t="str">
        <f>B238</f>
        <v>Bulleen</v>
      </c>
      <c r="D238" s="5" t="str">
        <f>B239</f>
        <v>Ranked: 138</v>
      </c>
      <c r="E238" s="5" t="str">
        <f>B240</f>
        <v>​Previous rank: 140</v>
      </c>
      <c r="F238" s="6" t="str">
        <f>B241</f>
        <v>Bordering on Ivanhoe East, Bulleen scores top points for its public open spaces, tree cover and hilly streets. Where it’s let down is in the categories of congested roads, trains, restaurants and proximity to schools. The area would also benefit from having a larger cultural sector.</v>
      </c>
    </row>
    <row r="239" spans="2:6" ht="15.4" x14ac:dyDescent="0.45">
      <c r="B239" s="4" t="s">
        <v>220</v>
      </c>
    </row>
    <row r="240" spans="2:6" ht="15.4" x14ac:dyDescent="0.45">
      <c r="B240" s="4" t="s">
        <v>221</v>
      </c>
    </row>
    <row r="241" spans="2:6" ht="15.4" x14ac:dyDescent="0.45">
      <c r="B241" s="4" t="s">
        <v>222</v>
      </c>
    </row>
    <row r="242" spans="2:6" ht="15.4" x14ac:dyDescent="0.45">
      <c r="B242" s="4" t="s">
        <v>223</v>
      </c>
      <c r="C242" s="5" t="str">
        <f>B242</f>
        <v>Bundoora</v>
      </c>
      <c r="D242" s="5" t="str">
        <f>B243</f>
        <v>Ranked: 208</v>
      </c>
      <c r="E242" s="5" t="str">
        <f>B244</f>
        <v>Previous rank: 235</v>
      </c>
      <c r="F242" s="6" t="str">
        <f>B245</f>
        <v>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v>
      </c>
    </row>
    <row r="243" spans="2:6" ht="15.4" x14ac:dyDescent="0.45">
      <c r="B243" s="4" t="s">
        <v>224</v>
      </c>
    </row>
    <row r="244" spans="2:6" ht="15.4" x14ac:dyDescent="0.45">
      <c r="B244" s="4" t="s">
        <v>225</v>
      </c>
    </row>
    <row r="245" spans="2:6" ht="15.4" x14ac:dyDescent="0.45">
      <c r="B245" s="4" t="s">
        <v>226</v>
      </c>
    </row>
    <row r="246" spans="2:6" ht="15.4" x14ac:dyDescent="0.45">
      <c r="B246" s="4" t="s">
        <v>227</v>
      </c>
      <c r="C246" s="5" t="str">
        <f>B246</f>
        <v>Burnley</v>
      </c>
      <c r="D246" s="5" t="str">
        <f>B247</f>
        <v>Ranked: 84</v>
      </c>
      <c r="E246" s="5" t="str">
        <f>B248</f>
        <v>Previous rank: 16</v>
      </c>
      <c r="F246" s="6" t="str">
        <f>B249</f>
        <v>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v>
      </c>
    </row>
    <row r="247" spans="2:6" ht="15.4" x14ac:dyDescent="0.45">
      <c r="B247" s="4" t="s">
        <v>228</v>
      </c>
    </row>
    <row r="248" spans="2:6" ht="15.4" x14ac:dyDescent="0.45">
      <c r="B248" s="4" t="s">
        <v>229</v>
      </c>
    </row>
    <row r="249" spans="2:6" ht="15.4" x14ac:dyDescent="0.45">
      <c r="B249" s="4" t="s">
        <v>230</v>
      </c>
    </row>
    <row r="250" spans="2:6" ht="15.4" x14ac:dyDescent="0.45">
      <c r="B250" s="4" t="s">
        <v>231</v>
      </c>
      <c r="C250" s="5" t="str">
        <f>B250</f>
        <v>Burnside</v>
      </c>
      <c r="D250" s="5" t="str">
        <f>B251</f>
        <v>Ranked: 315</v>
      </c>
      <c r="E250" s="5" t="str">
        <f>B252</f>
        <v>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v>
      </c>
      <c r="F250" s="6" t="str">
        <f>B253</f>
        <v>Burnside Heights</v>
      </c>
    </row>
    <row r="251" spans="2:6" ht="15.4" x14ac:dyDescent="0.45">
      <c r="B251" s="4" t="s">
        <v>232</v>
      </c>
    </row>
    <row r="252" spans="2:6" ht="15.4" x14ac:dyDescent="0.45">
      <c r="B252" s="4" t="s">
        <v>233</v>
      </c>
    </row>
    <row r="253" spans="2:6" ht="15.4" x14ac:dyDescent="0.45">
      <c r="B253" s="4" t="s">
        <v>234</v>
      </c>
      <c r="C253" s="5" t="str">
        <f>B253</f>
        <v>Burnside Heights</v>
      </c>
      <c r="D253" s="5" t="str">
        <f>B254</f>
        <v>Ranked: 307</v>
      </c>
      <c r="E253" s="5" t="str">
        <f>B255</f>
        <v>Previous rank: –</v>
      </c>
      <c r="F253" s="6" t="str">
        <f>B256</f>
        <v>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v>
      </c>
    </row>
    <row r="254" spans="2:6" ht="15.4" x14ac:dyDescent="0.45">
      <c r="B254" s="4" t="s">
        <v>235</v>
      </c>
    </row>
    <row r="255" spans="2:6" ht="15.4" x14ac:dyDescent="0.45">
      <c r="B255" s="4" t="s">
        <v>109</v>
      </c>
    </row>
    <row r="256" spans="2:6" ht="15.4" x14ac:dyDescent="0.45">
      <c r="B256" s="4" t="s">
        <v>236</v>
      </c>
    </row>
    <row r="257" spans="2:6" ht="15.4" x14ac:dyDescent="0.45">
      <c r="B257" s="4" t="s">
        <v>237</v>
      </c>
      <c r="C257" s="5" t="str">
        <f>B257</f>
        <v>Burwood</v>
      </c>
      <c r="D257" s="5" t="str">
        <f>B258</f>
        <v>Ranked: 80</v>
      </c>
      <c r="E257" s="5" t="str">
        <f>B259</f>
        <v>​Previous rank: 75</v>
      </c>
      <c r="F257" s="6" t="str">
        <f>B260</f>
        <v>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v>
      </c>
    </row>
    <row r="258" spans="2:6" ht="15.4" x14ac:dyDescent="0.45">
      <c r="B258" s="4" t="s">
        <v>238</v>
      </c>
    </row>
    <row r="259" spans="2:6" ht="15.4" x14ac:dyDescent="0.45">
      <c r="B259" s="4" t="s">
        <v>239</v>
      </c>
    </row>
    <row r="260" spans="2:6" ht="15.4" x14ac:dyDescent="0.45">
      <c r="B260" s="4" t="s">
        <v>240</v>
      </c>
    </row>
    <row r="261" spans="2:6" ht="15.4" x14ac:dyDescent="0.45">
      <c r="B261" s="4" t="s">
        <v>241</v>
      </c>
      <c r="C261" s="5" t="str">
        <f>B261</f>
        <v>Burwood East</v>
      </c>
      <c r="D261" s="5" t="str">
        <f>B262</f>
        <v>Ranked: 129</v>
      </c>
      <c r="E261" s="5" t="str">
        <f>B263</f>
        <v>Previous rank: 166</v>
      </c>
      <c r="F261" s="6" t="str">
        <f>B264</f>
        <v>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v>
      </c>
    </row>
    <row r="262" spans="2:6" ht="15.4" x14ac:dyDescent="0.45">
      <c r="B262" s="4" t="s">
        <v>242</v>
      </c>
    </row>
    <row r="263" spans="2:6" ht="15.4" x14ac:dyDescent="0.45">
      <c r="B263" s="4" t="s">
        <v>243</v>
      </c>
    </row>
    <row r="264" spans="2:6" ht="15.4" x14ac:dyDescent="0.45">
      <c r="B264" s="4" t="s">
        <v>244</v>
      </c>
    </row>
    <row r="265" spans="2:6" ht="15.4" x14ac:dyDescent="0.45">
      <c r="B265" s="4" t="s">
        <v>245</v>
      </c>
      <c r="C265" s="5" t="str">
        <f>B265</f>
        <v>Cairnlea</v>
      </c>
      <c r="D265" s="5" t="str">
        <f>B266</f>
        <v>Ranked: 298</v>
      </c>
      <c r="E265" s="5" t="str">
        <f>B267</f>
        <v>Previous rank: –</v>
      </c>
      <c r="F265" s="6" t="str">
        <f>B268</f>
        <v>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v>
      </c>
    </row>
    <row r="266" spans="2:6" ht="15.4" x14ac:dyDescent="0.45">
      <c r="B266" s="4" t="s">
        <v>246</v>
      </c>
    </row>
    <row r="267" spans="2:6" ht="15.4" x14ac:dyDescent="0.45">
      <c r="B267" s="4" t="s">
        <v>109</v>
      </c>
    </row>
    <row r="268" spans="2:6" ht="15.4" x14ac:dyDescent="0.45">
      <c r="B268" s="4" t="s">
        <v>247</v>
      </c>
    </row>
    <row r="269" spans="2:6" ht="15.4" x14ac:dyDescent="0.45">
      <c r="B269" s="4" t="s">
        <v>248</v>
      </c>
      <c r="C269" s="5" t="str">
        <f>B269</f>
        <v>Camberwell</v>
      </c>
      <c r="D269" s="5" t="str">
        <f>B270</f>
        <v>Ranked: 71</v>
      </c>
      <c r="E269" s="5" t="str">
        <f>B271</f>
        <v>Previous rank: 84</v>
      </c>
      <c r="F269" s="6" t="str">
        <f>B272</f>
        <v>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v>
      </c>
    </row>
    <row r="270" spans="2:6" ht="15.4" x14ac:dyDescent="0.45">
      <c r="B270" s="4" t="s">
        <v>249</v>
      </c>
    </row>
    <row r="271" spans="2:6" ht="15.4" x14ac:dyDescent="0.45">
      <c r="B271" s="4" t="s">
        <v>250</v>
      </c>
    </row>
    <row r="272" spans="2:6" ht="15.4" x14ac:dyDescent="0.45">
      <c r="B272" s="4" t="s">
        <v>251</v>
      </c>
    </row>
    <row r="273" spans="2:6" ht="15.4" x14ac:dyDescent="0.45">
      <c r="B273" s="4" t="s">
        <v>252</v>
      </c>
      <c r="C273" s="5" t="str">
        <f>B273</f>
        <v>Campbellfield</v>
      </c>
      <c r="D273" s="5" t="str">
        <f>B274</f>
        <v>Ranked: 262</v>
      </c>
      <c r="E273" s="5" t="str">
        <f>B275</f>
        <v>Previous rank: 310</v>
      </c>
      <c r="F273" s="6" t="str">
        <f>B276</f>
        <v>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v>
      </c>
    </row>
    <row r="274" spans="2:6" ht="15.4" x14ac:dyDescent="0.45">
      <c r="B274" s="4" t="s">
        <v>253</v>
      </c>
    </row>
    <row r="275" spans="2:6" ht="15.4" x14ac:dyDescent="0.45">
      <c r="B275" s="4" t="s">
        <v>254</v>
      </c>
    </row>
    <row r="276" spans="2:6" ht="15.4" x14ac:dyDescent="0.45">
      <c r="B276" s="4" t="s">
        <v>255</v>
      </c>
    </row>
    <row r="277" spans="2:6" ht="15.4" x14ac:dyDescent="0.45">
      <c r="B277" s="4" t="s">
        <v>256</v>
      </c>
      <c r="C277" s="5" t="str">
        <f>B277</f>
        <v>Canterbury</v>
      </c>
      <c r="D277" s="5" t="str">
        <f>B278</f>
        <v>Ranked: 26</v>
      </c>
      <c r="E277" s="5" t="str">
        <f>B279</f>
        <v>Previous rank: 48</v>
      </c>
      <c r="F277" s="6" t="str">
        <f>B280</f>
        <v>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v>
      </c>
    </row>
    <row r="278" spans="2:6" ht="15.4" x14ac:dyDescent="0.45">
      <c r="B278" s="4" t="s">
        <v>257</v>
      </c>
    </row>
    <row r="279" spans="2:6" ht="15.4" x14ac:dyDescent="0.45">
      <c r="B279" s="4" t="s">
        <v>258</v>
      </c>
    </row>
    <row r="280" spans="2:6" ht="15.4" x14ac:dyDescent="0.45">
      <c r="B280" s="4" t="s">
        <v>259</v>
      </c>
    </row>
    <row r="282" spans="2:6" ht="15.4" x14ac:dyDescent="0.45">
      <c r="B282" s="4" t="s">
        <v>260</v>
      </c>
    </row>
    <row r="283" spans="2:6" ht="15.4" x14ac:dyDescent="0.45">
      <c r="B283" s="4" t="s">
        <v>261</v>
      </c>
      <c r="C283" s="5" t="str">
        <f>B283</f>
        <v>Carlton</v>
      </c>
      <c r="D283" s="5" t="str">
        <f>B284</f>
        <v>Ranked: 15</v>
      </c>
      <c r="E283" s="5" t="str">
        <f>B285</f>
        <v>Previous rank: 12</v>
      </c>
      <c r="F283" s="6" t="str">
        <f>B286</f>
        <v>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v>
      </c>
    </row>
    <row r="284" spans="2:6" ht="15.4" x14ac:dyDescent="0.45">
      <c r="B284" s="4" t="s">
        <v>262</v>
      </c>
    </row>
    <row r="285" spans="2:6" ht="15.4" x14ac:dyDescent="0.45">
      <c r="B285" s="4" t="s">
        <v>263</v>
      </c>
    </row>
    <row r="286" spans="2:6" ht="15.4" x14ac:dyDescent="0.45">
      <c r="B286" s="4" t="s">
        <v>264</v>
      </c>
    </row>
    <row r="288" spans="2:6" ht="15.4" x14ac:dyDescent="0.45">
      <c r="B288" s="4" t="s">
        <v>265</v>
      </c>
    </row>
    <row r="289" spans="2:6" ht="15.4" x14ac:dyDescent="0.45">
      <c r="B289" s="4" t="s">
        <v>266</v>
      </c>
      <c r="C289" s="5" t="str">
        <f>B289</f>
        <v>Carlton North</v>
      </c>
      <c r="D289" s="5" t="str">
        <f>B290</f>
        <v>Ranked: 19</v>
      </c>
      <c r="E289" s="5" t="str">
        <f>B291</f>
        <v>Previous rank: 13</v>
      </c>
      <c r="F289" s="6" t="str">
        <f>B292</f>
        <v>Not much separates Carlton North from Carlton, the latter of which ranks only slightly higher at #15. What differentiates the two are Carlton’s more sizable shopping facilities and schools, whereas Carlton North is more preferable for telecommunications coverage and lower crime.</v>
      </c>
    </row>
    <row r="290" spans="2:6" ht="15.4" x14ac:dyDescent="0.45">
      <c r="B290" s="4" t="s">
        <v>267</v>
      </c>
    </row>
    <row r="291" spans="2:6" ht="15.4" x14ac:dyDescent="0.45">
      <c r="B291" s="4" t="s">
        <v>268</v>
      </c>
    </row>
    <row r="292" spans="2:6" ht="15.4" x14ac:dyDescent="0.45">
      <c r="B292" s="4" t="s">
        <v>269</v>
      </c>
    </row>
    <row r="293" spans="2:6" ht="15.4" x14ac:dyDescent="0.45">
      <c r="B293" s="4" t="s">
        <v>270</v>
      </c>
      <c r="C293" s="5" t="str">
        <f>B293</f>
        <v>Carnegie</v>
      </c>
      <c r="D293" s="5" t="str">
        <f>B294</f>
        <v>Ranked: 100</v>
      </c>
      <c r="E293" s="5" t="str">
        <f>B295</f>
        <v>Previous rank: 86</v>
      </c>
      <c r="F293" s="6" t="str">
        <f>B296</f>
        <v>Carnegie’s strength lies in its quality access to all public transport networks and strong telecommunications coverage. With above average scores for most amenities, Carnegie’s downfalls are for its natural attributes, with few public open spaces, tree cover and topographic variation.</v>
      </c>
    </row>
    <row r="294" spans="2:6" ht="15.4" x14ac:dyDescent="0.45">
      <c r="B294" s="4" t="s">
        <v>271</v>
      </c>
    </row>
    <row r="295" spans="2:6" ht="15.4" x14ac:dyDescent="0.45">
      <c r="B295" s="4" t="s">
        <v>272</v>
      </c>
    </row>
    <row r="296" spans="2:6" ht="15.4" x14ac:dyDescent="0.45">
      <c r="B296" s="4" t="s">
        <v>273</v>
      </c>
    </row>
    <row r="297" spans="2:6" ht="15.4" x14ac:dyDescent="0.45">
      <c r="B297" s="4" t="s">
        <v>274</v>
      </c>
      <c r="C297" s="5" t="str">
        <f>B297</f>
        <v>Caroline Springs</v>
      </c>
      <c r="D297" s="5" t="str">
        <f>B298</f>
        <v>Ranked: 313</v>
      </c>
      <c r="E297" s="5" t="str">
        <f>B299</f>
        <v>Previous rank: –</v>
      </c>
      <c r="F297" s="6" t="str">
        <f>B300</f>
        <v>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v>
      </c>
    </row>
    <row r="298" spans="2:6" ht="15.4" x14ac:dyDescent="0.45">
      <c r="B298" s="4" t="s">
        <v>275</v>
      </c>
    </row>
    <row r="299" spans="2:6" ht="15.4" x14ac:dyDescent="0.45">
      <c r="B299" s="4" t="s">
        <v>109</v>
      </c>
    </row>
    <row r="300" spans="2:6" ht="15.4" x14ac:dyDescent="0.45">
      <c r="B300" s="4" t="s">
        <v>276</v>
      </c>
    </row>
    <row r="301" spans="2:6" ht="15.4" x14ac:dyDescent="0.45">
      <c r="B301" s="4" t="s">
        <v>277</v>
      </c>
      <c r="C301" s="5" t="str">
        <f>B301</f>
        <v>Carrum</v>
      </c>
      <c r="D301" s="5" t="str">
        <f>B302</f>
        <v>Ranked:212</v>
      </c>
      <c r="E301" s="5" t="str">
        <f>B303</f>
        <v>Previous rank: 211</v>
      </c>
      <c r="F301" s="6" t="str">
        <f>B304</f>
        <v>Carrum benefits from its waterfront location, along with great bus and train access and close proximity to schools. Its relatively low ranking on this list can be attributed to the very flat landscape of the area, plus the limited shopping facilities, culture and dining options.</v>
      </c>
    </row>
    <row r="302" spans="2:6" ht="15.4" x14ac:dyDescent="0.45">
      <c r="B302" s="4" t="s">
        <v>278</v>
      </c>
    </row>
    <row r="303" spans="2:6" ht="15.4" x14ac:dyDescent="0.45">
      <c r="B303" s="4" t="s">
        <v>279</v>
      </c>
    </row>
    <row r="304" spans="2:6" ht="15.4" x14ac:dyDescent="0.45">
      <c r="B304" s="4" t="s">
        <v>280</v>
      </c>
    </row>
    <row r="305" spans="2:6" ht="15.4" x14ac:dyDescent="0.45">
      <c r="B305" s="4" t="s">
        <v>281</v>
      </c>
      <c r="C305" s="5" t="str">
        <f>B305</f>
        <v>Carrum Downs</v>
      </c>
      <c r="D305" s="5" t="str">
        <f>B306</f>
        <v>Ranked: 308</v>
      </c>
      <c r="E305" s="5" t="str">
        <f>B307</f>
        <v>Previous rank: 284</v>
      </c>
      <c r="F305" s="6" t="str">
        <f>B308</f>
        <v>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v>
      </c>
    </row>
    <row r="306" spans="2:6" ht="15.4" x14ac:dyDescent="0.45">
      <c r="B306" s="4" t="s">
        <v>282</v>
      </c>
    </row>
    <row r="307" spans="2:6" ht="15.4" x14ac:dyDescent="0.45">
      <c r="B307" s="4" t="s">
        <v>283</v>
      </c>
    </row>
    <row r="308" spans="2:6" ht="15.4" x14ac:dyDescent="0.45">
      <c r="B308" s="4" t="s">
        <v>284</v>
      </c>
    </row>
    <row r="309" spans="2:6" ht="15.4" x14ac:dyDescent="0.45">
      <c r="B309" s="4" t="s">
        <v>285</v>
      </c>
      <c r="C309" s="5" t="str">
        <f>B309</f>
        <v>Caulfield</v>
      </c>
      <c r="D309" s="5" t="str">
        <f>B310</f>
        <v>Ranked: 81</v>
      </c>
      <c r="E309" s="5" t="str">
        <f>B311</f>
        <v>Previous rank: 57</v>
      </c>
      <c r="F309" s="6" t="str">
        <f>B312</f>
        <v>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v>
      </c>
    </row>
    <row r="310" spans="2:6" ht="15.4" x14ac:dyDescent="0.45">
      <c r="B310" s="4" t="s">
        <v>286</v>
      </c>
    </row>
    <row r="311" spans="2:6" ht="15.4" x14ac:dyDescent="0.45">
      <c r="B311" s="4" t="s">
        <v>287</v>
      </c>
    </row>
    <row r="312" spans="2:6" ht="15.4" x14ac:dyDescent="0.45">
      <c r="B312" s="4" t="s">
        <v>288</v>
      </c>
    </row>
    <row r="313" spans="2:6" ht="15.4" x14ac:dyDescent="0.45">
      <c r="B313" s="4" t="s">
        <v>289</v>
      </c>
      <c r="C313" s="5" t="str">
        <f>B313</f>
        <v>Caulfield East</v>
      </c>
      <c r="D313" s="5" t="str">
        <f>B314</f>
        <v>Ranked:98</v>
      </c>
      <c r="E313" s="5" t="str">
        <f>B315</f>
        <v>Previous ranking: 77</v>
      </c>
      <c r="F313" s="6" t="str">
        <f>B316</f>
        <v>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v>
      </c>
    </row>
    <row r="314" spans="2:6" ht="15.4" x14ac:dyDescent="0.45">
      <c r="B314" s="4" t="s">
        <v>290</v>
      </c>
    </row>
    <row r="315" spans="2:6" ht="15.4" x14ac:dyDescent="0.45">
      <c r="B315" s="4" t="s">
        <v>291</v>
      </c>
    </row>
    <row r="316" spans="2:6" ht="15.4" x14ac:dyDescent="0.45">
      <c r="B316" s="4" t="s">
        <v>292</v>
      </c>
    </row>
    <row r="317" spans="2:6" ht="15.4" x14ac:dyDescent="0.45">
      <c r="B317" s="4" t="s">
        <v>293</v>
      </c>
      <c r="C317" s="5" t="str">
        <f>B317</f>
        <v>Caulfield North</v>
      </c>
      <c r="D317" s="5" t="str">
        <f>B318</f>
        <v>Ranked: 45</v>
      </c>
      <c r="E317" s="5" t="str">
        <f>B319</f>
        <v>Previous rank: 63</v>
      </c>
      <c r="F317" s="6" t="str">
        <f>B320</f>
        <v>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v>
      </c>
    </row>
    <row r="318" spans="2:6" ht="15.4" x14ac:dyDescent="0.45">
      <c r="B318" s="4" t="s">
        <v>294</v>
      </c>
    </row>
    <row r="319" spans="2:6" ht="15.4" x14ac:dyDescent="0.45">
      <c r="B319" s="4" t="s">
        <v>295</v>
      </c>
    </row>
    <row r="320" spans="2:6" ht="15.4" x14ac:dyDescent="0.45">
      <c r="B320" s="4" t="s">
        <v>296</v>
      </c>
    </row>
    <row r="321" spans="2:6" ht="15.4" x14ac:dyDescent="0.45">
      <c r="B321" s="4" t="s">
        <v>297</v>
      </c>
      <c r="C321" s="5" t="str">
        <f>B321</f>
        <v>Caulfield South</v>
      </c>
      <c r="D321" s="5" t="str">
        <f>B322</f>
        <v>Ranked: 50</v>
      </c>
      <c r="E321" s="5" t="str">
        <f>B323</f>
        <v>Previous rank: 21</v>
      </c>
      <c r="F321" s="6" t="str">
        <f>B324</f>
        <v>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v>
      </c>
    </row>
    <row r="322" spans="2:6" ht="15.4" x14ac:dyDescent="0.45">
      <c r="B322" s="4" t="s">
        <v>298</v>
      </c>
    </row>
    <row r="323" spans="2:6" ht="15.4" x14ac:dyDescent="0.45">
      <c r="B323" s="4" t="s">
        <v>299</v>
      </c>
    </row>
    <row r="324" spans="2:6" ht="15.4" x14ac:dyDescent="0.45">
      <c r="B324" s="4" t="s">
        <v>300</v>
      </c>
    </row>
    <row r="325" spans="2:6" ht="15.4" x14ac:dyDescent="0.45">
      <c r="B325" s="4" t="s">
        <v>301</v>
      </c>
      <c r="C325" s="5" t="str">
        <f>B325</f>
        <v>Chadstone</v>
      </c>
      <c r="D325" s="5" t="str">
        <f>B326</f>
        <v>Ranked: 95</v>
      </c>
      <c r="E325" s="5" t="str">
        <f>B327</f>
        <v>Previous rank: 122</v>
      </c>
      <c r="F325" s="6" t="str">
        <f>B328</f>
        <v>Chadstone’s scores are consistently average, with the obvious benefits being the size of its shopping facilities and topographic variation. More public open space in particular would propel its ranking.</v>
      </c>
    </row>
    <row r="326" spans="2:6" ht="15.4" x14ac:dyDescent="0.45">
      <c r="B326" s="4" t="s">
        <v>302</v>
      </c>
    </row>
    <row r="327" spans="2:6" ht="15.4" x14ac:dyDescent="0.45">
      <c r="B327" s="4" t="s">
        <v>303</v>
      </c>
    </row>
    <row r="328" spans="2:6" ht="15.4" x14ac:dyDescent="0.45">
      <c r="B328" s="4" t="s">
        <v>304</v>
      </c>
    </row>
    <row r="329" spans="2:6" ht="15.4" x14ac:dyDescent="0.45">
      <c r="B329" s="4" t="s">
        <v>305</v>
      </c>
      <c r="C329" s="5" t="str">
        <f>B329</f>
        <v>Chelsea</v>
      </c>
      <c r="D329" s="5" t="str">
        <f>B330</f>
        <v>Ranked: 275</v>
      </c>
      <c r="E329" s="5" t="str">
        <f>B331</f>
        <v>Previous rank: 270</v>
      </c>
      <c r="F329" s="6" t="str">
        <f>B332</f>
        <v>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v>
      </c>
    </row>
    <row r="330" spans="2:6" ht="15.4" x14ac:dyDescent="0.45">
      <c r="B330" s="4" t="s">
        <v>306</v>
      </c>
    </row>
    <row r="331" spans="2:6" ht="15.4" x14ac:dyDescent="0.45">
      <c r="B331" s="4" t="s">
        <v>307</v>
      </c>
    </row>
    <row r="332" spans="2:6" ht="15.4" x14ac:dyDescent="0.45">
      <c r="B332" s="4" t="s">
        <v>308</v>
      </c>
    </row>
    <row r="333" spans="2:6" ht="15.4" x14ac:dyDescent="0.45">
      <c r="B333" s="4" t="s">
        <v>309</v>
      </c>
      <c r="C333" s="5" t="str">
        <f>B333</f>
        <v>Chelsea Heights</v>
      </c>
      <c r="D333" s="5" t="str">
        <f>B334</f>
        <v>Ranked: 242</v>
      </c>
      <c r="E333" s="5" t="str">
        <f>B335</f>
        <v>Previous rank: 290</v>
      </c>
      <c r="F333" s="6" t="str">
        <f>B336</f>
        <v>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v>
      </c>
    </row>
    <row r="334" spans="2:6" ht="15.4" x14ac:dyDescent="0.45">
      <c r="B334" s="4" t="s">
        <v>310</v>
      </c>
    </row>
    <row r="335" spans="2:6" ht="15.4" x14ac:dyDescent="0.45">
      <c r="B335" s="4" t="s">
        <v>311</v>
      </c>
    </row>
    <row r="336" spans="2:6" ht="15.4" x14ac:dyDescent="0.45">
      <c r="B336" s="4" t="s">
        <v>312</v>
      </c>
    </row>
    <row r="337" spans="2:6" ht="15.4" x14ac:dyDescent="0.45">
      <c r="B337" s="4" t="s">
        <v>313</v>
      </c>
      <c r="C337" s="5" t="str">
        <f>B337</f>
        <v>Cheltenham</v>
      </c>
      <c r="D337" s="5" t="str">
        <f>B338</f>
        <v>Ranked:133</v>
      </c>
      <c r="E337" s="5" t="str">
        <f>B339</f>
        <v>Previous rank: 135</v>
      </c>
      <c r="F337" s="6" t="str">
        <f>B340</f>
        <v>Situated near the coastline, Cheltenham offers good proximity to large shopping facilities, many cafes and restaurants, plus the benefit of few congested roads. Where it can improve most is in the provision of public open space, along with more tree cover and schools.</v>
      </c>
    </row>
    <row r="338" spans="2:6" ht="15.4" x14ac:dyDescent="0.45">
      <c r="B338" s="4" t="s">
        <v>314</v>
      </c>
    </row>
    <row r="339" spans="2:6" ht="15.4" x14ac:dyDescent="0.45">
      <c r="B339" s="4" t="s">
        <v>315</v>
      </c>
    </row>
    <row r="340" spans="2:6" ht="15.4" x14ac:dyDescent="0.45">
      <c r="B340" s="4" t="s">
        <v>316</v>
      </c>
    </row>
    <row r="341" spans="2:6" ht="15.4" x14ac:dyDescent="0.45">
      <c r="B341" s="4" t="s">
        <v>317</v>
      </c>
      <c r="C341" s="5" t="str">
        <f>B341</f>
        <v>Clarinda</v>
      </c>
      <c r="D341" s="5" t="str">
        <f>B342</f>
        <v>Ranked: 227</v>
      </c>
      <c r="E341" s="5" t="str">
        <f>B343</f>
        <v>Previous rank: 188</v>
      </c>
      <c r="F341" s="6" t="str">
        <f>B344</f>
        <v>Clarinda shares very similar characteristics to neighbouring Clayton South (224) with mostly average scores across the board. Clarinda’s best asset is the low proportion of congested roads in the area, with poor scores for open space, train access and schools.</v>
      </c>
    </row>
    <row r="342" spans="2:6" ht="15.4" x14ac:dyDescent="0.45">
      <c r="B342" s="4" t="s">
        <v>318</v>
      </c>
    </row>
    <row r="343" spans="2:6" ht="15.4" x14ac:dyDescent="0.45">
      <c r="B343" s="4" t="s">
        <v>319</v>
      </c>
    </row>
    <row r="344" spans="2:6" ht="15.4" x14ac:dyDescent="0.45">
      <c r="B344" s="4" t="s">
        <v>320</v>
      </c>
    </row>
    <row r="345" spans="2:6" ht="15.4" x14ac:dyDescent="0.45">
      <c r="B345" s="4" t="s">
        <v>321</v>
      </c>
      <c r="C345" s="5" t="str">
        <f>B345</f>
        <v>Clayton</v>
      </c>
      <c r="D345" s="5" t="str">
        <f>B346</f>
        <v>Ranked:219</v>
      </c>
      <c r="E345" s="5" t="str">
        <f>B347</f>
        <v>Previous rank: 272</v>
      </c>
      <c r="F345" s="6" t="str">
        <f>B348</f>
        <v>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v>
      </c>
    </row>
    <row r="346" spans="2:6" ht="15.4" x14ac:dyDescent="0.45">
      <c r="B346" s="4" t="s">
        <v>322</v>
      </c>
    </row>
    <row r="347" spans="2:6" ht="15.4" x14ac:dyDescent="0.45">
      <c r="B347" s="4" t="s">
        <v>323</v>
      </c>
    </row>
    <row r="348" spans="2:6" ht="15.4" x14ac:dyDescent="0.45">
      <c r="B348" s="4" t="s">
        <v>324</v>
      </c>
    </row>
    <row r="349" spans="2:6" ht="15.4" x14ac:dyDescent="0.45">
      <c r="B349" s="4" t="s">
        <v>325</v>
      </c>
      <c r="C349" s="5" t="str">
        <f>B349</f>
        <v>Clayton South</v>
      </c>
      <c r="D349" s="5" t="str">
        <f>B350</f>
        <v>Ranked:224</v>
      </c>
      <c r="E349" s="5" t="str">
        <f>B351</f>
        <v>Previous rank: 168</v>
      </c>
      <c r="F349" s="6" t="str">
        <f>B352</f>
        <v>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v>
      </c>
    </row>
    <row r="350" spans="2:6" ht="15.4" x14ac:dyDescent="0.45">
      <c r="B350" s="4" t="s">
        <v>326</v>
      </c>
    </row>
    <row r="351" spans="2:6" ht="15.4" x14ac:dyDescent="0.45">
      <c r="B351" s="4" t="s">
        <v>327</v>
      </c>
    </row>
    <row r="352" spans="2:6" ht="15.4" x14ac:dyDescent="0.45">
      <c r="B352" s="4" t="s">
        <v>328</v>
      </c>
    </row>
    <row r="353" spans="2:6" ht="15.4" x14ac:dyDescent="0.45">
      <c r="B353" s="4" t="s">
        <v>329</v>
      </c>
      <c r="C353" s="5" t="str">
        <f>B353</f>
        <v>Clematis</v>
      </c>
      <c r="D353" s="5" t="str">
        <f>B354</f>
        <v>Ranked: 286</v>
      </c>
      <c r="E353" s="5" t="str">
        <f>B355</f>
        <v>Previous rank: –</v>
      </c>
      <c r="F353" s="6" t="str">
        <f>B356</f>
        <v>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v>
      </c>
    </row>
    <row r="354" spans="2:6" ht="15.4" x14ac:dyDescent="0.45">
      <c r="B354" s="4" t="s">
        <v>330</v>
      </c>
    </row>
    <row r="355" spans="2:6" ht="15.4" x14ac:dyDescent="0.45">
      <c r="B355" s="4" t="s">
        <v>109</v>
      </c>
    </row>
    <row r="356" spans="2:6" ht="15.4" x14ac:dyDescent="0.45">
      <c r="B356" s="4" t="s">
        <v>331</v>
      </c>
    </row>
    <row r="358" spans="2:6" ht="15.4" x14ac:dyDescent="0.45">
      <c r="B358" s="4" t="s">
        <v>332</v>
      </c>
    </row>
    <row r="359" spans="2:6" ht="15.4" x14ac:dyDescent="0.45">
      <c r="B359" s="4" t="s">
        <v>333</v>
      </c>
      <c r="C359" s="5" t="str">
        <f>B359</f>
        <v>Clifton Hill</v>
      </c>
      <c r="D359" s="5" t="str">
        <f>B360</f>
        <v>Ranked: 11</v>
      </c>
      <c r="E359" s="5" t="str">
        <f>B361</f>
        <v>Previous rank: 6</v>
      </c>
      <c r="F359" s="6" t="str">
        <f>B362</f>
        <v>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v>
      </c>
    </row>
    <row r="360" spans="2:6" ht="15.4" x14ac:dyDescent="0.45">
      <c r="B360" s="4" t="s">
        <v>334</v>
      </c>
    </row>
    <row r="361" spans="2:6" ht="15.4" x14ac:dyDescent="0.45">
      <c r="B361" s="4" t="s">
        <v>335</v>
      </c>
    </row>
    <row r="362" spans="2:6" ht="15.4" x14ac:dyDescent="0.45">
      <c r="B362" s="4" t="s">
        <v>336</v>
      </c>
    </row>
    <row r="364" spans="2:6" ht="15.4" x14ac:dyDescent="0.45">
      <c r="B364" s="4" t="s">
        <v>337</v>
      </c>
    </row>
    <row r="365" spans="2:6" ht="15.4" x14ac:dyDescent="0.45">
      <c r="B365" s="4" t="s">
        <v>338</v>
      </c>
      <c r="C365" s="5" t="str">
        <f>B365</f>
        <v>Coburg</v>
      </c>
      <c r="D365" s="5" t="str">
        <f>B366</f>
        <v>Ranked:150</v>
      </c>
      <c r="E365" s="5" t="str">
        <f>B367</f>
        <v>Previous rank: 112</v>
      </c>
      <c r="F365" s="6" t="str">
        <f>B368</f>
        <v>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v>
      </c>
    </row>
    <row r="366" spans="2:6" ht="15.4" x14ac:dyDescent="0.45">
      <c r="B366" s="4" t="s">
        <v>339</v>
      </c>
    </row>
    <row r="367" spans="2:6" ht="15.4" x14ac:dyDescent="0.45">
      <c r="B367" s="4" t="s">
        <v>340</v>
      </c>
    </row>
    <row r="368" spans="2:6" ht="15.4" x14ac:dyDescent="0.45">
      <c r="B368" s="4" t="s">
        <v>341</v>
      </c>
    </row>
    <row r="369" spans="2:6" ht="15.4" x14ac:dyDescent="0.45">
      <c r="B369" s="4" t="s">
        <v>342</v>
      </c>
      <c r="C369" s="5" t="str">
        <f>B369</f>
        <v>Coburg North</v>
      </c>
      <c r="D369" s="5" t="str">
        <f>B370</f>
        <v>Ranked:111</v>
      </c>
      <c r="E369" s="5" t="str">
        <f>B371</f>
        <v>Previous rank: 154</v>
      </c>
      <c r="F369" s="6" t="str">
        <f>B372</f>
        <v>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v>
      </c>
    </row>
    <row r="370" spans="2:6" ht="15.4" x14ac:dyDescent="0.45">
      <c r="B370" s="4" t="s">
        <v>343</v>
      </c>
    </row>
    <row r="371" spans="2:6" ht="15.4" x14ac:dyDescent="0.45">
      <c r="B371" s="4" t="s">
        <v>344</v>
      </c>
    </row>
    <row r="372" spans="2:6" ht="15.4" x14ac:dyDescent="0.45">
      <c r="B372" s="4" t="s">
        <v>345</v>
      </c>
    </row>
    <row r="373" spans="2:6" ht="15.4" x14ac:dyDescent="0.45">
      <c r="B373" s="4" t="s">
        <v>346</v>
      </c>
      <c r="C373" s="5" t="str">
        <f>B373</f>
        <v>Collingwood</v>
      </c>
      <c r="D373" s="5" t="str">
        <f>B374</f>
        <v>Ranked: 60</v>
      </c>
      <c r="E373" s="5" t="str">
        <f>B375</f>
        <v>Previous rank: 31</v>
      </c>
      <c r="F373" s="6" t="str">
        <f>B376</f>
        <v>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v>
      </c>
    </row>
    <row r="374" spans="2:6" ht="15.4" x14ac:dyDescent="0.45">
      <c r="B374" s="4" t="s">
        <v>347</v>
      </c>
    </row>
    <row r="375" spans="2:6" ht="15.4" x14ac:dyDescent="0.45">
      <c r="B375" s="4" t="s">
        <v>348</v>
      </c>
    </row>
    <row r="376" spans="2:6" ht="15.4" x14ac:dyDescent="0.45">
      <c r="B376" s="4" t="s">
        <v>349</v>
      </c>
    </row>
    <row r="377" spans="2:6" ht="15.4" x14ac:dyDescent="0.45">
      <c r="B377" s="4" t="s">
        <v>350</v>
      </c>
      <c r="C377" s="5" t="str">
        <f>B377</f>
        <v>Coolaroo</v>
      </c>
      <c r="D377" s="5" t="str">
        <f>B378</f>
        <v>Ranked:217</v>
      </c>
      <c r="E377" s="5" t="str">
        <f>B379</f>
        <v>Previous rank: 251</v>
      </c>
      <c r="F377" s="6" t="str">
        <f>B380</f>
        <v>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v>
      </c>
    </row>
    <row r="378" spans="2:6" ht="15.4" x14ac:dyDescent="0.45">
      <c r="B378" s="4" t="s">
        <v>351</v>
      </c>
    </row>
    <row r="379" spans="2:6" ht="15.4" x14ac:dyDescent="0.45">
      <c r="B379" s="4" t="s">
        <v>352</v>
      </c>
    </row>
    <row r="380" spans="2:6" ht="15.4" x14ac:dyDescent="0.45">
      <c r="B380" s="4" t="s">
        <v>353</v>
      </c>
    </row>
    <row r="381" spans="2:6" ht="15.4" x14ac:dyDescent="0.45">
      <c r="B381" s="4" t="s">
        <v>354</v>
      </c>
      <c r="C381" s="5" t="str">
        <f>B381</f>
        <v>Craigieburn</v>
      </c>
      <c r="D381" s="5" t="str">
        <f>B382</f>
        <v>Ranked: 317</v>
      </c>
      <c r="E381" s="5" t="str">
        <f>B383</f>
        <v>Previous rank: 306</v>
      </c>
      <c r="F381" s="6" t="str">
        <f>B384</f>
        <v>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v>
      </c>
    </row>
    <row r="382" spans="2:6" ht="15.4" x14ac:dyDescent="0.45">
      <c r="B382" s="4" t="s">
        <v>355</v>
      </c>
    </row>
    <row r="383" spans="2:6" ht="15.4" x14ac:dyDescent="0.45">
      <c r="B383" s="4" t="s">
        <v>356</v>
      </c>
    </row>
    <row r="384" spans="2:6" ht="15.4" x14ac:dyDescent="0.45">
      <c r="B384" s="4" t="s">
        <v>357</v>
      </c>
    </row>
    <row r="385" spans="2:6" ht="15.4" x14ac:dyDescent="0.45">
      <c r="B385" s="4" t="s">
        <v>358</v>
      </c>
      <c r="C385" s="5" t="str">
        <f>B385</f>
        <v>Cranbourne</v>
      </c>
      <c r="D385" s="5" t="str">
        <f>B386</f>
        <v>Ranked: 243</v>
      </c>
      <c r="E385" s="5" t="str">
        <f>B387</f>
        <v>Previous rank: 263</v>
      </c>
      <c r="F385" s="6" t="str">
        <f>B388</f>
        <v>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v>
      </c>
    </row>
    <row r="386" spans="2:6" ht="15.4" x14ac:dyDescent="0.45">
      <c r="B386" s="4" t="s">
        <v>359</v>
      </c>
    </row>
    <row r="387" spans="2:6" ht="15.4" x14ac:dyDescent="0.45">
      <c r="B387" s="4" t="s">
        <v>360</v>
      </c>
    </row>
    <row r="388" spans="2:6" ht="15.4" x14ac:dyDescent="0.45">
      <c r="B388" s="4" t="s">
        <v>361</v>
      </c>
    </row>
    <row r="389" spans="2:6" ht="15.4" x14ac:dyDescent="0.45">
      <c r="B389" s="4" t="s">
        <v>362</v>
      </c>
      <c r="C389" s="5" t="str">
        <f>B389</f>
        <v>Cranbourne North</v>
      </c>
      <c r="D389" s="5" t="str">
        <f>B390</f>
        <v>Ranked: 318</v>
      </c>
      <c r="E389" s="5" t="str">
        <f>B391</f>
        <v>Previous rank: 299</v>
      </c>
      <c r="F389" s="6" t="str">
        <f>B392</f>
        <v>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v>
      </c>
    </row>
    <row r="390" spans="2:6" ht="15.4" x14ac:dyDescent="0.45">
      <c r="B390" s="4" t="s">
        <v>363</v>
      </c>
    </row>
    <row r="391" spans="2:6" ht="15.4" x14ac:dyDescent="0.45">
      <c r="B391" s="4" t="s">
        <v>364</v>
      </c>
    </row>
    <row r="392" spans="2:6" ht="15.4" x14ac:dyDescent="0.45">
      <c r="B392" s="4" t="s">
        <v>365</v>
      </c>
    </row>
    <row r="393" spans="2:6" ht="15.4" x14ac:dyDescent="0.45">
      <c r="B393" s="4" t="s">
        <v>366</v>
      </c>
      <c r="C393" s="5" t="str">
        <f>B393</f>
        <v>Cremorne</v>
      </c>
      <c r="D393" s="5" t="str">
        <f>B394</f>
        <v>Ranked: 135</v>
      </c>
      <c r="E393" s="5" t="str">
        <f>B395</f>
        <v>Previous rank: 74</v>
      </c>
      <c r="F393" s="6" t="str">
        <f>B396</f>
        <v>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v>
      </c>
    </row>
    <row r="394" spans="2:6" ht="15.4" x14ac:dyDescent="0.45">
      <c r="B394" s="4" t="s">
        <v>367</v>
      </c>
    </row>
    <row r="395" spans="2:6" ht="15.4" x14ac:dyDescent="0.45">
      <c r="B395" s="4" t="s">
        <v>368</v>
      </c>
    </row>
    <row r="396" spans="2:6" ht="15.4" x14ac:dyDescent="0.45">
      <c r="B396" s="4" t="s">
        <v>369</v>
      </c>
    </row>
    <row r="397" spans="2:6" ht="15.4" x14ac:dyDescent="0.45">
      <c r="B397" s="4" t="s">
        <v>370</v>
      </c>
      <c r="C397" s="5" t="str">
        <f>B397</f>
        <v>Croydon</v>
      </c>
      <c r="D397" s="5" t="str">
        <f>B398</f>
        <v>Ranked: 233</v>
      </c>
      <c r="E397" s="5" t="str">
        <f>B399</f>
        <v>Previous rank: 226</v>
      </c>
      <c r="F397" s="6" t="str">
        <f>B400</f>
        <v>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v>
      </c>
    </row>
    <row r="398" spans="2:6" ht="15.4" x14ac:dyDescent="0.45">
      <c r="B398" s="4" t="s">
        <v>371</v>
      </c>
    </row>
    <row r="399" spans="2:6" ht="15.4" x14ac:dyDescent="0.45">
      <c r="B399" s="4" t="s">
        <v>372</v>
      </c>
    </row>
    <row r="400" spans="2:6" ht="15.4" x14ac:dyDescent="0.45">
      <c r="B400" s="4" t="s">
        <v>373</v>
      </c>
    </row>
    <row r="401" spans="2:6" ht="15.4" x14ac:dyDescent="0.45">
      <c r="B401" s="4" t="s">
        <v>374</v>
      </c>
      <c r="C401" s="5" t="str">
        <f>B401</f>
        <v>Croydon Hills</v>
      </c>
      <c r="D401" s="5" t="str">
        <f>B402</f>
        <v>Ranked: 237</v>
      </c>
      <c r="E401" s="5" t="str">
        <f>B403</f>
        <v>Previous rank: 252</v>
      </c>
      <c r="F401" s="6" t="str">
        <f>B404</f>
        <v>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v>
      </c>
    </row>
    <row r="402" spans="2:6" ht="15.4" x14ac:dyDescent="0.45">
      <c r="B402" s="4" t="s">
        <v>375</v>
      </c>
    </row>
    <row r="403" spans="2:6" ht="15.4" x14ac:dyDescent="0.45">
      <c r="B403" s="4" t="s">
        <v>376</v>
      </c>
    </row>
    <row r="404" spans="2:6" ht="15.4" x14ac:dyDescent="0.45">
      <c r="B404" s="4" t="s">
        <v>377</v>
      </c>
    </row>
    <row r="405" spans="2:6" ht="15.4" x14ac:dyDescent="0.45">
      <c r="B405" s="4" t="s">
        <v>378</v>
      </c>
      <c r="C405" s="5" t="str">
        <f>B405</f>
        <v>Croydon North</v>
      </c>
      <c r="D405" s="5" t="str">
        <f>B406</f>
        <v>Ranked: 244</v>
      </c>
      <c r="E405" s="5" t="str">
        <f>B407</f>
        <v>Previous rank: 254</v>
      </c>
      <c r="F405" s="6" t="str">
        <f>B408</f>
        <v>The very small shopping and dining sectors of Croydon North make it hard for the suburb to overcome its low scoring location, although it does offer leafy, hilly and clear streets. More culture, schools and a lower crime rate would see its ranking improve.</v>
      </c>
    </row>
    <row r="406" spans="2:6" ht="15.4" x14ac:dyDescent="0.45">
      <c r="B406" s="4" t="s">
        <v>379</v>
      </c>
    </row>
    <row r="407" spans="2:6" ht="15.4" x14ac:dyDescent="0.45">
      <c r="B407" s="4" t="s">
        <v>380</v>
      </c>
    </row>
    <row r="408" spans="2:6" ht="15.4" x14ac:dyDescent="0.45">
      <c r="B408" s="4" t="s">
        <v>381</v>
      </c>
    </row>
    <row r="409" spans="2:6" ht="15.4" x14ac:dyDescent="0.45">
      <c r="B409" s="4" t="s">
        <v>382</v>
      </c>
      <c r="C409" s="5" t="str">
        <f>B409</f>
        <v>Croydon South</v>
      </c>
      <c r="D409" s="5" t="str">
        <f>B410</f>
        <v>Ranked: 245</v>
      </c>
      <c r="E409" s="5" t="str">
        <f>B411</f>
        <v>Previous rank: 255</v>
      </c>
      <c r="F409" s="6" t="str">
        <f>B412</f>
        <v>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v>
      </c>
    </row>
    <row r="410" spans="2:6" ht="15.4" x14ac:dyDescent="0.45">
      <c r="B410" s="4" t="s">
        <v>383</v>
      </c>
    </row>
    <row r="411" spans="2:6" ht="15.4" x14ac:dyDescent="0.45">
      <c r="B411" s="4" t="s">
        <v>384</v>
      </c>
    </row>
    <row r="412" spans="2:6" ht="15.4" x14ac:dyDescent="0.45">
      <c r="B412" s="4" t="s">
        <v>385</v>
      </c>
    </row>
    <row r="413" spans="2:6" ht="15.4" x14ac:dyDescent="0.45">
      <c r="B413" s="4" t="s">
        <v>386</v>
      </c>
      <c r="C413" s="5" t="str">
        <f>B413</f>
        <v>Dallas</v>
      </c>
      <c r="D413" s="5" t="str">
        <f>B414</f>
        <v>Ranked: 235</v>
      </c>
      <c r="E413" s="5" t="str">
        <f>B415</f>
        <v>Previous rank: 197</v>
      </c>
      <c r="F413" s="6" t="str">
        <f>B416</f>
        <v>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v>
      </c>
    </row>
    <row r="414" spans="2:6" ht="15.4" x14ac:dyDescent="0.45">
      <c r="B414" s="4" t="s">
        <v>387</v>
      </c>
    </row>
    <row r="415" spans="2:6" ht="15.4" x14ac:dyDescent="0.45">
      <c r="B415" s="4" t="s">
        <v>388</v>
      </c>
    </row>
    <row r="416" spans="2:6" ht="15.4" x14ac:dyDescent="0.45">
      <c r="B416" s="4" t="s">
        <v>389</v>
      </c>
    </row>
    <row r="417" spans="2:6" ht="15.4" x14ac:dyDescent="0.45">
      <c r="B417" s="4" t="s">
        <v>390</v>
      </c>
      <c r="C417" s="5" t="str">
        <f>B417</f>
        <v>Dandenong</v>
      </c>
      <c r="D417" s="5" t="str">
        <f>B418</f>
        <v>Ranked: 232</v>
      </c>
      <c r="E417" s="5" t="str">
        <f>B419</f>
        <v>Previous rank: 206</v>
      </c>
      <c r="F417" s="6" t="str">
        <f>B420</f>
        <v>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v>
      </c>
    </row>
    <row r="418" spans="2:6" ht="15.4" x14ac:dyDescent="0.45">
      <c r="B418" s="4" t="s">
        <v>391</v>
      </c>
    </row>
    <row r="419" spans="2:6" ht="15.4" x14ac:dyDescent="0.45">
      <c r="B419" s="4" t="s">
        <v>392</v>
      </c>
    </row>
    <row r="420" spans="2:6" ht="15.4" x14ac:dyDescent="0.45">
      <c r="B420" s="4" t="s">
        <v>393</v>
      </c>
    </row>
    <row r="421" spans="2:6" ht="15.4" x14ac:dyDescent="0.45">
      <c r="B421" s="4" t="s">
        <v>394</v>
      </c>
      <c r="C421" s="5" t="str">
        <f>B421</f>
        <v>Dandenong North</v>
      </c>
      <c r="D421" s="5" t="str">
        <f>B422</f>
        <v>Ranked: 285</v>
      </c>
      <c r="E421" s="5" t="str">
        <f>B423</f>
        <v>Previous rank: 277</v>
      </c>
      <c r="F421" s="6" t="str">
        <f>B424</f>
        <v>Dandenong North has great public open space, bus access and decent proximity to schools, but otherwise achieves average to poor scores across the remaining factors assessed. Its weakest points are crime, cafes, culture, shops and train access.</v>
      </c>
    </row>
    <row r="422" spans="2:6" ht="15.4" x14ac:dyDescent="0.45">
      <c r="B422" s="4" t="s">
        <v>395</v>
      </c>
    </row>
    <row r="423" spans="2:6" ht="15.4" x14ac:dyDescent="0.45">
      <c r="B423" s="4" t="s">
        <v>396</v>
      </c>
    </row>
    <row r="424" spans="2:6" ht="15.4" x14ac:dyDescent="0.45">
      <c r="B424" s="4" t="s">
        <v>397</v>
      </c>
    </row>
    <row r="425" spans="2:6" ht="15.4" x14ac:dyDescent="0.45">
      <c r="B425" s="4" t="s">
        <v>398</v>
      </c>
      <c r="C425" s="5" t="str">
        <f>B425</f>
        <v>Dandenong South</v>
      </c>
      <c r="D425" s="5" t="str">
        <f>B426</f>
        <v>Ranked: 305</v>
      </c>
      <c r="E425" s="5" t="str">
        <f>B427</f>
        <v>Previous rank: 305</v>
      </c>
      <c r="F425" s="6" t="str">
        <f>B428</f>
        <v>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v>
      </c>
    </row>
    <row r="426" spans="2:6" ht="15.4" x14ac:dyDescent="0.45">
      <c r="B426" s="4" t="s">
        <v>399</v>
      </c>
    </row>
    <row r="427" spans="2:6" ht="15.4" x14ac:dyDescent="0.45">
      <c r="B427" s="4" t="s">
        <v>400</v>
      </c>
    </row>
    <row r="428" spans="2:6" ht="15.4" x14ac:dyDescent="0.45">
      <c r="B428" s="4" t="s">
        <v>401</v>
      </c>
    </row>
    <row r="429" spans="2:6" ht="15.4" x14ac:dyDescent="0.45">
      <c r="B429" s="4" t="s">
        <v>402</v>
      </c>
      <c r="C429" s="5" t="str">
        <f>B429</f>
        <v>Deepdene</v>
      </c>
      <c r="D429" s="5" t="str">
        <f>B430</f>
        <v>Ranked: 69</v>
      </c>
      <c r="E429" s="5" t="str">
        <f>B431</f>
        <v>Previous rank: –</v>
      </c>
      <c r="F429" s="6" t="str">
        <f>B432</f>
        <v>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v>
      </c>
    </row>
    <row r="430" spans="2:6" ht="15.4" x14ac:dyDescent="0.45">
      <c r="B430" s="4" t="s">
        <v>403</v>
      </c>
    </row>
    <row r="431" spans="2:6" ht="15.4" x14ac:dyDescent="0.45">
      <c r="B431" s="4" t="s">
        <v>109</v>
      </c>
    </row>
    <row r="432" spans="2:6" ht="15.4" x14ac:dyDescent="0.45">
      <c r="B432" s="4" t="s">
        <v>404</v>
      </c>
    </row>
    <row r="433" spans="2:6" x14ac:dyDescent="0.45">
      <c r="C433" s="5"/>
      <c r="D433" s="5"/>
      <c r="E433" s="5"/>
      <c r="F433" s="6"/>
    </row>
    <row r="434" spans="2:6" ht="15.4" x14ac:dyDescent="0.45">
      <c r="B434" s="4" t="s">
        <v>405</v>
      </c>
    </row>
    <row r="435" spans="2:6" ht="15.4" x14ac:dyDescent="0.45">
      <c r="B435" s="4" t="s">
        <v>406</v>
      </c>
      <c r="C435" s="5" t="str">
        <f>B435</f>
        <v>Deer Park</v>
      </c>
      <c r="D435" s="5" t="str">
        <f>B436</f>
        <v>Ranked: 295</v>
      </c>
      <c r="E435" s="5" t="str">
        <f>B437</f>
        <v>Previous rank: 304</v>
      </c>
      <c r="F435" s="6" t="str">
        <f>B438</f>
        <v>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v>
      </c>
    </row>
    <row r="436" spans="2:6" ht="15.4" x14ac:dyDescent="0.45">
      <c r="B436" s="4" t="s">
        <v>407</v>
      </c>
    </row>
    <row r="437" spans="2:6" ht="15.4" x14ac:dyDescent="0.45">
      <c r="B437" s="4" t="s">
        <v>408</v>
      </c>
    </row>
    <row r="438" spans="2:6" ht="15.4" x14ac:dyDescent="0.45">
      <c r="B438" s="4" t="s">
        <v>409</v>
      </c>
    </row>
    <row r="439" spans="2:6" ht="15.4" x14ac:dyDescent="0.45">
      <c r="B439" s="4" t="s">
        <v>410</v>
      </c>
      <c r="C439" s="5" t="str">
        <f>B439</f>
        <v>Delahey</v>
      </c>
      <c r="D439" s="5" t="str">
        <f>B440</f>
        <v>Ranked: 303</v>
      </c>
      <c r="E439" s="5" t="str">
        <f>B441</f>
        <v>Previous rank: 281</v>
      </c>
      <c r="F439" s="6" t="str">
        <f>B442</f>
        <v>Delahey lacks in culture, cafes and tree cover, but it does have good access to schools, public transport and has relativelyuncongested roads. More hills, public open spaces and a lower crime rate are required to boost the area’s overall ranking.</v>
      </c>
    </row>
    <row r="440" spans="2:6" ht="15.4" x14ac:dyDescent="0.45">
      <c r="B440" s="4" t="s">
        <v>411</v>
      </c>
    </row>
    <row r="441" spans="2:6" ht="15.4" x14ac:dyDescent="0.45">
      <c r="B441" s="4" t="s">
        <v>412</v>
      </c>
    </row>
    <row r="442" spans="2:6" ht="15.4" x14ac:dyDescent="0.45">
      <c r="B442" s="4" t="s">
        <v>413</v>
      </c>
    </row>
    <row r="443" spans="2:6" ht="15.4" x14ac:dyDescent="0.45">
      <c r="B443" s="4" t="s">
        <v>414</v>
      </c>
      <c r="C443" s="5" t="str">
        <f>B443</f>
        <v>Derrimut</v>
      </c>
      <c r="D443" s="5" t="str">
        <f>B444</f>
        <v>Ranked: 246</v>
      </c>
      <c r="E443" s="5" t="str">
        <f>B445</f>
        <v>Previous rank: –</v>
      </c>
      <c r="F443" s="6" t="str">
        <f>B446</f>
        <v>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v>
      </c>
    </row>
    <row r="444" spans="2:6" ht="15.4" x14ac:dyDescent="0.45">
      <c r="B444" s="4" t="s">
        <v>415</v>
      </c>
    </row>
    <row r="445" spans="2:6" ht="15.4" x14ac:dyDescent="0.45">
      <c r="B445" s="4" t="s">
        <v>109</v>
      </c>
    </row>
    <row r="446" spans="2:6" ht="15.4" x14ac:dyDescent="0.45">
      <c r="B446" s="4" t="s">
        <v>416</v>
      </c>
    </row>
    <row r="447" spans="2:6" ht="15.4" x14ac:dyDescent="0.45">
      <c r="B447" s="4" t="s">
        <v>417</v>
      </c>
      <c r="C447" s="5" t="str">
        <f>B447</f>
        <v>Diamond Creek</v>
      </c>
      <c r="D447" s="5" t="str">
        <f>B448</f>
        <v>Ranked: 196</v>
      </c>
      <c r="E447" s="5" t="str">
        <f>B449</f>
        <v>Previous rank: 205</v>
      </c>
      <c r="F447" s="6" t="str">
        <f>B450</f>
        <v>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v>
      </c>
    </row>
    <row r="448" spans="2:6" ht="15.4" x14ac:dyDescent="0.45">
      <c r="B448" s="4" t="s">
        <v>418</v>
      </c>
    </row>
    <row r="449" spans="2:6" ht="15.4" x14ac:dyDescent="0.45">
      <c r="B449" s="4" t="s">
        <v>419</v>
      </c>
    </row>
    <row r="450" spans="2:6" ht="15.4" x14ac:dyDescent="0.45">
      <c r="B450" s="4" t="s">
        <v>420</v>
      </c>
    </row>
    <row r="451" spans="2:6" ht="15.4" x14ac:dyDescent="0.45">
      <c r="B451" s="4" t="s">
        <v>421</v>
      </c>
      <c r="C451" s="5" t="str">
        <f>B451</f>
        <v>Dingley Village</v>
      </c>
      <c r="D451" s="5" t="str">
        <f>B452</f>
        <v>Ranked: 255</v>
      </c>
      <c r="E451" s="5" t="str">
        <f>B453</f>
        <v>Previous rank: 147</v>
      </c>
      <c r="F451" s="6" t="str">
        <f>B454</f>
        <v>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v>
      </c>
    </row>
    <row r="452" spans="2:6" ht="15.4" x14ac:dyDescent="0.45">
      <c r="B452" s="4" t="s">
        <v>422</v>
      </c>
    </row>
    <row r="453" spans="2:6" ht="15.4" x14ac:dyDescent="0.45">
      <c r="B453" s="4" t="s">
        <v>423</v>
      </c>
    </row>
    <row r="454" spans="2:6" ht="15.4" x14ac:dyDescent="0.45">
      <c r="B454" s="4" t="s">
        <v>424</v>
      </c>
    </row>
    <row r="455" spans="2:6" ht="15.4" x14ac:dyDescent="0.45">
      <c r="B455" s="4" t="s">
        <v>425</v>
      </c>
      <c r="C455" s="5" t="str">
        <f>B455</f>
        <v>Docklands</v>
      </c>
      <c r="D455" s="5" t="str">
        <f>B456</f>
        <v>Ranked: 88</v>
      </c>
      <c r="E455" s="5" t="str">
        <f>B457</f>
        <v>Previous rank: 129</v>
      </c>
      <c r="F455" s="6" t="str">
        <f>B458</f>
        <v>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v>
      </c>
    </row>
    <row r="456" spans="2:6" ht="15.4" x14ac:dyDescent="0.45">
      <c r="B456" s="4" t="s">
        <v>426</v>
      </c>
    </row>
    <row r="457" spans="2:6" ht="15.4" x14ac:dyDescent="0.45">
      <c r="B457" s="4" t="s">
        <v>427</v>
      </c>
    </row>
    <row r="458" spans="2:6" ht="15.4" x14ac:dyDescent="0.45">
      <c r="B458" s="4" t="s">
        <v>428</v>
      </c>
    </row>
    <row r="459" spans="2:6" ht="15.4" x14ac:dyDescent="0.45">
      <c r="B459" s="4" t="s">
        <v>429</v>
      </c>
      <c r="C459" s="5" t="str">
        <f>B459</f>
        <v>Doncaster</v>
      </c>
      <c r="D459" s="5" t="str">
        <f>B460</f>
        <v>Ranked: 139</v>
      </c>
      <c r="E459" s="5" t="str">
        <f>B461</f>
        <v>Previous rank: 158</v>
      </c>
      <c r="F459" s="6" t="str">
        <f>B462</f>
        <v>Doncaster records above average scores in most categories, but is let down by poor train access, congested roads and from having limited schools in the area. The suburb’s biggest attributes are its telecommunications coverage, buses, cafes and hilly streets. </v>
      </c>
    </row>
    <row r="460" spans="2:6" ht="15.4" x14ac:dyDescent="0.45">
      <c r="B460" s="4" t="s">
        <v>430</v>
      </c>
    </row>
    <row r="461" spans="2:6" ht="15.4" x14ac:dyDescent="0.45">
      <c r="B461" s="4" t="s">
        <v>431</v>
      </c>
    </row>
    <row r="462" spans="2:6" ht="15.4" x14ac:dyDescent="0.45">
      <c r="B462" s="4" t="s">
        <v>432</v>
      </c>
    </row>
    <row r="463" spans="2:6" ht="15.4" x14ac:dyDescent="0.45">
      <c r="B463" s="4" t="s">
        <v>433</v>
      </c>
      <c r="C463" s="5" t="str">
        <f>B463</f>
        <v>Doncaster East</v>
      </c>
      <c r="D463" s="5" t="str">
        <f>B464</f>
        <v>Ranked: 151</v>
      </c>
      <c r="E463" s="5" t="str">
        <f>B465</f>
        <v>Previous rank: 174</v>
      </c>
      <c r="F463" s="6" t="str">
        <f>B466</f>
        <v>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v>
      </c>
    </row>
    <row r="464" spans="2:6" ht="15.4" x14ac:dyDescent="0.45">
      <c r="B464" s="4" t="s">
        <v>434</v>
      </c>
    </row>
    <row r="465" spans="2:6" ht="15.4" x14ac:dyDescent="0.45">
      <c r="B465" s="4" t="s">
        <v>435</v>
      </c>
    </row>
    <row r="466" spans="2:6" ht="15.4" x14ac:dyDescent="0.45">
      <c r="B466" s="4" t="s">
        <v>436</v>
      </c>
    </row>
    <row r="467" spans="2:6" ht="15.4" x14ac:dyDescent="0.45">
      <c r="B467" s="4" t="s">
        <v>437</v>
      </c>
      <c r="C467" s="5" t="str">
        <f>B467</f>
        <v>Donvale</v>
      </c>
      <c r="D467" s="5" t="str">
        <f>B468</f>
        <v>Ranked: 191</v>
      </c>
      <c r="E467" s="5" t="str">
        <f>B469</f>
        <v>Previous rank: 173</v>
      </c>
      <c r="F467" s="6" t="str">
        <f>B470</f>
        <v>The eastern suburb of Donvale features hilly tree lined streets and a low crime rate that boost its liveability. Its lowest scores are in the categories of train access, shopping facilities and cafes and schools – all of which can all be easily improved given time</v>
      </c>
    </row>
    <row r="468" spans="2:6" ht="15.4" x14ac:dyDescent="0.45">
      <c r="B468" s="4" t="s">
        <v>438</v>
      </c>
    </row>
    <row r="469" spans="2:6" ht="15.4" x14ac:dyDescent="0.45">
      <c r="B469" s="4" t="s">
        <v>439</v>
      </c>
    </row>
    <row r="470" spans="2:6" ht="15.4" x14ac:dyDescent="0.45">
      <c r="B470" s="4" t="s">
        <v>440</v>
      </c>
    </row>
    <row r="471" spans="2:6" ht="15.4" x14ac:dyDescent="0.45">
      <c r="B471" s="4" t="s">
        <v>441</v>
      </c>
      <c r="C471" s="5" t="str">
        <f>B471</f>
        <v>Doveton</v>
      </c>
      <c r="D471" s="5" t="str">
        <f>B472</f>
        <v>Ranked: 247</v>
      </c>
      <c r="E471" s="5" t="str">
        <f>B473</f>
        <v>Previous rank: 241</v>
      </c>
      <c r="F471" s="6" t="str">
        <f>B474</f>
        <v>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v>
      </c>
    </row>
    <row r="472" spans="2:6" ht="15.4" x14ac:dyDescent="0.45">
      <c r="B472" s="4" t="s">
        <v>442</v>
      </c>
    </row>
    <row r="473" spans="2:6" ht="15.4" x14ac:dyDescent="0.45">
      <c r="B473" s="4" t="s">
        <v>443</v>
      </c>
    </row>
    <row r="474" spans="2:6" ht="15.4" x14ac:dyDescent="0.45">
      <c r="B474" s="4" t="s">
        <v>444</v>
      </c>
    </row>
    <row r="476" spans="2:6" ht="15.4" x14ac:dyDescent="0.45">
      <c r="B476" s="4" t="s">
        <v>445</v>
      </c>
    </row>
    <row r="477" spans="2:6" ht="15.4" x14ac:dyDescent="0.45">
      <c r="B477" s="4" t="s">
        <v>446</v>
      </c>
    </row>
    <row r="478" spans="2:6" ht="15.4" x14ac:dyDescent="0.45">
      <c r="B478" s="4" t="s">
        <v>447</v>
      </c>
      <c r="C478" s="5" t="str">
        <f>B478</f>
        <v>Eaglemont</v>
      </c>
      <c r="D478" s="5" t="str">
        <f>B479</f>
        <v>Ranked: 148</v>
      </c>
      <c r="E478" s="5" t="str">
        <f>B480</f>
        <v>Previous rank: 199</v>
      </c>
      <c r="F478" s="6" t="str">
        <f>B481</f>
        <v>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v>
      </c>
    </row>
    <row r="479" spans="2:6" ht="15.4" x14ac:dyDescent="0.45">
      <c r="B479" s="4" t="s">
        <v>448</v>
      </c>
    </row>
    <row r="480" spans="2:6" ht="15.4" x14ac:dyDescent="0.45">
      <c r="B480" s="4" t="s">
        <v>449</v>
      </c>
    </row>
    <row r="481" spans="2:6" ht="15.4" x14ac:dyDescent="0.45">
      <c r="B481" s="4" t="s">
        <v>450</v>
      </c>
    </row>
    <row r="483" spans="2:6" ht="15.4" x14ac:dyDescent="0.45">
      <c r="B483" s="4" t="s">
        <v>451</v>
      </c>
    </row>
    <row r="484" spans="2:6" ht="15.4" x14ac:dyDescent="0.45">
      <c r="B484" s="4" t="s">
        <v>452</v>
      </c>
      <c r="C484" s="5" t="str">
        <f>B484</f>
        <v>East Melbourne</v>
      </c>
      <c r="D484" s="5" t="str">
        <f>B485</f>
        <v>Ranked: 1</v>
      </c>
      <c r="E484" s="5" t="str">
        <f>B486</f>
        <v>Previous rank: 2</v>
      </c>
      <c r="F484" s="6" t="str">
        <f>B487</f>
        <v>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v>
      </c>
    </row>
    <row r="485" spans="2:6" ht="15.4" x14ac:dyDescent="0.45">
      <c r="B485" s="4" t="s">
        <v>453</v>
      </c>
    </row>
    <row r="486" spans="2:6" ht="15.4" x14ac:dyDescent="0.45">
      <c r="B486" s="4" t="s">
        <v>454</v>
      </c>
    </row>
    <row r="487" spans="2:6" ht="15.4" x14ac:dyDescent="0.45">
      <c r="B487" s="4" t="s">
        <v>455</v>
      </c>
    </row>
    <row r="489" spans="2:6" ht="15.4" x14ac:dyDescent="0.45">
      <c r="B489" s="4" t="s">
        <v>456</v>
      </c>
    </row>
    <row r="490" spans="2:6" ht="15.4" x14ac:dyDescent="0.45">
      <c r="B490" s="4" t="s">
        <v>457</v>
      </c>
      <c r="C490" s="5" t="str">
        <f>B490</f>
        <v>Edithvale</v>
      </c>
      <c r="D490" s="5" t="str">
        <f>B491</f>
        <v>Ranked: 231</v>
      </c>
      <c r="E490" s="5" t="str">
        <f>B492</f>
        <v>Previous rank: 144</v>
      </c>
      <c r="F490" s="6" t="str">
        <f>B493</f>
        <v>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v>
      </c>
    </row>
    <row r="491" spans="2:6" ht="15.4" x14ac:dyDescent="0.45">
      <c r="B491" s="4" t="s">
        <v>458</v>
      </c>
    </row>
    <row r="492" spans="2:6" ht="15.4" x14ac:dyDescent="0.45">
      <c r="B492" s="4" t="s">
        <v>459</v>
      </c>
    </row>
    <row r="493" spans="2:6" ht="15.4" x14ac:dyDescent="0.45">
      <c r="B493" s="4" t="s">
        <v>460</v>
      </c>
    </row>
    <row r="495" spans="2:6" ht="15.4" x14ac:dyDescent="0.45">
      <c r="B495" s="4" t="s">
        <v>461</v>
      </c>
    </row>
    <row r="496" spans="2:6" ht="15.4" x14ac:dyDescent="0.45">
      <c r="B496" s="4" t="s">
        <v>462</v>
      </c>
      <c r="C496" s="5" t="str">
        <f>B496</f>
        <v>Elsternwick</v>
      </c>
      <c r="D496" s="5" t="str">
        <f>B497</f>
        <v>Ranked: 6</v>
      </c>
      <c r="E496" s="5" t="str">
        <f>B498</f>
        <v>Previous rank: 24</v>
      </c>
      <c r="F496" s="6" t="str">
        <f>B499</f>
        <v>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v>
      </c>
    </row>
    <row r="497" spans="2:6" ht="15.4" x14ac:dyDescent="0.45">
      <c r="B497" s="4" t="s">
        <v>463</v>
      </c>
    </row>
    <row r="498" spans="2:6" ht="15.4" x14ac:dyDescent="0.45">
      <c r="B498" s="4" t="s">
        <v>464</v>
      </c>
    </row>
    <row r="499" spans="2:6" ht="15.4" x14ac:dyDescent="0.45">
      <c r="B499" s="4" t="s">
        <v>465</v>
      </c>
    </row>
    <row r="500" spans="2:6" ht="15.4" x14ac:dyDescent="0.45">
      <c r="B500" s="4" t="s">
        <v>466</v>
      </c>
      <c r="C500" s="5" t="str">
        <f>B500</f>
        <v>Eltham</v>
      </c>
      <c r="D500" s="5" t="str">
        <f>B501</f>
        <v>Ranked: 178</v>
      </c>
      <c r="E500" s="5" t="str">
        <f>B502</f>
        <v>Previous rank: 130</v>
      </c>
      <c r="F500" s="6" t="str">
        <f>B503</f>
        <v>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v>
      </c>
    </row>
    <row r="501" spans="2:6" ht="15.4" x14ac:dyDescent="0.45">
      <c r="B501" s="4" t="s">
        <v>467</v>
      </c>
    </row>
    <row r="502" spans="2:6" ht="15.4" x14ac:dyDescent="0.45">
      <c r="B502" s="4" t="s">
        <v>468</v>
      </c>
    </row>
    <row r="503" spans="2:6" ht="15.4" x14ac:dyDescent="0.45">
      <c r="B503" s="4" t="s">
        <v>469</v>
      </c>
    </row>
    <row r="504" spans="2:6" ht="15.4" x14ac:dyDescent="0.45">
      <c r="B504" s="4" t="s">
        <v>470</v>
      </c>
      <c r="C504" s="5" t="str">
        <f>B504</f>
        <v>Eltham North</v>
      </c>
      <c r="D504" s="5" t="str">
        <f>B505</f>
        <v>Ranked: 152</v>
      </c>
      <c r="E504" s="5" t="str">
        <f>B506</f>
        <v>Previous rank: 106</v>
      </c>
      <c r="F504" s="6" t="str">
        <f>B507</f>
        <v>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v>
      </c>
    </row>
    <row r="505" spans="2:6" ht="15.4" x14ac:dyDescent="0.45">
      <c r="B505" s="4" t="s">
        <v>471</v>
      </c>
    </row>
    <row r="506" spans="2:6" ht="15.4" x14ac:dyDescent="0.45">
      <c r="B506" s="4" t="s">
        <v>472</v>
      </c>
    </row>
    <row r="507" spans="2:6" ht="15.4" x14ac:dyDescent="0.45">
      <c r="B507" s="4" t="s">
        <v>473</v>
      </c>
    </row>
    <row r="509" spans="2:6" ht="15.4" x14ac:dyDescent="0.45">
      <c r="B509" s="4" t="s">
        <v>474</v>
      </c>
    </row>
    <row r="510" spans="2:6" ht="15.4" x14ac:dyDescent="0.45">
      <c r="B510" s="4" t="s">
        <v>475</v>
      </c>
      <c r="C510" s="5" t="str">
        <f>B510</f>
        <v>Elwood</v>
      </c>
      <c r="D510" s="5" t="str">
        <f>B511</f>
        <v>Ranked: 20</v>
      </c>
      <c r="E510" s="5" t="str">
        <f>B512</f>
        <v>Previous rank: 30</v>
      </c>
      <c r="F510" s="6" t="str">
        <f>B513</f>
        <v>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v>
      </c>
    </row>
    <row r="511" spans="2:6" ht="15.4" x14ac:dyDescent="0.45">
      <c r="B511" s="4" t="s">
        <v>476</v>
      </c>
    </row>
    <row r="512" spans="2:6" ht="15.4" x14ac:dyDescent="0.45">
      <c r="B512" s="4" t="s">
        <v>477</v>
      </c>
    </row>
    <row r="513" spans="2:6" ht="15.4" x14ac:dyDescent="0.45">
      <c r="B513" s="4" t="s">
        <v>478</v>
      </c>
    </row>
    <row r="515" spans="2:6" ht="15.4" x14ac:dyDescent="0.45">
      <c r="B515" s="4" t="s">
        <v>479</v>
      </c>
    </row>
    <row r="516" spans="2:6" ht="15.4" x14ac:dyDescent="0.45">
      <c r="B516" s="4" t="s">
        <v>480</v>
      </c>
      <c r="C516" s="5" t="str">
        <f>B516</f>
        <v>Emerald</v>
      </c>
      <c r="D516" s="5" t="str">
        <f>B517</f>
        <v>Ranked: 279</v>
      </c>
      <c r="E516" s="5" t="str">
        <f>B518</f>
        <v>Previous rank: –</v>
      </c>
      <c r="F516" s="6" t="str">
        <f>B519</f>
        <v>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v>
      </c>
    </row>
    <row r="517" spans="2:6" ht="15.4" x14ac:dyDescent="0.45">
      <c r="B517" s="4" t="s">
        <v>481</v>
      </c>
    </row>
    <row r="518" spans="2:6" ht="15.4" x14ac:dyDescent="0.45">
      <c r="B518" s="4" t="s">
        <v>109</v>
      </c>
    </row>
    <row r="519" spans="2:6" ht="15.4" x14ac:dyDescent="0.45">
      <c r="B519" s="4" t="s">
        <v>482</v>
      </c>
    </row>
    <row r="520" spans="2:6" ht="15.4" x14ac:dyDescent="0.45">
      <c r="B520" s="4" t="s">
        <v>483</v>
      </c>
      <c r="C520" s="5" t="str">
        <f>B520</f>
        <v>Endeavour Hills</v>
      </c>
      <c r="D520" s="5" t="str">
        <f>B521</f>
        <v>Ranked: 226</v>
      </c>
      <c r="E520" s="5" t="str">
        <f>B522</f>
        <v>Previous rank: 279</v>
      </c>
      <c r="F520" s="6" t="str">
        <f>B523</f>
        <v>Endeavour Hills scores well for hills, low crime, buses and schools, with excellent proximity to public open space such as the Dandenong Police Paddocks Reserve. Its main downfall is the limited dining options of the area, followed by its small shopping sector.</v>
      </c>
    </row>
    <row r="521" spans="2:6" ht="15.4" x14ac:dyDescent="0.45">
      <c r="B521" s="4" t="s">
        <v>484</v>
      </c>
    </row>
    <row r="522" spans="2:6" ht="15.4" x14ac:dyDescent="0.45">
      <c r="B522" s="4" t="s">
        <v>485</v>
      </c>
    </row>
    <row r="523" spans="2:6" ht="15.4" x14ac:dyDescent="0.45">
      <c r="B523" s="4" t="s">
        <v>486</v>
      </c>
    </row>
    <row r="524" spans="2:6" ht="15.4" x14ac:dyDescent="0.45">
      <c r="B524" s="4" t="s">
        <v>487</v>
      </c>
      <c r="C524" s="5" t="str">
        <f>B524</f>
        <v>Epping</v>
      </c>
      <c r="D524" s="5" t="str">
        <f>B525</f>
        <v>Ranked: 277</v>
      </c>
      <c r="E524" s="5" t="str">
        <f>B526</f>
        <v>Previous rank: 291</v>
      </c>
      <c r="F524" s="6" t="str">
        <f>B527</f>
        <v>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v>
      </c>
    </row>
    <row r="525" spans="2:6" ht="15.4" x14ac:dyDescent="0.45">
      <c r="B525" s="4" t="s">
        <v>488</v>
      </c>
    </row>
    <row r="526" spans="2:6" ht="15.4" x14ac:dyDescent="0.45">
      <c r="B526" s="4" t="s">
        <v>489</v>
      </c>
    </row>
    <row r="527" spans="2:6" ht="15.4" x14ac:dyDescent="0.45">
      <c r="B527" s="4" t="s">
        <v>490</v>
      </c>
    </row>
    <row r="528" spans="2:6" ht="15.4" x14ac:dyDescent="0.45">
      <c r="B528" s="4" t="s">
        <v>491</v>
      </c>
      <c r="C528" s="5" t="str">
        <f>B528</f>
        <v>Essendon</v>
      </c>
      <c r="D528" s="5" t="str">
        <f>B529</f>
        <v>Ranked: 85</v>
      </c>
      <c r="E528" s="5" t="str">
        <f>B530</f>
        <v>Previous rank: 45</v>
      </c>
      <c r="F528" s="6" t="str">
        <f>B531</f>
        <v>Despite its ranking decreasing since 2011, Essendon remains an attractive suburb for cafes, trams, buses and proximity to schools. The suburb’s weakest points are congested roads and the limited public open space, but otherwise its scores are consistently decent across the board.</v>
      </c>
    </row>
    <row r="529" spans="2:6" ht="15.4" x14ac:dyDescent="0.45">
      <c r="B529" s="4" t="s">
        <v>492</v>
      </c>
    </row>
    <row r="530" spans="2:6" ht="15.4" x14ac:dyDescent="0.45">
      <c r="B530" s="4" t="s">
        <v>493</v>
      </c>
    </row>
    <row r="531" spans="2:6" ht="15.4" x14ac:dyDescent="0.45">
      <c r="B531" s="4" t="s">
        <v>494</v>
      </c>
    </row>
    <row r="532" spans="2:6" ht="15.4" x14ac:dyDescent="0.45">
      <c r="B532" s="4" t="s">
        <v>495</v>
      </c>
      <c r="C532" s="5" t="str">
        <f>B532</f>
        <v>Essendon North</v>
      </c>
      <c r="D532" s="5" t="str">
        <f>B533</f>
        <v>Ranked: 145</v>
      </c>
      <c r="E532" s="5" t="str">
        <f>B534</f>
        <v>Previous rank: 109</v>
      </c>
      <c r="F532" s="6" t="str">
        <f>B535</f>
        <v>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v>
      </c>
    </row>
    <row r="533" spans="2:6" ht="15.4" x14ac:dyDescent="0.45">
      <c r="B533" s="4" t="s">
        <v>496</v>
      </c>
    </row>
    <row r="534" spans="2:6" ht="15.4" x14ac:dyDescent="0.45">
      <c r="B534" s="4" t="s">
        <v>497</v>
      </c>
    </row>
    <row r="535" spans="2:6" ht="15.4" x14ac:dyDescent="0.45">
      <c r="B535" s="4" t="s">
        <v>498</v>
      </c>
    </row>
    <row r="536" spans="2:6" ht="15.4" x14ac:dyDescent="0.45">
      <c r="B536" s="4" t="s">
        <v>499</v>
      </c>
      <c r="C536" s="5" t="str">
        <f>B536</f>
        <v>Essendon West</v>
      </c>
      <c r="D536" s="5" t="str">
        <f>B537</f>
        <v>Ranked: 77</v>
      </c>
      <c r="E536" s="5" t="str">
        <f>B538</f>
        <v>Previous rank: 99</v>
      </c>
      <c r="F536" s="6" t="str">
        <f>B539</f>
        <v>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v>
      </c>
    </row>
    <row r="537" spans="2:6" ht="15.4" x14ac:dyDescent="0.45">
      <c r="B537" s="4" t="s">
        <v>500</v>
      </c>
    </row>
    <row r="538" spans="2:6" ht="15.4" x14ac:dyDescent="0.45">
      <c r="B538" s="4" t="s">
        <v>501</v>
      </c>
    </row>
    <row r="539" spans="2:6" ht="15.4" x14ac:dyDescent="0.45">
      <c r="B539" s="4" t="s">
        <v>502</v>
      </c>
    </row>
    <row r="540" spans="2:6" ht="15.4" x14ac:dyDescent="0.45">
      <c r="B540" s="4" t="s">
        <v>503</v>
      </c>
      <c r="C540" s="5" t="str">
        <f>B540</f>
        <v>Eumemmerring</v>
      </c>
      <c r="D540" s="5" t="str">
        <f>B541</f>
        <v>Ranked: 250</v>
      </c>
      <c r="E540" s="5" t="str">
        <f>B542</f>
        <v>Previous rank: 240</v>
      </c>
      <c r="F540" s="6" t="str">
        <f>B543</f>
        <v>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v>
      </c>
    </row>
    <row r="541" spans="2:6" ht="15.4" x14ac:dyDescent="0.45">
      <c r="B541" s="4" t="s">
        <v>504</v>
      </c>
    </row>
    <row r="542" spans="2:6" ht="15.4" x14ac:dyDescent="0.45">
      <c r="B542" s="4" t="s">
        <v>505</v>
      </c>
    </row>
    <row r="543" spans="2:6" ht="15.4" x14ac:dyDescent="0.45">
      <c r="B543" s="4" t="s">
        <v>506</v>
      </c>
    </row>
    <row r="544" spans="2:6" ht="15.4" x14ac:dyDescent="0.45">
      <c r="B544" s="4" t="s">
        <v>507</v>
      </c>
      <c r="C544" s="5" t="str">
        <f>B544</f>
        <v>Fairfield</v>
      </c>
      <c r="D544" s="5" t="str">
        <f>B545</f>
        <v>Ranked: 13</v>
      </c>
      <c r="E544" s="5" t="str">
        <f>B546</f>
        <v>Previous rank: 9</v>
      </c>
      <c r="F544" s="6" t="str">
        <f>B547</f>
        <v>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v>
      </c>
    </row>
    <row r="545" spans="2:6" ht="15.4" x14ac:dyDescent="0.45">
      <c r="B545" s="4" t="s">
        <v>508</v>
      </c>
    </row>
    <row r="546" spans="2:6" ht="15.4" x14ac:dyDescent="0.45">
      <c r="B546" s="4" t="s">
        <v>509</v>
      </c>
    </row>
    <row r="547" spans="2:6" ht="15.4" x14ac:dyDescent="0.45">
      <c r="B547" s="4" t="s">
        <v>510</v>
      </c>
    </row>
    <row r="549" spans="2:6" ht="15.4" x14ac:dyDescent="0.45">
      <c r="B549" s="4" t="s">
        <v>511</v>
      </c>
    </row>
    <row r="550" spans="2:6" ht="15.4" x14ac:dyDescent="0.45">
      <c r="B550" s="4" t="s">
        <v>512</v>
      </c>
      <c r="C550" s="5" t="str">
        <f>B550</f>
        <v>Fawkner</v>
      </c>
      <c r="D550" s="5" t="str">
        <f>B551</f>
        <v>Ranked: 122</v>
      </c>
      <c r="E550" s="5" t="str">
        <f>B552</f>
        <v>Previous rank: 198</v>
      </c>
      <c r="F550" s="6" t="str">
        <f>B553</f>
        <v>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v>
      </c>
    </row>
    <row r="551" spans="2:6" ht="15.4" x14ac:dyDescent="0.45">
      <c r="B551" s="4" t="s">
        <v>513</v>
      </c>
    </row>
    <row r="552" spans="2:6" ht="15.4" x14ac:dyDescent="0.45">
      <c r="B552" s="4" t="s">
        <v>514</v>
      </c>
    </row>
    <row r="553" spans="2:6" ht="15.4" x14ac:dyDescent="0.45">
      <c r="B553" s="4" t="s">
        <v>515</v>
      </c>
    </row>
    <row r="554" spans="2:6" ht="15.4" x14ac:dyDescent="0.45">
      <c r="B554" s="4" t="s">
        <v>516</v>
      </c>
      <c r="C554" s="5" t="str">
        <f>B554</f>
        <v>Ferntree Gully</v>
      </c>
      <c r="D554" s="5" t="str">
        <f>B555</f>
        <v>Ranked: 220</v>
      </c>
      <c r="E554" s="5" t="str">
        <f>B556</f>
        <v>Previous rank: 220</v>
      </c>
      <c r="F554" s="6" t="str">
        <f>B557</f>
        <v>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v>
      </c>
    </row>
    <row r="555" spans="2:6" ht="15.4" x14ac:dyDescent="0.45">
      <c r="B555" s="4" t="s">
        <v>517</v>
      </c>
    </row>
    <row r="556" spans="2:6" ht="15.4" x14ac:dyDescent="0.45">
      <c r="B556" s="4" t="s">
        <v>518</v>
      </c>
    </row>
    <row r="557" spans="2:6" ht="15.4" x14ac:dyDescent="0.45">
      <c r="B557" s="4" t="s">
        <v>519</v>
      </c>
    </row>
    <row r="558" spans="2:6" ht="15.4" x14ac:dyDescent="0.45">
      <c r="B558" s="4" t="s">
        <v>520</v>
      </c>
      <c r="C558" s="5" t="str">
        <f>B558</f>
        <v>Ferny Creek</v>
      </c>
      <c r="D558" s="5" t="str">
        <f>B559</f>
        <v>Ranked: 169</v>
      </c>
      <c r="E558" s="5" t="str">
        <f>B560</f>
        <v>Previous rank: 115</v>
      </c>
      <c r="F558" s="6" t="str">
        <f>B561</f>
        <v>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v>
      </c>
    </row>
    <row r="559" spans="2:6" ht="15.4" x14ac:dyDescent="0.45">
      <c r="B559" s="4" t="s">
        <v>521</v>
      </c>
    </row>
    <row r="560" spans="2:6" ht="15.4" x14ac:dyDescent="0.45">
      <c r="B560" s="4" t="s">
        <v>522</v>
      </c>
    </row>
    <row r="561" spans="2:6" ht="15.4" x14ac:dyDescent="0.45">
      <c r="B561" s="4" t="s">
        <v>523</v>
      </c>
    </row>
    <row r="562" spans="2:6" ht="15.4" x14ac:dyDescent="0.45">
      <c r="B562" s="4" t="s">
        <v>524</v>
      </c>
      <c r="C562" s="5" t="str">
        <f>B562</f>
        <v>Fitzroy</v>
      </c>
      <c r="D562" s="5" t="str">
        <f>B563</f>
        <v>Ranked: 82</v>
      </c>
      <c r="E562" s="5" t="str">
        <f>B564</f>
        <v>Previous rank: 70</v>
      </c>
      <c r="F562" s="6" t="str">
        <f>B565</f>
        <v>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v>
      </c>
    </row>
    <row r="563" spans="2:6" ht="15.4" x14ac:dyDescent="0.45">
      <c r="B563" s="4" t="s">
        <v>525</v>
      </c>
    </row>
    <row r="564" spans="2:6" ht="15.4" x14ac:dyDescent="0.45">
      <c r="B564" s="4" t="s">
        <v>526</v>
      </c>
    </row>
    <row r="565" spans="2:6" ht="15.4" x14ac:dyDescent="0.45">
      <c r="B565" s="4" t="s">
        <v>527</v>
      </c>
    </row>
    <row r="567" spans="2:6" ht="15.4" x14ac:dyDescent="0.45">
      <c r="B567" s="4" t="s">
        <v>528</v>
      </c>
    </row>
    <row r="568" spans="2:6" ht="15.4" x14ac:dyDescent="0.45">
      <c r="B568" s="4" t="s">
        <v>529</v>
      </c>
      <c r="C568" s="5" t="str">
        <f>B568</f>
        <v>Fitzroy North</v>
      </c>
      <c r="D568" s="5" t="str">
        <f>B569</f>
        <v>Ranked: 38</v>
      </c>
      <c r="E568" s="5" t="str">
        <f>B570</f>
        <v>Previous rank: 28</v>
      </c>
      <c r="F568" s="6" t="str">
        <f>B571</f>
        <v>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v>
      </c>
    </row>
    <row r="569" spans="2:6" ht="15.4" x14ac:dyDescent="0.45">
      <c r="B569" s="4" t="s">
        <v>530</v>
      </c>
    </row>
    <row r="570" spans="2:6" ht="15.4" x14ac:dyDescent="0.45">
      <c r="B570" s="4" t="s">
        <v>531</v>
      </c>
    </row>
    <row r="571" spans="2:6" ht="15.4" x14ac:dyDescent="0.45">
      <c r="B571" s="4" t="s">
        <v>532</v>
      </c>
    </row>
    <row r="572" spans="2:6" ht="15.4" x14ac:dyDescent="0.45">
      <c r="B572" s="4" t="s">
        <v>533</v>
      </c>
      <c r="C572" s="5" t="str">
        <f>B572</f>
        <v>Flemington</v>
      </c>
      <c r="D572" s="5" t="str">
        <f>B573</f>
        <v>Ranked: 66</v>
      </c>
      <c r="E572" s="5" t="str">
        <f>B574</f>
        <v>Previous rank: 44</v>
      </c>
      <c r="F572" s="6" t="str">
        <f>B575</f>
        <v>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v>
      </c>
    </row>
    <row r="573" spans="2:6" ht="15.4" x14ac:dyDescent="0.45">
      <c r="B573" s="4" t="s">
        <v>534</v>
      </c>
    </row>
    <row r="574" spans="2:6" ht="15.4" x14ac:dyDescent="0.45">
      <c r="B574" s="4" t="s">
        <v>535</v>
      </c>
    </row>
    <row r="575" spans="2:6" ht="15.4" x14ac:dyDescent="0.45">
      <c r="B575" s="4" t="s">
        <v>536</v>
      </c>
    </row>
    <row r="576" spans="2:6" ht="15.4" x14ac:dyDescent="0.45">
      <c r="B576" s="4" t="s">
        <v>537</v>
      </c>
      <c r="C576" s="5" t="str">
        <f>B576</f>
        <v>Footscray</v>
      </c>
      <c r="D576" s="5" t="str">
        <f>B577</f>
        <v>Ranked: 74</v>
      </c>
      <c r="E576" s="5" t="str">
        <f>B578</f>
        <v>Previous rank: 37</v>
      </c>
      <c r="F576" s="6" t="str">
        <f>B579</f>
        <v>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v>
      </c>
    </row>
    <row r="577" spans="2:6" ht="15.4" x14ac:dyDescent="0.45">
      <c r="B577" s="4" t="s">
        <v>538</v>
      </c>
    </row>
    <row r="578" spans="2:6" ht="15.4" x14ac:dyDescent="0.45">
      <c r="B578" s="4" t="s">
        <v>539</v>
      </c>
    </row>
    <row r="579" spans="2:6" ht="15.4" x14ac:dyDescent="0.45">
      <c r="B579" s="4" t="s">
        <v>540</v>
      </c>
    </row>
    <row r="580" spans="2:6" ht="15.4" x14ac:dyDescent="0.45">
      <c r="B580" s="4" t="s">
        <v>541</v>
      </c>
      <c r="C580" s="5" t="str">
        <f>B580</f>
        <v>Forest Hill</v>
      </c>
      <c r="D580" s="5" t="str">
        <f>B581</f>
        <v>Ranked: 93</v>
      </c>
      <c r="E580" s="5" t="str">
        <f>B582</f>
        <v>Previous rank: 222</v>
      </c>
      <c r="F580" s="6" t="str">
        <f>B583</f>
        <v>Located 18 kilometres east of the CBD, Forest Hill is a consistently above average performer. The main strength of the area is the size of its shopping facilities and minimal traffic, with its weaknesses being limited train access and distance from the coastline.</v>
      </c>
    </row>
    <row r="581" spans="2:6" ht="15.4" x14ac:dyDescent="0.45">
      <c r="B581" s="4" t="s">
        <v>542</v>
      </c>
    </row>
    <row r="582" spans="2:6" ht="15.4" x14ac:dyDescent="0.45">
      <c r="B582" s="4" t="s">
        <v>543</v>
      </c>
    </row>
    <row r="583" spans="2:6" ht="15.4" x14ac:dyDescent="0.45">
      <c r="B583" s="4" t="s">
        <v>544</v>
      </c>
    </row>
    <row r="584" spans="2:6" ht="15.4" x14ac:dyDescent="0.45">
      <c r="B584" s="4" t="s">
        <v>545</v>
      </c>
      <c r="C584" s="5" t="str">
        <f>B584</f>
        <v>Frankston</v>
      </c>
      <c r="D584" s="5" t="str">
        <f>B585</f>
        <v>Ranked: 179</v>
      </c>
      <c r="E584" s="5" t="str">
        <f>B586</f>
        <v>Previous rank: 193</v>
      </c>
      <c r="F584" s="6" t="str">
        <f>B587</f>
        <v>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v>
      </c>
    </row>
    <row r="585" spans="2:6" ht="15.4" x14ac:dyDescent="0.45">
      <c r="B585" s="4" t="s">
        <v>546</v>
      </c>
    </row>
    <row r="586" spans="2:6" ht="15.4" x14ac:dyDescent="0.45">
      <c r="B586" s="4" t="s">
        <v>547</v>
      </c>
    </row>
    <row r="587" spans="2:6" ht="15.4" x14ac:dyDescent="0.45">
      <c r="B587" s="4" t="s">
        <v>548</v>
      </c>
    </row>
    <row r="588" spans="2:6" ht="15.4" x14ac:dyDescent="0.45">
      <c r="B588" s="4" t="s">
        <v>549</v>
      </c>
      <c r="C588" s="5" t="str">
        <f>B588</f>
        <v>Frankston North</v>
      </c>
      <c r="D588" s="5" t="str">
        <f>B589</f>
        <v>Ranked: 136</v>
      </c>
      <c r="E588" s="5" t="str">
        <f>B590</f>
        <v>Previous rank: 212</v>
      </c>
      <c r="F588" s="6" t="str">
        <f>B591</f>
        <v>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v>
      </c>
    </row>
    <row r="589" spans="2:6" ht="15.4" x14ac:dyDescent="0.45">
      <c r="B589" s="4" t="s">
        <v>550</v>
      </c>
    </row>
    <row r="590" spans="2:6" ht="15.4" x14ac:dyDescent="0.45">
      <c r="B590" s="4" t="s">
        <v>551</v>
      </c>
    </row>
    <row r="591" spans="2:6" ht="15.4" x14ac:dyDescent="0.45">
      <c r="B591" s="4" t="s">
        <v>552</v>
      </c>
    </row>
    <row r="593" spans="2:6" ht="15.4" x14ac:dyDescent="0.45">
      <c r="B593" s="4" t="s">
        <v>553</v>
      </c>
    </row>
    <row r="594" spans="2:6" ht="15.4" x14ac:dyDescent="0.45">
      <c r="B594" s="4" t="s">
        <v>554</v>
      </c>
      <c r="C594" s="5" t="str">
        <f>B594</f>
        <v>Frankston South</v>
      </c>
      <c r="D594" s="5" t="str">
        <f>B595</f>
        <v>Ranked: 268</v>
      </c>
      <c r="E594" s="5" t="str">
        <f>B596</f>
        <v>Previous rank: 231</v>
      </c>
      <c r="F594" s="6" t="str">
        <f>B597</f>
        <v>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v>
      </c>
    </row>
    <row r="595" spans="2:6" ht="15.4" x14ac:dyDescent="0.45">
      <c r="B595" s="4" t="s">
        <v>555</v>
      </c>
    </row>
    <row r="596" spans="2:6" ht="15.4" x14ac:dyDescent="0.45">
      <c r="B596" s="4" t="s">
        <v>556</v>
      </c>
    </row>
    <row r="597" spans="2:6" ht="15.4" x14ac:dyDescent="0.45">
      <c r="B597" s="4" t="s">
        <v>557</v>
      </c>
    </row>
    <row r="598" spans="2:6" ht="15.4" x14ac:dyDescent="0.45">
      <c r="B598" s="4" t="s">
        <v>558</v>
      </c>
      <c r="C598" s="5" t="str">
        <f>B598</f>
        <v>Gardenvale</v>
      </c>
      <c r="D598" s="5" t="str">
        <f>B599</f>
        <v>Ranked: 17</v>
      </c>
      <c r="E598" s="5" t="str">
        <f>B600</f>
        <v>Previous rank: 43</v>
      </c>
      <c r="F598" s="6" t="str">
        <f>B601</f>
        <v>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v>
      </c>
    </row>
    <row r="599" spans="2:6" ht="15.4" x14ac:dyDescent="0.45">
      <c r="B599" s="4" t="s">
        <v>559</v>
      </c>
    </row>
    <row r="600" spans="2:6" ht="15.4" x14ac:dyDescent="0.45">
      <c r="B600" s="4" t="s">
        <v>560</v>
      </c>
    </row>
    <row r="601" spans="2:6" ht="15.4" x14ac:dyDescent="0.45">
      <c r="B601" s="4" t="s">
        <v>561</v>
      </c>
    </row>
    <row r="602" spans="2:6" ht="15.4" x14ac:dyDescent="0.45">
      <c r="B602" s="4" t="s">
        <v>562</v>
      </c>
      <c r="C602" s="5" t="str">
        <f>B602</f>
        <v>Gladstone Park</v>
      </c>
      <c r="D602" s="5" t="str">
        <f>B603</f>
        <v>Ranked: 147</v>
      </c>
      <c r="E602" s="5" t="str">
        <f>B604</f>
        <v>Previous rank: 213</v>
      </c>
      <c r="F602" s="6" t="str">
        <f>B605</f>
        <v>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v>
      </c>
    </row>
    <row r="603" spans="2:6" ht="15.4" x14ac:dyDescent="0.45">
      <c r="B603" s="4" t="s">
        <v>563</v>
      </c>
    </row>
    <row r="604" spans="2:6" ht="15.4" x14ac:dyDescent="0.45">
      <c r="B604" s="4" t="s">
        <v>564</v>
      </c>
    </row>
    <row r="605" spans="2:6" ht="15.4" x14ac:dyDescent="0.45">
      <c r="B605" s="4" t="s">
        <v>565</v>
      </c>
    </row>
    <row r="606" spans="2:6" ht="15.4" x14ac:dyDescent="0.45">
      <c r="B606" s="4" t="s">
        <v>566</v>
      </c>
      <c r="C606" s="5" t="str">
        <f>B606</f>
        <v>Glen Huntly</v>
      </c>
      <c r="D606" s="5" t="str">
        <f>B607</f>
        <v>Ranked: 48</v>
      </c>
      <c r="E606" s="5" t="str">
        <f>B608</f>
        <v>Previous rank: 76</v>
      </c>
      <c r="F606" s="6" t="str">
        <f>B609</f>
        <v>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v>
      </c>
    </row>
    <row r="607" spans="2:6" ht="15.4" x14ac:dyDescent="0.45">
      <c r="B607" s="4" t="s">
        <v>567</v>
      </c>
    </row>
    <row r="608" spans="2:6" ht="15.4" x14ac:dyDescent="0.45">
      <c r="B608" s="4" t="s">
        <v>568</v>
      </c>
    </row>
    <row r="609" spans="2:6" ht="15.4" x14ac:dyDescent="0.45">
      <c r="B609" s="4" t="s">
        <v>569</v>
      </c>
    </row>
    <row r="611" spans="2:6" ht="15.4" x14ac:dyDescent="0.45">
      <c r="B611" s="4" t="s">
        <v>570</v>
      </c>
    </row>
    <row r="612" spans="2:6" ht="15.4" x14ac:dyDescent="0.45">
      <c r="B612" s="4" t="s">
        <v>571</v>
      </c>
      <c r="C612" s="5" t="str">
        <f>B612</f>
        <v>Glen Iris</v>
      </c>
      <c r="D612" s="5" t="str">
        <f>B613</f>
        <v>Ranked: 31</v>
      </c>
      <c r="E612" s="5" t="str">
        <f>B614</f>
        <v>Previous rank: 59</v>
      </c>
      <c r="F612" s="6" t="str">
        <f>B615</f>
        <v>Young and established families have long dominated Glen Iris, and it’s not hard to see why. The suburb is best known for its leafy streets, low crime and village-like shopping facilities. With the added benefit of good access to public transport, Glen Iris is a steady all rounder.</v>
      </c>
    </row>
    <row r="613" spans="2:6" ht="15.4" x14ac:dyDescent="0.45">
      <c r="B613" s="4" t="s">
        <v>572</v>
      </c>
    </row>
    <row r="614" spans="2:6" ht="15.4" x14ac:dyDescent="0.45">
      <c r="B614" s="4" t="s">
        <v>573</v>
      </c>
    </row>
    <row r="615" spans="2:6" ht="15.4" x14ac:dyDescent="0.45">
      <c r="B615" s="4" t="s">
        <v>574</v>
      </c>
    </row>
    <row r="616" spans="2:6" ht="15.4" x14ac:dyDescent="0.45">
      <c r="B616" s="4" t="s">
        <v>575</v>
      </c>
      <c r="C616" s="5" t="str">
        <f>B616</f>
        <v>Glen Waverley</v>
      </c>
      <c r="D616" s="5" t="str">
        <f>B617</f>
        <v>Ranked: 130</v>
      </c>
      <c r="E616" s="5" t="str">
        <f>B618</f>
        <v>Previous rank: 155</v>
      </c>
      <c r="F616" s="6" t="str">
        <f>B619</f>
        <v>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v>
      </c>
    </row>
    <row r="617" spans="2:6" ht="15.4" x14ac:dyDescent="0.45">
      <c r="B617" s="4" t="s">
        <v>576</v>
      </c>
    </row>
    <row r="618" spans="2:6" ht="15.4" x14ac:dyDescent="0.45">
      <c r="B618" s="4" t="s">
        <v>577</v>
      </c>
    </row>
    <row r="619" spans="2:6" ht="15.4" x14ac:dyDescent="0.45">
      <c r="B619" s="4" t="s">
        <v>578</v>
      </c>
    </row>
    <row r="620" spans="2:6" ht="15.4" x14ac:dyDescent="0.45">
      <c r="B620" s="4" t="s">
        <v>579</v>
      </c>
      <c r="C620" s="5" t="str">
        <f>B620</f>
        <v>Glenroy</v>
      </c>
      <c r="D620" s="5" t="str">
        <f>B621</f>
        <v>Ranked:202</v>
      </c>
      <c r="E620" s="5" t="str">
        <f>B622</f>
        <v>Previous rank: 196</v>
      </c>
      <c r="F620" s="6" t="str">
        <f>B623</f>
        <v>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v>
      </c>
    </row>
    <row r="621" spans="2:6" ht="15.4" x14ac:dyDescent="0.45">
      <c r="B621" s="4" t="s">
        <v>580</v>
      </c>
    </row>
    <row r="622" spans="2:6" ht="15.4" x14ac:dyDescent="0.45">
      <c r="B622" s="4" t="s">
        <v>581</v>
      </c>
    </row>
    <row r="623" spans="2:6" ht="15.4" x14ac:dyDescent="0.45">
      <c r="B623" s="4" t="s">
        <v>582</v>
      </c>
    </row>
    <row r="624" spans="2:6" ht="15.4" x14ac:dyDescent="0.45">
      <c r="B624" s="4" t="s">
        <v>583</v>
      </c>
      <c r="C624" s="5" t="str">
        <f>B624</f>
        <v>Gowanbrae</v>
      </c>
      <c r="D624" s="5" t="str">
        <f>B625</f>
        <v>Ranked: 218</v>
      </c>
      <c r="E624" s="5" t="str">
        <f>B626</f>
        <v>Previous rank: 257</v>
      </c>
      <c r="F624" s="6" t="str">
        <f>B627</f>
        <v>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v>
      </c>
    </row>
    <row r="625" spans="2:6" ht="15.4" x14ac:dyDescent="0.45">
      <c r="B625" s="4" t="s">
        <v>584</v>
      </c>
    </row>
    <row r="626" spans="2:6" ht="15.4" x14ac:dyDescent="0.45">
      <c r="B626" s="4" t="s">
        <v>585</v>
      </c>
    </row>
    <row r="627" spans="2:6" ht="15.4" x14ac:dyDescent="0.45">
      <c r="B627" s="4" t="s">
        <v>586</v>
      </c>
    </row>
    <row r="628" spans="2:6" ht="15.4" x14ac:dyDescent="0.45">
      <c r="B628" s="4" t="s">
        <v>587</v>
      </c>
      <c r="C628" s="5" t="str">
        <f>B628</f>
        <v>Greensborough</v>
      </c>
      <c r="D628" s="5" t="str">
        <f>B629</f>
        <v>Ranked:168</v>
      </c>
      <c r="E628" s="5" t="str">
        <f>B630</f>
        <v>Previous rank: 162</v>
      </c>
      <c r="F628" s="6" t="str">
        <f>B631</f>
        <v>Greensborough maintains its consistent position in this survey with good scores for topographic variation, tree cover and bus access. The overall ranking of the area would improve given less congested roads, as well the introduction of more cafes and public open spaces.</v>
      </c>
    </row>
    <row r="629" spans="2:6" ht="15.4" x14ac:dyDescent="0.45">
      <c r="B629" s="4" t="s">
        <v>588</v>
      </c>
    </row>
    <row r="630" spans="2:6" ht="15.4" x14ac:dyDescent="0.45">
      <c r="B630" s="4" t="s">
        <v>589</v>
      </c>
    </row>
    <row r="631" spans="2:6" ht="15.4" x14ac:dyDescent="0.45">
      <c r="B631" s="4" t="s">
        <v>590</v>
      </c>
    </row>
    <row r="632" spans="2:6" ht="15.4" x14ac:dyDescent="0.45">
      <c r="B632" s="4" t="s">
        <v>591</v>
      </c>
      <c r="C632" s="5" t="str">
        <f>B632</f>
        <v>Hadfield</v>
      </c>
      <c r="D632" s="5" t="str">
        <f>B633</f>
        <v>Ranked: 229</v>
      </c>
      <c r="E632" s="5" t="str">
        <f>B634</f>
        <v>Previous rank: 253</v>
      </c>
      <c r="F632" s="6" t="str">
        <f>B635</f>
        <v>Being relatively close to the CBD (13 kilometres north), Hadfield ticks the boxes</v>
      </c>
    </row>
    <row r="633" spans="2:6" ht="15.4" x14ac:dyDescent="0.45">
      <c r="B633" s="4" t="s">
        <v>592</v>
      </c>
    </row>
    <row r="634" spans="2:6" ht="15.4" x14ac:dyDescent="0.45">
      <c r="B634" s="4" t="s">
        <v>593</v>
      </c>
    </row>
    <row r="635" spans="2:6" ht="15.4" x14ac:dyDescent="0.45">
      <c r="B635" s="4" t="s">
        <v>594</v>
      </c>
    </row>
    <row r="636" spans="2:6" ht="15.4" x14ac:dyDescent="0.45">
      <c r="B636" s="4" t="s">
        <v>595</v>
      </c>
    </row>
    <row r="638" spans="2:6" ht="15.4" x14ac:dyDescent="0.45">
      <c r="B638" s="4" t="s">
        <v>596</v>
      </c>
    </row>
    <row r="639" spans="2:6" ht="15.4" x14ac:dyDescent="0.45">
      <c r="B639" s="4" t="s">
        <v>597</v>
      </c>
      <c r="C639" s="5" t="str">
        <f>B639</f>
        <v>Hallam</v>
      </c>
      <c r="D639" s="5" t="str">
        <f>B640</f>
        <v>Ranked: 288</v>
      </c>
      <c r="E639" s="5" t="str">
        <f>B641</f>
        <v>Previous rank: 314</v>
      </c>
      <c r="F639" s="6" t="str">
        <f>B642</f>
        <v>2011’s poorest performing suburb, Hallam has since improved its shopping facilities but still has many areas that require growth. Schools in particular are scarce and the area has a very high proportion of congested roads, despite being 34 kilometres from the CBD.</v>
      </c>
    </row>
    <row r="640" spans="2:6" ht="15.4" x14ac:dyDescent="0.45">
      <c r="B640" s="4" t="s">
        <v>598</v>
      </c>
    </row>
    <row r="641" spans="2:6" ht="15.4" x14ac:dyDescent="0.45">
      <c r="B641" s="4" t="s">
        <v>599</v>
      </c>
    </row>
    <row r="642" spans="2:6" ht="15.4" x14ac:dyDescent="0.45">
      <c r="B642" s="4" t="s">
        <v>600</v>
      </c>
    </row>
    <row r="643" spans="2:6" ht="15.4" x14ac:dyDescent="0.45">
      <c r="B643" s="4" t="s">
        <v>601</v>
      </c>
      <c r="C643" s="5" t="str">
        <f>B643</f>
        <v>Hampton</v>
      </c>
      <c r="D643" s="5" t="str">
        <f>B644</f>
        <v>Ranked: 53</v>
      </c>
      <c r="E643" s="5" t="str">
        <f>B645</f>
        <v>Previous rank: 10</v>
      </c>
      <c r="F643" s="6" t="str">
        <f>B646</f>
        <v>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v>
      </c>
    </row>
    <row r="644" spans="2:6" ht="15.4" x14ac:dyDescent="0.45">
      <c r="B644" s="4" t="s">
        <v>602</v>
      </c>
    </row>
    <row r="645" spans="2:6" ht="15.4" x14ac:dyDescent="0.45">
      <c r="B645" s="4" t="s">
        <v>603</v>
      </c>
    </row>
    <row r="646" spans="2:6" ht="15.4" x14ac:dyDescent="0.45">
      <c r="B646" s="4" t="s">
        <v>604</v>
      </c>
    </row>
    <row r="647" spans="2:6" ht="15.4" x14ac:dyDescent="0.45">
      <c r="B647" s="4" t="s">
        <v>605</v>
      </c>
      <c r="C647" s="5" t="str">
        <f>B647</f>
        <v>Hampton East</v>
      </c>
      <c r="D647" s="5" t="str">
        <f>B648</f>
        <v>Ranked: 49</v>
      </c>
      <c r="E647" s="5" t="str">
        <f>B649</f>
        <v>Previous rank: 20</v>
      </c>
      <c r="F647" s="6" t="str">
        <f>B650</f>
        <v>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v>
      </c>
    </row>
    <row r="648" spans="2:6" ht="15.4" x14ac:dyDescent="0.45">
      <c r="B648" s="4" t="s">
        <v>606</v>
      </c>
    </row>
    <row r="649" spans="2:6" ht="15.4" x14ac:dyDescent="0.45">
      <c r="B649" s="4" t="s">
        <v>607</v>
      </c>
    </row>
    <row r="650" spans="2:6" ht="15.4" x14ac:dyDescent="0.45">
      <c r="B650" s="4" t="s">
        <v>608</v>
      </c>
    </row>
    <row r="651" spans="2:6" ht="15.4" x14ac:dyDescent="0.45">
      <c r="B651" s="4" t="s">
        <v>609</v>
      </c>
      <c r="C651" s="5" t="str">
        <f>B651</f>
        <v>Hampton Park</v>
      </c>
      <c r="D651" s="5" t="str">
        <f>B652</f>
        <v>Ranked: 291</v>
      </c>
      <c r="E651" s="5" t="str">
        <f>B653</f>
        <v>Previous rank: 288</v>
      </c>
      <c r="F651" s="6" t="str">
        <f>B654</f>
        <v>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v>
      </c>
    </row>
    <row r="652" spans="2:6" ht="15.4" x14ac:dyDescent="0.45">
      <c r="B652" s="4" t="s">
        <v>610</v>
      </c>
    </row>
    <row r="653" spans="2:6" ht="15.4" x14ac:dyDescent="0.45">
      <c r="B653" s="4" t="s">
        <v>611</v>
      </c>
    </row>
    <row r="654" spans="2:6" ht="15.4" x14ac:dyDescent="0.45">
      <c r="B654" s="4" t="s">
        <v>612</v>
      </c>
    </row>
    <row r="656" spans="2:6" ht="15.4" x14ac:dyDescent="0.45">
      <c r="B656" s="4" t="s">
        <v>613</v>
      </c>
    </row>
    <row r="657" spans="2:6" ht="15.4" x14ac:dyDescent="0.45">
      <c r="B657" s="4" t="s">
        <v>614</v>
      </c>
      <c r="C657" s="5" t="str">
        <f>B657</f>
        <v>Hawthorn</v>
      </c>
      <c r="D657" s="5" t="str">
        <f>B658</f>
        <v>Ranked: 18 </v>
      </c>
      <c r="E657" s="5" t="str">
        <f>B659</f>
        <v>Previous rank: 11</v>
      </c>
      <c r="F657" s="6" t="str">
        <f>B660</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row>
    <row r="658" spans="2:6" ht="15.4" x14ac:dyDescent="0.45">
      <c r="B658" s="4" t="s">
        <v>615</v>
      </c>
    </row>
    <row r="659" spans="2:6" ht="15.4" x14ac:dyDescent="0.45">
      <c r="B659" s="4" t="s">
        <v>616</v>
      </c>
    </row>
    <row r="660" spans="2:6" ht="15.4" x14ac:dyDescent="0.45">
      <c r="B660" s="4" t="s">
        <v>617</v>
      </c>
    </row>
    <row r="661" spans="2:6" ht="15.4" x14ac:dyDescent="0.45">
      <c r="B661" s="4" t="s">
        <v>618</v>
      </c>
      <c r="C661" s="5" t="str">
        <f>B661</f>
        <v>Hawthorn East</v>
      </c>
      <c r="D661" s="5" t="str">
        <f>B662</f>
        <v>Ranked: 25</v>
      </c>
      <c r="E661" s="5" t="str">
        <f>B663</f>
        <v>Previous rank: 4</v>
      </c>
      <c r="F661" s="6" t="str">
        <f>B664</f>
        <v>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v>
      </c>
    </row>
    <row r="662" spans="2:6" ht="15.4" x14ac:dyDescent="0.45">
      <c r="B662" s="4" t="s">
        <v>619</v>
      </c>
    </row>
    <row r="663" spans="2:6" ht="15.4" x14ac:dyDescent="0.45">
      <c r="B663" s="4" t="s">
        <v>620</v>
      </c>
    </row>
    <row r="664" spans="2:6" ht="15.4" x14ac:dyDescent="0.45">
      <c r="B664" s="4" t="s">
        <v>621</v>
      </c>
    </row>
    <row r="665" spans="2:6" ht="15.4" x14ac:dyDescent="0.45">
      <c r="B665" s="4" t="s">
        <v>622</v>
      </c>
      <c r="C665" s="5" t="str">
        <f>B665</f>
        <v>Heatherton</v>
      </c>
      <c r="D665" s="5" t="str">
        <f>B666</f>
        <v>Ranked: 242</v>
      </c>
      <c r="E665" s="5" t="str">
        <f>B667</f>
        <v>Previous rank: 190</v>
      </c>
      <c r="F665" s="6" t="str">
        <f>B668</f>
        <v>Bordered by Moorabbin (146) and Clarinda (227), Heatherton can boast one of the city’s lowest crime rates, plus good bus access and large shopping facilities close to the coastline. The few schools and a high proportion of congested roads in the area drag down its liveability.</v>
      </c>
    </row>
    <row r="666" spans="2:6" ht="15.4" x14ac:dyDescent="0.45">
      <c r="B666" s="4" t="s">
        <v>310</v>
      </c>
    </row>
    <row r="667" spans="2:6" ht="15.4" x14ac:dyDescent="0.45">
      <c r="B667" s="4" t="s">
        <v>623</v>
      </c>
    </row>
    <row r="668" spans="2:6" ht="15.4" x14ac:dyDescent="0.45">
      <c r="B668" s="4" t="s">
        <v>624</v>
      </c>
    </row>
    <row r="669" spans="2:6" ht="15.4" x14ac:dyDescent="0.45">
      <c r="B669" s="4" t="s">
        <v>625</v>
      </c>
      <c r="C669" s="5" t="str">
        <f>B669</f>
        <v>Heathmont</v>
      </c>
      <c r="D669" s="5" t="str">
        <f>B670</f>
        <v>Ranked: 192</v>
      </c>
      <c r="E669" s="5" t="str">
        <f>B671</f>
        <v>Previous rank: 113</v>
      </c>
      <c r="F669" s="6" t="str">
        <f>B672</f>
        <v>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v>
      </c>
    </row>
    <row r="670" spans="2:6" ht="15.4" x14ac:dyDescent="0.45">
      <c r="B670" s="4" t="s">
        <v>626</v>
      </c>
    </row>
    <row r="671" spans="2:6" ht="15.4" x14ac:dyDescent="0.45">
      <c r="B671" s="4" t="s">
        <v>627</v>
      </c>
    </row>
    <row r="672" spans="2:6" ht="15.4" x14ac:dyDescent="0.45">
      <c r="B672" s="4" t="s">
        <v>628</v>
      </c>
    </row>
    <row r="674" spans="2:6" ht="15.4" x14ac:dyDescent="0.45">
      <c r="B674" s="4" t="s">
        <v>629</v>
      </c>
    </row>
    <row r="675" spans="2:6" ht="15.4" x14ac:dyDescent="0.45">
      <c r="B675" s="4" t="s">
        <v>630</v>
      </c>
      <c r="C675" s="5" t="str">
        <f>B675</f>
        <v>Heidelberg</v>
      </c>
      <c r="D675" s="5" t="str">
        <f>B676</f>
        <v>Ranked: 106</v>
      </c>
      <c r="E675" s="5" t="str">
        <f>B677</f>
        <v>Previous rank: 94</v>
      </c>
      <c r="F675" s="6" t="str">
        <f>B678</f>
        <v>Heidelberg’s ranking has been affected by low scores in the categories of congested roads and crime. These factors aside, Heidelberg residents benefit from quality access to public open space with hills and relatively large shopping facilities.</v>
      </c>
    </row>
    <row r="676" spans="2:6" ht="15.4" x14ac:dyDescent="0.45">
      <c r="B676" s="4" t="s">
        <v>631</v>
      </c>
    </row>
    <row r="677" spans="2:6" ht="15.4" x14ac:dyDescent="0.45">
      <c r="B677" s="4" t="s">
        <v>632</v>
      </c>
    </row>
    <row r="678" spans="2:6" ht="15.4" x14ac:dyDescent="0.45">
      <c r="B678" s="4" t="s">
        <v>633</v>
      </c>
    </row>
    <row r="679" spans="2:6" ht="15.4" x14ac:dyDescent="0.45">
      <c r="B679" s="4" t="s">
        <v>634</v>
      </c>
      <c r="C679" s="5" t="str">
        <f>B679</f>
        <v>Heidelberg Heights</v>
      </c>
      <c r="D679" s="5" t="str">
        <f>B680</f>
        <v>Ranked: 194</v>
      </c>
      <c r="E679" s="5" t="str">
        <f>B681</f>
        <v>Previous rank: 238</v>
      </c>
      <c r="F679" s="6" t="str">
        <f>B682</f>
        <v>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v>
      </c>
    </row>
    <row r="680" spans="2:6" ht="15.4" x14ac:dyDescent="0.45">
      <c r="B680" s="4" t="s">
        <v>635</v>
      </c>
    </row>
    <row r="681" spans="2:6" ht="15.4" x14ac:dyDescent="0.45">
      <c r="B681" s="4" t="s">
        <v>636</v>
      </c>
    </row>
    <row r="682" spans="2:6" ht="15.4" x14ac:dyDescent="0.45">
      <c r="B682" s="4" t="s">
        <v>637</v>
      </c>
    </row>
    <row r="683" spans="2:6" ht="15.4" x14ac:dyDescent="0.45">
      <c r="B683" s="4" t="s">
        <v>638</v>
      </c>
      <c r="C683" s="5" t="str">
        <f>B683</f>
        <v>Heidelberg West</v>
      </c>
      <c r="D683" s="5" t="str">
        <f>B684</f>
        <v>Ranked: 182</v>
      </c>
      <c r="E683" s="5" t="str">
        <f>B685</f>
        <v>Previous rank: 216</v>
      </c>
      <c r="F683" s="6" t="str">
        <f>B686</f>
        <v>Heidelberg West features great public open space, easy access to most public transport methods (bus connections in particular), few congested roads and a reasonable cultural sector. Where it could benefit further is in tree cover, schools and shopping facilities</v>
      </c>
    </row>
    <row r="684" spans="2:6" ht="15.4" x14ac:dyDescent="0.45">
      <c r="B684" s="4" t="s">
        <v>639</v>
      </c>
    </row>
    <row r="685" spans="2:6" ht="15.4" x14ac:dyDescent="0.45">
      <c r="B685" s="4" t="s">
        <v>640</v>
      </c>
    </row>
    <row r="686" spans="2:6" ht="15.4" x14ac:dyDescent="0.45">
      <c r="B686" s="4" t="s">
        <v>641</v>
      </c>
    </row>
    <row r="687" spans="2:6" ht="15.4" x14ac:dyDescent="0.45">
      <c r="B687" s="4" t="s">
        <v>642</v>
      </c>
      <c r="C687" s="5" t="str">
        <f>B687</f>
        <v>Highett</v>
      </c>
      <c r="D687" s="5" t="str">
        <f>B688</f>
        <v>Ranked: 119</v>
      </c>
      <c r="E687" s="5" t="str">
        <f>B689</f>
        <v>Previous rank: 100</v>
      </c>
      <c r="F687" s="6" t="str">
        <f>B690</f>
        <v>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v>
      </c>
    </row>
    <row r="688" spans="2:6" ht="15.4" x14ac:dyDescent="0.45">
      <c r="B688" s="4" t="s">
        <v>643</v>
      </c>
    </row>
    <row r="689" spans="2:6" ht="15.4" x14ac:dyDescent="0.45">
      <c r="B689" s="4" t="s">
        <v>644</v>
      </c>
    </row>
    <row r="690" spans="2:6" ht="15.4" x14ac:dyDescent="0.45">
      <c r="B690" s="4" t="s">
        <v>645</v>
      </c>
    </row>
    <row r="691" spans="2:6" ht="15.4" x14ac:dyDescent="0.45">
      <c r="B691" s="4" t="s">
        <v>646</v>
      </c>
      <c r="C691" s="5" t="str">
        <f>B691</f>
        <v>Hillside</v>
      </c>
      <c r="D691" s="5" t="str">
        <f>B692</f>
        <v>Ranked: 319</v>
      </c>
      <c r="E691" s="5" t="str">
        <f>B693</f>
        <v>Previous rank: –</v>
      </c>
      <c r="F691" s="6" t="str">
        <f>B694</f>
        <v>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v>
      </c>
    </row>
    <row r="692" spans="2:6" ht="15.4" x14ac:dyDescent="0.45">
      <c r="B692" s="4" t="s">
        <v>647</v>
      </c>
    </row>
    <row r="693" spans="2:6" ht="15.4" x14ac:dyDescent="0.45">
      <c r="B693" s="4" t="s">
        <v>109</v>
      </c>
    </row>
    <row r="694" spans="2:6" ht="15.4" x14ac:dyDescent="0.45">
      <c r="B694" s="4" t="s">
        <v>648</v>
      </c>
    </row>
    <row r="695" spans="2:6" ht="15.4" x14ac:dyDescent="0.45">
      <c r="B695" s="4" t="s">
        <v>649</v>
      </c>
      <c r="C695" s="5" t="str">
        <f>B695</f>
        <v>Hoppers Crossing</v>
      </c>
      <c r="D695" s="5" t="str">
        <f>B696</f>
        <v>Ranked: 272</v>
      </c>
      <c r="E695" s="5" t="str">
        <f>B697</f>
        <v>Previous rank: 267</v>
      </c>
      <c r="F695" s="6" t="str">
        <f>B698</f>
        <v>Hoppers Crossing offers residents sizeable shopping facilities, great bus access and relatively clear roads. It is dragged down mainly by the lack of tree cover, and its high crime rate. More public open spaces would also improve the area.</v>
      </c>
    </row>
    <row r="696" spans="2:6" ht="15.4" x14ac:dyDescent="0.45">
      <c r="B696" s="4" t="s">
        <v>650</v>
      </c>
    </row>
    <row r="697" spans="2:6" ht="15.4" x14ac:dyDescent="0.45">
      <c r="B697" s="4" t="s">
        <v>651</v>
      </c>
    </row>
    <row r="698" spans="2:6" ht="15.4" x14ac:dyDescent="0.45">
      <c r="B698" s="4" t="s">
        <v>652</v>
      </c>
    </row>
    <row r="699" spans="2:6" ht="15.4" x14ac:dyDescent="0.45">
      <c r="B699" s="4" t="s">
        <v>653</v>
      </c>
      <c r="C699" s="5" t="str">
        <f>B699</f>
        <v>Hughesdale</v>
      </c>
      <c r="D699" s="5" t="str">
        <f>B700</f>
        <v>Ranked: 107</v>
      </c>
      <c r="E699" s="5" t="str">
        <f>B701</f>
        <v>Previous rank: 98</v>
      </c>
      <c r="F699" s="6" t="str">
        <f>B702</f>
        <v>Located 14 kilometres south east of the city, Hughesdale scores highly for public transport and its proximity to schools. Where it’s less successful is in public open space, crime and the size of its cultural sector</v>
      </c>
    </row>
    <row r="700" spans="2:6" ht="15.4" x14ac:dyDescent="0.45">
      <c r="B700" s="4" t="s">
        <v>654</v>
      </c>
    </row>
    <row r="701" spans="2:6" ht="15.4" x14ac:dyDescent="0.45">
      <c r="B701" s="4" t="s">
        <v>655</v>
      </c>
    </row>
    <row r="702" spans="2:6" ht="15.4" x14ac:dyDescent="0.45">
      <c r="B702" s="4" t="s">
        <v>656</v>
      </c>
    </row>
    <row r="703" spans="2:6" ht="15.4" x14ac:dyDescent="0.45">
      <c r="B703" s="4" t="s">
        <v>657</v>
      </c>
      <c r="C703" s="5" t="str">
        <f>B703</f>
        <v>Huntingdale</v>
      </c>
      <c r="D703" s="5" t="str">
        <f>B704</f>
        <v>Ranked: 215 </v>
      </c>
      <c r="E703" s="5" t="str">
        <f>B705</f>
        <v>Previous rank: 123</v>
      </c>
      <c r="F703" s="6" t="str">
        <f>B706</f>
        <v>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v>
      </c>
    </row>
    <row r="704" spans="2:6" ht="15.4" x14ac:dyDescent="0.45">
      <c r="B704" s="4" t="s">
        <v>658</v>
      </c>
    </row>
    <row r="705" spans="2:6" ht="15.4" x14ac:dyDescent="0.45">
      <c r="B705" s="4" t="s">
        <v>659</v>
      </c>
    </row>
    <row r="706" spans="2:6" ht="15.4" x14ac:dyDescent="0.45">
      <c r="B706" s="4" t="s">
        <v>660</v>
      </c>
    </row>
    <row r="708" spans="2:6" ht="15.4" x14ac:dyDescent="0.45">
      <c r="B708" s="4" t="s">
        <v>661</v>
      </c>
    </row>
    <row r="709" spans="2:6" ht="15.4" x14ac:dyDescent="0.45">
      <c r="B709" s="4" t="s">
        <v>662</v>
      </c>
      <c r="C709" s="5" t="str">
        <f>B709</f>
        <v>Hurstbridge</v>
      </c>
      <c r="D709" s="5" t="str">
        <f>B710</f>
        <v>Ranked: 247</v>
      </c>
      <c r="E709" s="5" t="str">
        <f>B711</f>
        <v>Previous rank: –</v>
      </c>
      <c r="F709" s="6" t="str">
        <f>B712</f>
        <v>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v>
      </c>
    </row>
    <row r="710" spans="2:6" ht="15.4" x14ac:dyDescent="0.45">
      <c r="B710" s="4" t="s">
        <v>442</v>
      </c>
    </row>
    <row r="711" spans="2:6" ht="15.4" x14ac:dyDescent="0.45">
      <c r="B711" s="4" t="s">
        <v>109</v>
      </c>
    </row>
    <row r="712" spans="2:6" ht="15.4" x14ac:dyDescent="0.45">
      <c r="B712" s="4" t="s">
        <v>663</v>
      </c>
    </row>
    <row r="714" spans="2:6" ht="15.4" x14ac:dyDescent="0.45">
      <c r="B714" s="4" t="s">
        <v>664</v>
      </c>
    </row>
    <row r="715" spans="2:6" x14ac:dyDescent="0.45">
      <c r="B715" s="3" t="s">
        <v>665</v>
      </c>
    </row>
    <row r="716" spans="2:6" ht="15.4" x14ac:dyDescent="0.45">
      <c r="B716" s="4" t="s">
        <v>666</v>
      </c>
      <c r="C716" s="5" t="str">
        <f>B716</f>
        <v>Ivanhoe</v>
      </c>
      <c r="D716" s="5" t="str">
        <f>B717</f>
        <v>Ranked: 8</v>
      </c>
      <c r="E716" s="5" t="str">
        <f>B718</f>
        <v>Previous rank: 32</v>
      </c>
      <c r="F716" s="6" t="str">
        <f>B719</f>
        <v>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v>
      </c>
    </row>
    <row r="717" spans="2:6" ht="15.4" x14ac:dyDescent="0.45">
      <c r="B717" s="4" t="s">
        <v>667</v>
      </c>
    </row>
    <row r="718" spans="2:6" ht="15.4" x14ac:dyDescent="0.45">
      <c r="B718" s="4" t="s">
        <v>668</v>
      </c>
    </row>
    <row r="719" spans="2:6" ht="15.4" x14ac:dyDescent="0.45">
      <c r="B719" s="4" t="s">
        <v>669</v>
      </c>
    </row>
    <row r="720" spans="2:6" ht="15.4" x14ac:dyDescent="0.45">
      <c r="B720" s="4" t="s">
        <v>670</v>
      </c>
    </row>
    <row r="721" spans="2:6" ht="15.4" x14ac:dyDescent="0.45">
      <c r="B721" s="4" t="s">
        <v>671</v>
      </c>
    </row>
    <row r="722" spans="2:6" ht="15.4" x14ac:dyDescent="0.45">
      <c r="B722" s="4" t="s">
        <v>672</v>
      </c>
    </row>
    <row r="723" spans="2:6" ht="15.4" x14ac:dyDescent="0.45">
      <c r="B723" s="4" t="s">
        <v>673</v>
      </c>
    </row>
    <row r="724" spans="2:6" ht="15.4" x14ac:dyDescent="0.45">
      <c r="B724" s="4" t="s">
        <v>674</v>
      </c>
      <c r="C724" s="5" t="str">
        <f>B724</f>
        <v>Jacana</v>
      </c>
      <c r="D724" s="5" t="str">
        <f>B725</f>
        <v>Ranked: 103</v>
      </c>
      <c r="E724" s="5" t="str">
        <f>B726</f>
        <v>Previous rank: 164</v>
      </c>
      <c r="F724" s="6" t="str">
        <f>B727</f>
        <v>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v>
      </c>
    </row>
    <row r="725" spans="2:6" ht="15.4" x14ac:dyDescent="0.45">
      <c r="B725" s="4" t="s">
        <v>675</v>
      </c>
    </row>
    <row r="726" spans="2:6" ht="15.4" x14ac:dyDescent="0.45">
      <c r="B726" s="4" t="s">
        <v>676</v>
      </c>
    </row>
    <row r="727" spans="2:6" ht="15.4" x14ac:dyDescent="0.45">
      <c r="B727" s="4" t="s">
        <v>677</v>
      </c>
    </row>
    <row r="728" spans="2:6" ht="15.4" x14ac:dyDescent="0.45">
      <c r="B728" s="4" t="s">
        <v>678</v>
      </c>
      <c r="C728" s="5" t="str">
        <f>B728</f>
        <v>Junction Village</v>
      </c>
      <c r="D728" s="5" t="str">
        <f>B729</f>
        <v>Ranked: 310</v>
      </c>
      <c r="E728" s="5" t="str">
        <f>B730</f>
        <v>Previous rank: 296</v>
      </c>
      <c r="F728" s="6" t="str">
        <f>B731</f>
        <v>Junction Village is the second worst assessed suburb for CBD proximity, located 45 kilometres from the city. It rates well for culture and clear roads, but could improve in almost all other areas. Schools, shops and cafes are particularly scarce, and the crime rate is high.</v>
      </c>
    </row>
    <row r="729" spans="2:6" ht="15.4" x14ac:dyDescent="0.45">
      <c r="B729" s="4" t="s">
        <v>679</v>
      </c>
    </row>
    <row r="730" spans="2:6" ht="15.4" x14ac:dyDescent="0.45">
      <c r="B730" s="4" t="s">
        <v>680</v>
      </c>
    </row>
    <row r="731" spans="2:6" ht="15.4" x14ac:dyDescent="0.45">
      <c r="B731" s="4" t="s">
        <v>681</v>
      </c>
    </row>
    <row r="732" spans="2:6" ht="15.4" x14ac:dyDescent="0.45">
      <c r="B732" s="4" t="s">
        <v>682</v>
      </c>
      <c r="C732" s="5" t="str">
        <f>B732</f>
        <v>Kallista</v>
      </c>
      <c r="D732" s="5" t="str">
        <f>B733</f>
        <v>Ranked: 210</v>
      </c>
      <c r="E732" s="5" t="str">
        <f>B734</f>
        <v>Previous rank: 120</v>
      </c>
      <c r="F732" s="6" t="str">
        <f>B735</f>
        <v>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v>
      </c>
    </row>
    <row r="733" spans="2:6" ht="15.4" x14ac:dyDescent="0.45">
      <c r="B733" s="4" t="s">
        <v>683</v>
      </c>
    </row>
    <row r="734" spans="2:6" ht="15.4" x14ac:dyDescent="0.45">
      <c r="B734" s="4" t="s">
        <v>684</v>
      </c>
    </row>
    <row r="735" spans="2:6" ht="15.4" x14ac:dyDescent="0.45">
      <c r="B735" s="4" t="s">
        <v>685</v>
      </c>
    </row>
    <row r="737" spans="2:6" ht="15.4" x14ac:dyDescent="0.45">
      <c r="B737" s="4" t="s">
        <v>686</v>
      </c>
    </row>
    <row r="738" spans="2:6" ht="15.4" x14ac:dyDescent="0.45">
      <c r="B738" s="4" t="s">
        <v>687</v>
      </c>
      <c r="C738" s="5" t="str">
        <f>B738</f>
        <v>Kalorama</v>
      </c>
      <c r="D738" s="5" t="str">
        <f>B739</f>
        <v>Ranked: 213</v>
      </c>
      <c r="E738" s="5" t="str">
        <f>B740</f>
        <v>Previous rank: 170</v>
      </c>
      <c r="F738" s="6" t="str">
        <f>B741</f>
        <v>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v>
      </c>
    </row>
    <row r="739" spans="2:6" ht="15.4" x14ac:dyDescent="0.45">
      <c r="B739" s="4" t="s">
        <v>688</v>
      </c>
    </row>
    <row r="740" spans="2:6" ht="15.4" x14ac:dyDescent="0.45">
      <c r="B740" s="4" t="s">
        <v>689</v>
      </c>
    </row>
    <row r="741" spans="2:6" ht="15.4" x14ac:dyDescent="0.45">
      <c r="B741" s="4" t="s">
        <v>690</v>
      </c>
    </row>
    <row r="742" spans="2:6" ht="15.4" x14ac:dyDescent="0.45">
      <c r="B742" s="4" t="s">
        <v>691</v>
      </c>
      <c r="C742" s="5" t="str">
        <f>B742</f>
        <v>Kealba</v>
      </c>
      <c r="D742" s="5" t="str">
        <f>B743</f>
        <v>Ranked: 201</v>
      </c>
      <c r="E742" s="5" t="str">
        <f>B744</f>
        <v>Previous rank: 258</v>
      </c>
      <c r="F742" s="6" t="str">
        <f>B745</f>
        <v>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v>
      </c>
    </row>
    <row r="743" spans="2:6" ht="15.4" x14ac:dyDescent="0.45">
      <c r="B743" s="4" t="s">
        <v>692</v>
      </c>
    </row>
    <row r="744" spans="2:6" ht="15.4" x14ac:dyDescent="0.45">
      <c r="B744" s="4" t="s">
        <v>693</v>
      </c>
    </row>
    <row r="745" spans="2:6" ht="15.4" x14ac:dyDescent="0.45">
      <c r="B745" s="4" t="s">
        <v>694</v>
      </c>
    </row>
    <row r="746" spans="2:6" ht="15.4" x14ac:dyDescent="0.45">
      <c r="B746" s="4" t="s">
        <v>695</v>
      </c>
      <c r="C746" s="5" t="str">
        <f>B746</f>
        <v>Keilor</v>
      </c>
      <c r="D746" s="5" t="str">
        <f>B747</f>
        <v>Ranked: 204</v>
      </c>
      <c r="E746" s="5" t="str">
        <f>B748</f>
        <v>Previous rank: 297</v>
      </c>
      <c r="F746" s="6" t="str">
        <f>B749</f>
        <v>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v>
      </c>
    </row>
    <row r="747" spans="2:6" ht="15.4" x14ac:dyDescent="0.45">
      <c r="B747" s="4" t="s">
        <v>696</v>
      </c>
    </row>
    <row r="748" spans="2:6" ht="15.4" x14ac:dyDescent="0.45">
      <c r="B748" s="4" t="s">
        <v>697</v>
      </c>
    </row>
    <row r="749" spans="2:6" ht="15.4" x14ac:dyDescent="0.45">
      <c r="B749" s="4" t="s">
        <v>698</v>
      </c>
    </row>
    <row r="750" spans="2:6" ht="15.4" x14ac:dyDescent="0.45">
      <c r="B750" s="4" t="s">
        <v>699</v>
      </c>
      <c r="C750" s="5" t="str">
        <f>B750</f>
        <v>Keilor Downs</v>
      </c>
      <c r="D750" s="5" t="str">
        <f>B751</f>
        <v>Ranked: 181</v>
      </c>
      <c r="E750" s="5" t="str">
        <f>B752</f>
        <v>Previous rank: 273</v>
      </c>
      <c r="F750" s="6" t="str">
        <f>B753</f>
        <v>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v>
      </c>
    </row>
    <row r="751" spans="2:6" ht="15.4" x14ac:dyDescent="0.45">
      <c r="B751" s="4" t="s">
        <v>700</v>
      </c>
    </row>
    <row r="752" spans="2:6" ht="15.4" x14ac:dyDescent="0.45">
      <c r="B752" s="4" t="s">
        <v>701</v>
      </c>
    </row>
    <row r="753" spans="2:6" ht="15.4" x14ac:dyDescent="0.45">
      <c r="B753" s="4" t="s">
        <v>702</v>
      </c>
    </row>
    <row r="754" spans="2:6" ht="15.4" x14ac:dyDescent="0.45">
      <c r="B754" s="4" t="s">
        <v>703</v>
      </c>
      <c r="C754" s="5" t="str">
        <f>B754</f>
        <v>Keilor East</v>
      </c>
      <c r="D754" s="5" t="str">
        <f>B755</f>
        <v>Ranked: 109</v>
      </c>
      <c r="E754" s="5" t="str">
        <f>B756</f>
        <v>Previous rank: 227</v>
      </c>
      <c r="F754" s="6" t="str">
        <f>B757</f>
        <v>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v>
      </c>
    </row>
    <row r="755" spans="2:6" ht="15.4" x14ac:dyDescent="0.45">
      <c r="B755" s="4" t="s">
        <v>704</v>
      </c>
    </row>
    <row r="756" spans="2:6" ht="15.4" x14ac:dyDescent="0.45">
      <c r="B756" s="4" t="s">
        <v>705</v>
      </c>
    </row>
    <row r="757" spans="2:6" ht="15.4" x14ac:dyDescent="0.45">
      <c r="B757" s="4" t="s">
        <v>706</v>
      </c>
    </row>
    <row r="758" spans="2:6" ht="15.4" x14ac:dyDescent="0.45">
      <c r="B758" s="4" t="s">
        <v>707</v>
      </c>
      <c r="C758" s="5" t="str">
        <f>B758</f>
        <v>Keilor Lodge</v>
      </c>
      <c r="D758" s="5" t="str">
        <f>B759</f>
        <v>Ranked: 244</v>
      </c>
      <c r="E758" s="5" t="str">
        <f>B760</f>
        <v>Previous rank: 311</v>
      </c>
      <c r="F758" s="6" t="str">
        <f>B761</f>
        <v>Keilor Lodge has jumped the ranks since 2011, offering added amenity in terms of culture, cafes and restaurants plus easy access to buses. Its lowest score is in the category of telecommunications coverage, but the area also lacks schools, trams, hills and has many congested roads.</v>
      </c>
    </row>
    <row r="759" spans="2:6" ht="15.4" x14ac:dyDescent="0.45">
      <c r="B759" s="4" t="s">
        <v>379</v>
      </c>
    </row>
    <row r="760" spans="2:6" ht="15.4" x14ac:dyDescent="0.45">
      <c r="B760" s="4" t="s">
        <v>708</v>
      </c>
    </row>
    <row r="761" spans="2:6" ht="15.4" x14ac:dyDescent="0.45">
      <c r="B761" s="4" t="s">
        <v>709</v>
      </c>
    </row>
    <row r="762" spans="2:6" ht="15.4" x14ac:dyDescent="0.45">
      <c r="B762" s="4" t="s">
        <v>710</v>
      </c>
      <c r="C762" s="5" t="str">
        <f>B762</f>
        <v>Keilor Park</v>
      </c>
      <c r="D762" s="5" t="str">
        <f>B763</f>
        <v>Ranked: 197</v>
      </c>
      <c r="E762" s="5" t="str">
        <f>B764</f>
        <v>Previous rank: 302</v>
      </c>
      <c r="F762" s="6" t="str">
        <f>B765</f>
        <v>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v>
      </c>
    </row>
    <row r="763" spans="2:6" ht="15.4" x14ac:dyDescent="0.45">
      <c r="B763" s="4" t="s">
        <v>711</v>
      </c>
    </row>
    <row r="764" spans="2:6" ht="15.4" x14ac:dyDescent="0.45">
      <c r="B764" s="4" t="s">
        <v>712</v>
      </c>
    </row>
    <row r="765" spans="2:6" ht="15.4" x14ac:dyDescent="0.45">
      <c r="B765" s="4" t="s">
        <v>713</v>
      </c>
    </row>
    <row r="767" spans="2:6" ht="15.4" x14ac:dyDescent="0.45">
      <c r="B767" s="4" t="s">
        <v>714</v>
      </c>
    </row>
    <row r="768" spans="2:6" ht="15.4" x14ac:dyDescent="0.45">
      <c r="B768" s="4" t="s">
        <v>715</v>
      </c>
      <c r="C768" s="5" t="str">
        <f>B768</f>
        <v>Kensington</v>
      </c>
      <c r="D768" s="5" t="str">
        <f>B769</f>
        <v>Ranked: 75</v>
      </c>
      <c r="E768" s="5" t="str">
        <f>B770</f>
        <v>Previous rank: 88</v>
      </c>
      <c r="F768" s="6" t="str">
        <f>B771</f>
        <v>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v>
      </c>
    </row>
    <row r="769" spans="2:6" ht="15.4" x14ac:dyDescent="0.45">
      <c r="B769" s="4" t="s">
        <v>716</v>
      </c>
    </row>
    <row r="770" spans="2:6" ht="15.4" x14ac:dyDescent="0.45">
      <c r="B770" s="4" t="s">
        <v>717</v>
      </c>
    </row>
    <row r="771" spans="2:6" ht="15.4" x14ac:dyDescent="0.45">
      <c r="B771" s="4" t="s">
        <v>718</v>
      </c>
    </row>
    <row r="772" spans="2:6" ht="15.4" x14ac:dyDescent="0.45">
      <c r="B772" s="4" t="s">
        <v>719</v>
      </c>
      <c r="C772" s="5" t="str">
        <f>B772</f>
        <v>Kew</v>
      </c>
      <c r="D772" s="5" t="str">
        <f>B773</f>
        <v>Ranked: 34</v>
      </c>
      <c r="E772" s="5" t="str">
        <f>B774</f>
        <v>Previous rank: 35</v>
      </c>
      <c r="F772" s="6" t="str">
        <f>B775</f>
        <v>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v>
      </c>
    </row>
    <row r="773" spans="2:6" ht="15.4" x14ac:dyDescent="0.45">
      <c r="B773" s="4" t="s">
        <v>720</v>
      </c>
    </row>
    <row r="774" spans="2:6" ht="15.4" x14ac:dyDescent="0.45">
      <c r="B774" s="4" t="s">
        <v>721</v>
      </c>
    </row>
    <row r="775" spans="2:6" ht="15.4" x14ac:dyDescent="0.45">
      <c r="B775" s="4" t="s">
        <v>722</v>
      </c>
    </row>
    <row r="776" spans="2:6" ht="15.4" x14ac:dyDescent="0.45">
      <c r="B776" s="4" t="s">
        <v>723</v>
      </c>
      <c r="C776" s="5" t="str">
        <f>B776</f>
        <v>Kew East</v>
      </c>
      <c r="D776" s="5" t="str">
        <f>B777</f>
        <v>Ranked: 28</v>
      </c>
      <c r="E776" s="5" t="str">
        <f>B778</f>
        <v>Previous rank: 46</v>
      </c>
      <c r="F776" s="6" t="str">
        <f>B779</f>
        <v>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v>
      </c>
    </row>
    <row r="777" spans="2:6" ht="15.4" x14ac:dyDescent="0.45">
      <c r="B777" s="4" t="s">
        <v>724</v>
      </c>
    </row>
    <row r="778" spans="2:6" ht="15.4" x14ac:dyDescent="0.45">
      <c r="B778" s="4" t="s">
        <v>725</v>
      </c>
    </row>
    <row r="779" spans="2:6" ht="15.4" x14ac:dyDescent="0.45">
      <c r="B779" s="4" t="s">
        <v>726</v>
      </c>
    </row>
    <row r="780" spans="2:6" ht="15.4" x14ac:dyDescent="0.45">
      <c r="B780" s="4" t="s">
        <v>727</v>
      </c>
      <c r="C780" s="5" t="str">
        <f>B780</f>
        <v>Keysborough</v>
      </c>
      <c r="D780" s="5" t="str">
        <f>B781</f>
        <v>Ranked: 269</v>
      </c>
      <c r="E780" s="5" t="str">
        <f>B782</f>
        <v>Previous rank: 191</v>
      </c>
      <c r="F780" s="6" t="str">
        <f>B783</f>
        <v>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v>
      </c>
    </row>
    <row r="781" spans="2:6" ht="15.4" x14ac:dyDescent="0.45">
      <c r="B781" s="4" t="s">
        <v>728</v>
      </c>
    </row>
    <row r="782" spans="2:6" ht="15.4" x14ac:dyDescent="0.45">
      <c r="B782" s="4" t="s">
        <v>729</v>
      </c>
    </row>
    <row r="783" spans="2:6" ht="15.4" x14ac:dyDescent="0.45">
      <c r="B783" s="4" t="s">
        <v>730</v>
      </c>
    </row>
    <row r="784" spans="2:6" ht="15.4" x14ac:dyDescent="0.45">
      <c r="B784" s="4" t="s">
        <v>731</v>
      </c>
      <c r="C784" s="5" t="str">
        <f>B784</f>
        <v>Kilsyth</v>
      </c>
      <c r="D784" s="5" t="str">
        <f>B785</f>
        <v>Ranked: 280</v>
      </c>
      <c r="E784" s="5" t="str">
        <f>B786</f>
        <v>Previous rank: 280</v>
      </c>
      <c r="F784" s="6" t="str">
        <f>B787</f>
        <v>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v>
      </c>
    </row>
    <row r="785" spans="2:6" ht="15.4" x14ac:dyDescent="0.45">
      <c r="B785" s="4" t="s">
        <v>732</v>
      </c>
    </row>
    <row r="786" spans="2:6" ht="15.4" x14ac:dyDescent="0.45">
      <c r="B786" s="4" t="s">
        <v>733</v>
      </c>
    </row>
    <row r="787" spans="2:6" ht="15.4" x14ac:dyDescent="0.45">
      <c r="B787" s="4" t="s">
        <v>734</v>
      </c>
    </row>
    <row r="788" spans="2:6" ht="15.4" x14ac:dyDescent="0.45">
      <c r="B788" s="4" t="s">
        <v>735</v>
      </c>
      <c r="C788" s="5" t="str">
        <f>B788</f>
        <v>Kilsyth South</v>
      </c>
      <c r="D788" s="5" t="str">
        <f>B789</f>
        <v>Ranked: 278</v>
      </c>
      <c r="E788" s="5" t="str">
        <f>B790</f>
        <v>Previous rank: 308</v>
      </c>
      <c r="F788" s="6" t="str">
        <f>B791</f>
        <v>Bordering on Bayswater North, the small suburb of Kilsyth South is improving over time with increased shopping facilities, buses, cafes and tree cover. Its major weaknesses are its location, schools, culture and public open spaces.</v>
      </c>
    </row>
    <row r="789" spans="2:6" ht="15.4" x14ac:dyDescent="0.45">
      <c r="B789" s="4" t="s">
        <v>736</v>
      </c>
    </row>
    <row r="790" spans="2:6" ht="15.4" x14ac:dyDescent="0.45">
      <c r="B790" s="4" t="s">
        <v>737</v>
      </c>
    </row>
    <row r="791" spans="2:6" ht="15.4" x14ac:dyDescent="0.45">
      <c r="B791" s="4" t="s">
        <v>738</v>
      </c>
    </row>
    <row r="792" spans="2:6" ht="15.4" x14ac:dyDescent="0.45">
      <c r="B792" s="4" t="s">
        <v>739</v>
      </c>
      <c r="C792" s="5" t="str">
        <f>B792</f>
        <v>Kingsbury</v>
      </c>
      <c r="D792" s="5" t="str">
        <f>B793</f>
        <v>Ranked: 160</v>
      </c>
      <c r="E792" s="5" t="str">
        <f>B794</f>
        <v>Previous rank: 124</v>
      </c>
      <c r="F792" s="6" t="str">
        <f>B795</f>
        <v>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v>
      </c>
    </row>
    <row r="793" spans="2:6" ht="15.4" x14ac:dyDescent="0.45">
      <c r="B793" s="4" t="s">
        <v>740</v>
      </c>
    </row>
    <row r="794" spans="2:6" ht="15.4" x14ac:dyDescent="0.45">
      <c r="B794" s="4" t="s">
        <v>741</v>
      </c>
    </row>
    <row r="795" spans="2:6" ht="15.4" x14ac:dyDescent="0.45">
      <c r="B795" s="4" t="s">
        <v>742</v>
      </c>
    </row>
    <row r="796" spans="2:6" ht="15.4" x14ac:dyDescent="0.45">
      <c r="B796" s="4" t="s">
        <v>743</v>
      </c>
      <c r="C796" s="5" t="str">
        <f>B796</f>
        <v>Kings Park</v>
      </c>
      <c r="D796" s="5" t="str">
        <f>B797</f>
        <v>Ranked: 281</v>
      </c>
      <c r="E796" s="5" t="str">
        <f>B798</f>
        <v>Previous rank: 271</v>
      </c>
      <c r="F796" s="6" t="str">
        <f>B799</f>
        <v>Kings Park has the same postcode as St Albans (253) and shares the area’s lack of culture and mostly flat landscape. It has the second least amount of dining options citywide, but it does have good access to buses, schools and very few congested roads.</v>
      </c>
    </row>
    <row r="797" spans="2:6" ht="15.4" x14ac:dyDescent="0.45">
      <c r="B797" s="4" t="s">
        <v>744</v>
      </c>
    </row>
    <row r="798" spans="2:6" ht="15.4" x14ac:dyDescent="0.45">
      <c r="B798" s="4" t="s">
        <v>745</v>
      </c>
    </row>
    <row r="799" spans="2:6" ht="15.4" x14ac:dyDescent="0.45">
      <c r="B799" s="4" t="s">
        <v>746</v>
      </c>
    </row>
    <row r="801" spans="2:6" ht="15.4" x14ac:dyDescent="0.45">
      <c r="B801" s="4" t="s">
        <v>747</v>
      </c>
    </row>
    <row r="802" spans="2:6" ht="15.4" x14ac:dyDescent="0.45">
      <c r="B802" s="4" t="s">
        <v>748</v>
      </c>
      <c r="C802" s="5" t="str">
        <f>B802</f>
        <v>Kingsville</v>
      </c>
      <c r="D802" s="5" t="str">
        <f>B803</f>
        <v>Ranked: 190</v>
      </c>
      <c r="E802" s="5" t="str">
        <f>B804</f>
        <v>Previous rank: 91</v>
      </c>
      <c r="F802" s="6" t="str">
        <f>B805</f>
        <v>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v>
      </c>
    </row>
    <row r="803" spans="2:6" ht="15.4" x14ac:dyDescent="0.45">
      <c r="B803" s="4" t="s">
        <v>749</v>
      </c>
    </row>
    <row r="804" spans="2:6" ht="15.4" x14ac:dyDescent="0.45">
      <c r="B804" s="4" t="s">
        <v>750</v>
      </c>
    </row>
    <row r="805" spans="2:6" ht="15.4" x14ac:dyDescent="0.45">
      <c r="B805" s="4" t="s">
        <v>751</v>
      </c>
    </row>
    <row r="806" spans="2:6" ht="15.4" x14ac:dyDescent="0.45">
      <c r="B806" s="4" t="s">
        <v>752</v>
      </c>
      <c r="C806" s="5" t="str">
        <f>B806</f>
        <v>Kooyong</v>
      </c>
      <c r="D806" s="5" t="str">
        <f>B807</f>
        <v>Ranked: 44</v>
      </c>
      <c r="E806" s="5" t="str">
        <f>B808</f>
        <v>Previous rank: 23</v>
      </c>
      <c r="F806" s="6" t="str">
        <f>B809</f>
        <v>Kooyong’s considerably lower rank compared to 2011 is mostly due to increased traffic, with the highest proportion of congested roads in the city. Traffic aside, Kooyong remains a desirable place to live, and its ranking would further improve with increased schools in the area.</v>
      </c>
    </row>
    <row r="807" spans="2:6" ht="15.4" x14ac:dyDescent="0.45">
      <c r="B807" s="4" t="s">
        <v>753</v>
      </c>
    </row>
    <row r="808" spans="2:6" ht="15.4" x14ac:dyDescent="0.45">
      <c r="B808" s="4" t="s">
        <v>754</v>
      </c>
    </row>
    <row r="809" spans="2:6" ht="15.4" x14ac:dyDescent="0.45">
      <c r="B809" s="4" t="s">
        <v>755</v>
      </c>
    </row>
    <row r="810" spans="2:6" ht="15.4" x14ac:dyDescent="0.45">
      <c r="B810" s="4" t="s">
        <v>756</v>
      </c>
      <c r="C810" s="5" t="str">
        <f>B810</f>
        <v>Knoxfield</v>
      </c>
      <c r="D810" s="5" t="str">
        <f>B811</f>
        <v>Ranked: 198</v>
      </c>
      <c r="E810" s="5" t="str">
        <f>B812</f>
        <v>Previous rank: 295</v>
      </c>
      <c r="F810" s="6" t="str">
        <f>B813</f>
        <v>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v>
      </c>
    </row>
    <row r="811" spans="2:6" ht="15.4" x14ac:dyDescent="0.45">
      <c r="B811" s="4" t="s">
        <v>757</v>
      </c>
    </row>
    <row r="812" spans="2:6" ht="15.4" x14ac:dyDescent="0.45">
      <c r="B812" s="4" t="s">
        <v>758</v>
      </c>
    </row>
    <row r="813" spans="2:6" ht="15.4" x14ac:dyDescent="0.45">
      <c r="B813" s="4" t="s">
        <v>759</v>
      </c>
    </row>
    <row r="814" spans="2:6" ht="15.4" x14ac:dyDescent="0.45">
      <c r="B814" s="4" t="s">
        <v>760</v>
      </c>
      <c r="C814" s="5" t="str">
        <f>B814</f>
        <v>Lalor</v>
      </c>
      <c r="D814" s="5" t="str">
        <f>B815</f>
        <v>Ranked: 241</v>
      </c>
      <c r="E814" s="5" t="str">
        <f>B816</f>
        <v>Previous rank: 225</v>
      </c>
      <c r="F814" s="6" t="str">
        <f>B817</f>
        <v>Located 18 kilometres north of the CBD, Lalor’s only stand out scores are for its buses, proximity to schools and relativelyuncongested roads. Areas that show the most room for improvement are tree cover, cafes, culture and public open spaces.</v>
      </c>
    </row>
    <row r="815" spans="2:6" ht="15.4" x14ac:dyDescent="0.45">
      <c r="B815" s="4" t="s">
        <v>129</v>
      </c>
    </row>
    <row r="816" spans="2:6" ht="15.4" x14ac:dyDescent="0.45">
      <c r="B816" s="4" t="s">
        <v>761</v>
      </c>
    </row>
    <row r="817" spans="2:6" ht="15.4" x14ac:dyDescent="0.45">
      <c r="B817" s="4" t="s">
        <v>762</v>
      </c>
    </row>
    <row r="818" spans="2:6" ht="15.4" x14ac:dyDescent="0.45">
      <c r="B818" s="4" t="s">
        <v>763</v>
      </c>
      <c r="C818" s="5" t="str">
        <f>B818</f>
        <v>Langwarrin</v>
      </c>
      <c r="D818" s="5" t="str">
        <f>B819</f>
        <v>Ranked: 294</v>
      </c>
      <c r="E818" s="5" t="str">
        <f>B820</f>
        <v>Previous rank: 259</v>
      </c>
      <c r="F818" s="6" t="str">
        <f>B821</f>
        <v>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v>
      </c>
    </row>
    <row r="819" spans="2:6" ht="15.4" x14ac:dyDescent="0.45">
      <c r="B819" s="4" t="s">
        <v>764</v>
      </c>
    </row>
    <row r="820" spans="2:6" ht="15.4" x14ac:dyDescent="0.45">
      <c r="B820" s="4" t="s">
        <v>765</v>
      </c>
    </row>
    <row r="821" spans="2:6" ht="15.4" x14ac:dyDescent="0.45">
      <c r="B821" s="4" t="s">
        <v>766</v>
      </c>
    </row>
    <row r="822" spans="2:6" ht="15.4" x14ac:dyDescent="0.45">
      <c r="B822" s="4" t="s">
        <v>767</v>
      </c>
      <c r="C822" s="5" t="str">
        <f>B822</f>
        <v>Langwarrin South</v>
      </c>
      <c r="D822" s="5" t="str">
        <f>B823</f>
        <v>Ranked: 279</v>
      </c>
      <c r="E822" s="5" t="str">
        <f>B824</f>
        <v>Previous rank: –</v>
      </c>
      <c r="F822" s="6" t="str">
        <f>B825</f>
        <v>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v>
      </c>
    </row>
    <row r="823" spans="2:6" ht="15.4" x14ac:dyDescent="0.45">
      <c r="B823" s="4" t="s">
        <v>481</v>
      </c>
    </row>
    <row r="824" spans="2:6" ht="15.4" x14ac:dyDescent="0.45">
      <c r="B824" s="4" t="s">
        <v>109</v>
      </c>
    </row>
    <row r="825" spans="2:6" ht="15.4" x14ac:dyDescent="0.45">
      <c r="B825" s="4" t="s">
        <v>768</v>
      </c>
    </row>
    <row r="827" spans="2:6" ht="15.4" x14ac:dyDescent="0.45">
      <c r="B827" s="4" t="s">
        <v>769</v>
      </c>
    </row>
    <row r="828" spans="2:6" ht="15.4" x14ac:dyDescent="0.45">
      <c r="B828" s="4" t="s">
        <v>770</v>
      </c>
      <c r="C828" s="5" t="str">
        <f>B828</f>
        <v>Laverton</v>
      </c>
      <c r="D828" s="5" t="str">
        <f>B829</f>
        <v>Ranked: 183</v>
      </c>
      <c r="E828" s="5" t="str">
        <f>B830</f>
        <v>Previous rank: 217</v>
      </c>
      <c r="F828" s="6" t="str">
        <f>B831</f>
        <v>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v>
      </c>
    </row>
    <row r="829" spans="2:6" ht="15.4" x14ac:dyDescent="0.45">
      <c r="B829" s="4" t="s">
        <v>771</v>
      </c>
    </row>
    <row r="830" spans="2:6" ht="15.4" x14ac:dyDescent="0.45">
      <c r="B830" s="4" t="s">
        <v>772</v>
      </c>
    </row>
    <row r="831" spans="2:6" ht="15.4" x14ac:dyDescent="0.45">
      <c r="B831" s="4" t="s">
        <v>773</v>
      </c>
    </row>
    <row r="832" spans="2:6" ht="15.4" x14ac:dyDescent="0.45">
      <c r="B832" s="4" t="s">
        <v>774</v>
      </c>
      <c r="C832" s="5" t="str">
        <f>B832</f>
        <v>Lilydale</v>
      </c>
      <c r="D832" s="5" t="str">
        <f>B833</f>
        <v>Ranked: 297</v>
      </c>
      <c r="E832" s="5" t="str">
        <f>B834</f>
        <v>Previous rank: 242</v>
      </c>
      <c r="F832" s="6" t="str">
        <f>B835</f>
        <v>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v>
      </c>
    </row>
    <row r="833" spans="2:6" ht="15.4" x14ac:dyDescent="0.45">
      <c r="B833" s="4" t="s">
        <v>775</v>
      </c>
    </row>
    <row r="834" spans="2:6" ht="15.4" x14ac:dyDescent="0.45">
      <c r="B834" s="4" t="s">
        <v>776</v>
      </c>
    </row>
    <row r="835" spans="2:6" ht="15.4" x14ac:dyDescent="0.45">
      <c r="B835" s="4" t="s">
        <v>777</v>
      </c>
    </row>
    <row r="837" spans="2:6" ht="15.4" x14ac:dyDescent="0.45">
      <c r="B837" s="4" t="s">
        <v>778</v>
      </c>
    </row>
    <row r="838" spans="2:6" ht="15.4" x14ac:dyDescent="0.45">
      <c r="B838" s="4" t="s">
        <v>779</v>
      </c>
      <c r="C838" s="5" t="str">
        <f>B838</f>
        <v>Lower Plenty</v>
      </c>
      <c r="D838" s="5" t="str">
        <f>B839</f>
        <v>Ranked: 162</v>
      </c>
      <c r="E838" s="5" t="str">
        <f>B840</f>
        <v>Previous rank: 138</v>
      </c>
      <c r="F838" s="6" t="str">
        <f>B841</f>
        <v>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v>
      </c>
    </row>
    <row r="839" spans="2:6" ht="15.4" x14ac:dyDescent="0.45">
      <c r="B839" s="4" t="s">
        <v>780</v>
      </c>
    </row>
    <row r="840" spans="2:6" ht="15.4" x14ac:dyDescent="0.45">
      <c r="B840" s="4" t="s">
        <v>781</v>
      </c>
    </row>
    <row r="841" spans="2:6" ht="15.4" x14ac:dyDescent="0.45">
      <c r="B841" s="4" t="s">
        <v>782</v>
      </c>
    </row>
    <row r="842" spans="2:6" ht="15.4" x14ac:dyDescent="0.45">
      <c r="B842" s="4" t="s">
        <v>783</v>
      </c>
      <c r="C842" s="5" t="str">
        <f>B842</f>
        <v>Lynbrook</v>
      </c>
      <c r="D842" s="5" t="str">
        <f>B843</f>
        <v>Ranked: 292</v>
      </c>
      <c r="E842" s="5" t="str">
        <f>B844</f>
        <v>Previous rank: –</v>
      </c>
      <c r="F842" s="6" t="str">
        <f>B845</f>
        <v>Formerly part of Lyndhurst (306), Lynbrook has been undergoing development since 1994. While it doesn’t have any exceptionally poor scores recorded, its only obvious asset is the low crime rate. It could most improve on telecommunications coverage, tree cover and culture.</v>
      </c>
    </row>
    <row r="843" spans="2:6" ht="15.4" x14ac:dyDescent="0.45">
      <c r="B843" s="4" t="s">
        <v>784</v>
      </c>
    </row>
    <row r="844" spans="2:6" ht="15.4" x14ac:dyDescent="0.45">
      <c r="B844" s="4" t="s">
        <v>109</v>
      </c>
    </row>
    <row r="845" spans="2:6" ht="15.4" x14ac:dyDescent="0.45">
      <c r="B845" s="4" t="s">
        <v>785</v>
      </c>
    </row>
    <row r="846" spans="2:6" ht="15.4" x14ac:dyDescent="0.45">
      <c r="B846" s="4" t="s">
        <v>786</v>
      </c>
      <c r="C846" s="5" t="str">
        <f>B846</f>
        <v>Lyndhurst</v>
      </c>
      <c r="D846" s="5" t="str">
        <f>B847</f>
        <v>Ranked: 306</v>
      </c>
      <c r="E846" s="5" t="str">
        <f>B848</f>
        <v>Previous rank: –</v>
      </c>
      <c r="F846" s="6" t="str">
        <f>B849</f>
        <v>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v>
      </c>
    </row>
    <row r="847" spans="2:6" ht="15.4" x14ac:dyDescent="0.45">
      <c r="B847" s="4" t="s">
        <v>787</v>
      </c>
    </row>
    <row r="848" spans="2:6" ht="15.4" x14ac:dyDescent="0.45">
      <c r="B848" s="4" t="s">
        <v>109</v>
      </c>
    </row>
    <row r="849" spans="2:6" ht="15.4" x14ac:dyDescent="0.45">
      <c r="B849" s="4" t="s">
        <v>788</v>
      </c>
    </row>
    <row r="850" spans="2:6" ht="15.4" x14ac:dyDescent="0.45">
      <c r="B850" s="4" t="s">
        <v>789</v>
      </c>
      <c r="C850" s="5" t="str">
        <f>B850</f>
        <v>Lysterfield South</v>
      </c>
      <c r="D850" s="5" t="str">
        <f>B851</f>
        <v>Ranked: 238</v>
      </c>
      <c r="E850" s="5" t="str">
        <f>B852</f>
        <v>Previous rank: 246</v>
      </c>
      <c r="F850" s="6" t="str">
        <f>B853</f>
        <v>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v>
      </c>
    </row>
    <row r="851" spans="2:6" ht="15.4" x14ac:dyDescent="0.45">
      <c r="B851" s="4" t="s">
        <v>790</v>
      </c>
    </row>
    <row r="852" spans="2:6" ht="15.4" x14ac:dyDescent="0.45">
      <c r="B852" s="4" t="s">
        <v>791</v>
      </c>
    </row>
    <row r="853" spans="2:6" ht="15.4" x14ac:dyDescent="0.45">
      <c r="B853" s="4" t="s">
        <v>792</v>
      </c>
    </row>
    <row r="854" spans="2:6" x14ac:dyDescent="0.45">
      <c r="B854" s="3" t="s">
        <v>793</v>
      </c>
    </row>
    <row r="855" spans="2:6" ht="15.4" x14ac:dyDescent="0.45">
      <c r="B855" s="4" t="s">
        <v>794</v>
      </c>
      <c r="C855" s="5" t="str">
        <f>B855</f>
        <v>Macleod</v>
      </c>
      <c r="D855" s="5" t="str">
        <f>B856</f>
        <v>Ranked: 141</v>
      </c>
      <c r="E855" s="5" t="str">
        <f>B857</f>
        <v>Previous rank: 117</v>
      </c>
      <c r="F855" s="6" t="str">
        <f>B858</f>
        <v>Located 14 kilometres north east of the CBD next to Bundoora La Trobe University campus, Macleod offers good public transport, a low crime rate and plenty of public open space. Where it suffers is its small shopping facilities, and poor access to primary and secondary schools.</v>
      </c>
    </row>
    <row r="856" spans="2:6" ht="15.4" x14ac:dyDescent="0.45">
      <c r="B856" s="4" t="s">
        <v>795</v>
      </c>
    </row>
    <row r="857" spans="2:6" ht="15.4" x14ac:dyDescent="0.45">
      <c r="B857" s="4" t="s">
        <v>796</v>
      </c>
    </row>
    <row r="858" spans="2:6" ht="15.4" x14ac:dyDescent="0.45">
      <c r="B858" s="4" t="s">
        <v>797</v>
      </c>
    </row>
    <row r="859" spans="2:6" ht="15.4" x14ac:dyDescent="0.45">
      <c r="B859" s="4" t="s">
        <v>798</v>
      </c>
      <c r="C859" s="5" t="str">
        <f>B859</f>
        <v>Maidstone</v>
      </c>
      <c r="D859" s="5" t="str">
        <f>B860</f>
        <v>Ranked: 186</v>
      </c>
      <c r="E859" s="5" t="str">
        <f>B861</f>
        <v>Previous rank: 153</v>
      </c>
      <c r="F859" s="6" t="str">
        <f>B862</f>
        <v>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v>
      </c>
    </row>
    <row r="860" spans="2:6" ht="15.4" x14ac:dyDescent="0.45">
      <c r="B860" s="4" t="s">
        <v>799</v>
      </c>
    </row>
    <row r="861" spans="2:6" ht="15.4" x14ac:dyDescent="0.45">
      <c r="B861" s="4" t="s">
        <v>800</v>
      </c>
    </row>
    <row r="862" spans="2:6" ht="15.4" x14ac:dyDescent="0.45">
      <c r="B862" s="4" t="s">
        <v>801</v>
      </c>
    </row>
    <row r="863" spans="2:6" ht="15.4" x14ac:dyDescent="0.45">
      <c r="B863" s="4" t="s">
        <v>802</v>
      </c>
      <c r="C863" s="5" t="str">
        <f>B863</f>
        <v>Malvern</v>
      </c>
      <c r="D863" s="5" t="str">
        <f>B864</f>
        <v>Ranked: 42</v>
      </c>
      <c r="E863" s="5" t="str">
        <f>B865</f>
        <v>Previous rank: 65</v>
      </c>
      <c r="F863" s="6" t="str">
        <f>B866</f>
        <v>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v>
      </c>
    </row>
    <row r="864" spans="2:6" ht="15.4" x14ac:dyDescent="0.45">
      <c r="B864" s="4" t="s">
        <v>803</v>
      </c>
    </row>
    <row r="865" spans="2:6" ht="15.4" x14ac:dyDescent="0.45">
      <c r="B865" s="4" t="s">
        <v>804</v>
      </c>
    </row>
    <row r="866" spans="2:6" ht="15.4" x14ac:dyDescent="0.45">
      <c r="B866" s="4" t="s">
        <v>805</v>
      </c>
    </row>
    <row r="867" spans="2:6" ht="15.4" x14ac:dyDescent="0.45">
      <c r="B867" s="4" t="s">
        <v>806</v>
      </c>
      <c r="C867" s="5" t="str">
        <f>B867</f>
        <v>Malvern East</v>
      </c>
      <c r="D867" s="5" t="str">
        <f>B868</f>
        <v>Ranked: 37</v>
      </c>
      <c r="E867" s="5" t="str">
        <f>B869</f>
        <v>Previous rank: 62</v>
      </c>
      <c r="F867" s="6" t="str">
        <f>B870</f>
        <v>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v>
      </c>
    </row>
    <row r="868" spans="2:6" ht="15.4" x14ac:dyDescent="0.45">
      <c r="B868" s="4" t="s">
        <v>807</v>
      </c>
    </row>
    <row r="869" spans="2:6" ht="15.4" x14ac:dyDescent="0.45">
      <c r="B869" s="4" t="s">
        <v>808</v>
      </c>
    </row>
    <row r="870" spans="2:6" ht="15.4" x14ac:dyDescent="0.45">
      <c r="B870" s="4" t="s">
        <v>809</v>
      </c>
    </row>
    <row r="871" spans="2:6" ht="15.4" x14ac:dyDescent="0.45">
      <c r="B871" s="4" t="s">
        <v>810</v>
      </c>
      <c r="C871" s="5" t="str">
        <f>B871</f>
        <v>Maribyrnong</v>
      </c>
      <c r="D871" s="5" t="str">
        <f>B872</f>
        <v>Ranked: 128</v>
      </c>
      <c r="E871" s="5" t="str">
        <f>B873</f>
        <v>Previous rank: 119</v>
      </c>
      <c r="F871" s="6" t="str">
        <f>B874</f>
        <v>Maribyrnong’s steady liveability rank can be attributed to the strong amenity of the area, despite low scores in the categories of trains, schools, crime and telecommunications coverage. Shopping facilities, cafes, trams and buses are all in easy access to residents.</v>
      </c>
    </row>
    <row r="872" spans="2:6" ht="15.4" x14ac:dyDescent="0.45">
      <c r="B872" s="4" t="s">
        <v>811</v>
      </c>
    </row>
    <row r="873" spans="2:6" ht="15.4" x14ac:dyDescent="0.45">
      <c r="B873" s="4" t="s">
        <v>812</v>
      </c>
    </row>
    <row r="874" spans="2:6" ht="15.4" x14ac:dyDescent="0.45">
      <c r="B874" s="4" t="s">
        <v>813</v>
      </c>
    </row>
    <row r="876" spans="2:6" ht="15.4" x14ac:dyDescent="0.45">
      <c r="B876" s="4" t="s">
        <v>814</v>
      </c>
    </row>
    <row r="877" spans="2:6" ht="15.4" x14ac:dyDescent="0.45">
      <c r="B877" s="4" t="s">
        <v>815</v>
      </c>
      <c r="C877" s="5" t="str">
        <f>B877</f>
        <v>McKinnon</v>
      </c>
      <c r="D877" s="5" t="str">
        <f>B878</f>
        <v>Ranked: 89</v>
      </c>
      <c r="E877" s="5" t="str">
        <f>B879</f>
        <v>Previous rank: 71</v>
      </c>
      <c r="F877" s="6" t="str">
        <f>B880</f>
        <v>McKinnon’s main advantage is its accessibility, with good access to all public transport, uncongested roads and decent proximity to schools. What it lacks is public open space with few cafes and restaurants, and has a largely flat landscape.</v>
      </c>
    </row>
    <row r="878" spans="2:6" ht="15.4" x14ac:dyDescent="0.45">
      <c r="B878" s="4" t="s">
        <v>816</v>
      </c>
    </row>
    <row r="879" spans="2:6" ht="15.4" x14ac:dyDescent="0.45">
      <c r="B879" s="4" t="s">
        <v>817</v>
      </c>
    </row>
    <row r="880" spans="2:6" ht="15.4" x14ac:dyDescent="0.45">
      <c r="B880" s="4" t="s">
        <v>818</v>
      </c>
    </row>
    <row r="881" spans="2:6" ht="15.4" x14ac:dyDescent="0.45">
      <c r="B881" s="4" t="s">
        <v>819</v>
      </c>
      <c r="C881" s="5" t="str">
        <f>B881</f>
        <v>Meadow Heights</v>
      </c>
      <c r="D881" s="5" t="str">
        <f>B882</f>
        <v>Ranked: 282</v>
      </c>
      <c r="E881" s="5" t="str">
        <f>B883</f>
        <v>Previous rank: 223</v>
      </c>
      <c r="F881" s="6" t="str">
        <f>B884</f>
        <v>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v>
      </c>
    </row>
    <row r="882" spans="2:6" ht="15.4" x14ac:dyDescent="0.45">
      <c r="B882" s="4" t="s">
        <v>820</v>
      </c>
    </row>
    <row r="883" spans="2:6" ht="15.4" x14ac:dyDescent="0.45">
      <c r="B883" s="4" t="s">
        <v>821</v>
      </c>
    </row>
    <row r="884" spans="2:6" ht="15.4" x14ac:dyDescent="0.45">
      <c r="B884" s="4" t="s">
        <v>822</v>
      </c>
    </row>
    <row r="885" spans="2:6" ht="15.4" x14ac:dyDescent="0.45">
      <c r="B885" s="4" t="s">
        <v>823</v>
      </c>
      <c r="C885" s="5" t="str">
        <f>B885</f>
        <v>Melbourne</v>
      </c>
      <c r="D885" s="5" t="str">
        <f>B886</f>
        <v>Ranked: 5</v>
      </c>
      <c r="E885" s="5" t="str">
        <f>B887</f>
        <v>Previous rank: 26</v>
      </c>
      <c r="F885" s="6" t="str">
        <f>B888</f>
        <v>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v>
      </c>
    </row>
    <row r="886" spans="2:6" ht="15.4" x14ac:dyDescent="0.45">
      <c r="B886" s="4" t="s">
        <v>824</v>
      </c>
    </row>
    <row r="887" spans="2:6" ht="15.4" x14ac:dyDescent="0.45">
      <c r="B887" s="4" t="s">
        <v>825</v>
      </c>
    </row>
    <row r="888" spans="2:6" ht="15.4" x14ac:dyDescent="0.45">
      <c r="B888" s="4" t="s">
        <v>826</v>
      </c>
    </row>
    <row r="889" spans="2:6" ht="15.4" x14ac:dyDescent="0.45">
      <c r="B889" s="4" t="s">
        <v>827</v>
      </c>
      <c r="C889" s="5" t="str">
        <f>B889</f>
        <v>Mentone</v>
      </c>
      <c r="D889" s="5" t="str">
        <f>B890</f>
        <v>Ranked: 90</v>
      </c>
      <c r="E889" s="5" t="str">
        <f>B891</f>
        <v>Previous rank: 178</v>
      </c>
      <c r="F889" s="6" t="str">
        <f>B892</f>
        <v>Mentone’s rising position can mostly be attributed to the improved public transport access of the area. It carries many ideal bayside suburb traits, scoring highly for shopping, cafes, coastal proximity and schools, but loses point for open space and tree cover.</v>
      </c>
    </row>
    <row r="890" spans="2:6" ht="15.4" x14ac:dyDescent="0.45">
      <c r="B890" s="4" t="s">
        <v>828</v>
      </c>
    </row>
    <row r="891" spans="2:6" ht="15.4" x14ac:dyDescent="0.45">
      <c r="B891" s="4" t="s">
        <v>829</v>
      </c>
    </row>
    <row r="892" spans="2:6" ht="15.4" x14ac:dyDescent="0.45">
      <c r="B892" s="4" t="s">
        <v>830</v>
      </c>
    </row>
    <row r="894" spans="2:6" ht="15.4" x14ac:dyDescent="0.45">
      <c r="B894" s="4" t="s">
        <v>831</v>
      </c>
    </row>
    <row r="895" spans="2:6" ht="15.4" x14ac:dyDescent="0.45">
      <c r="B895" s="4" t="s">
        <v>832</v>
      </c>
      <c r="C895" s="5" t="str">
        <f>B895</f>
        <v>Middle Park</v>
      </c>
      <c r="D895" s="5" t="str">
        <f>B896</f>
        <v>Ranked: 54</v>
      </c>
      <c r="E895" s="5" t="str">
        <f>B897</f>
        <v>Previous rank: 61</v>
      </c>
      <c r="F895" s="6" t="str">
        <f>B898</f>
        <v>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v>
      </c>
    </row>
    <row r="896" spans="2:6" ht="15.4" x14ac:dyDescent="0.45">
      <c r="B896" s="4" t="s">
        <v>833</v>
      </c>
    </row>
    <row r="897" spans="2:6" ht="15.4" x14ac:dyDescent="0.45">
      <c r="B897" s="4" t="s">
        <v>834</v>
      </c>
    </row>
    <row r="898" spans="2:6" ht="15.4" x14ac:dyDescent="0.45">
      <c r="B898" s="4" t="s">
        <v>835</v>
      </c>
    </row>
    <row r="899" spans="2:6" ht="15.4" x14ac:dyDescent="0.45">
      <c r="B899" s="4" t="s">
        <v>836</v>
      </c>
      <c r="C899" s="5" t="str">
        <f>B899</f>
        <v>Mill Park</v>
      </c>
      <c r="D899" s="5" t="str">
        <f>B900</f>
        <v>Ranked: 199</v>
      </c>
      <c r="E899" s="5" t="str">
        <f>B901</f>
        <v>Previous rank: 230</v>
      </c>
      <c r="F899" s="6" t="str">
        <f>B902</f>
        <v>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v>
      </c>
    </row>
    <row r="900" spans="2:6" ht="15.4" x14ac:dyDescent="0.45">
      <c r="B900" s="4" t="s">
        <v>837</v>
      </c>
    </row>
    <row r="901" spans="2:6" ht="15.4" x14ac:dyDescent="0.45">
      <c r="B901" s="4" t="s">
        <v>838</v>
      </c>
    </row>
    <row r="902" spans="2:6" ht="15.4" x14ac:dyDescent="0.45">
      <c r="B902" s="4" t="s">
        <v>839</v>
      </c>
    </row>
    <row r="903" spans="2:6" ht="15.4" x14ac:dyDescent="0.45">
      <c r="B903" s="4" t="s">
        <v>840</v>
      </c>
      <c r="C903" s="5" t="str">
        <f>B903</f>
        <v>Mitcham</v>
      </c>
      <c r="D903" s="5" t="str">
        <f>B904</f>
        <v>Ranked: 105</v>
      </c>
      <c r="E903" s="5" t="str">
        <f>B905</f>
        <v>Previous rank: 143</v>
      </c>
      <c r="F903" s="6" t="str">
        <f>B906</f>
        <v>Mitcham makes up for its low scoring location (being far from both the CBD and coastline) in its great public transport, low crime, uncongested roads and tree cover. Better access to cafes and restaurants and more public open space would further improve Mitcham’s offering.</v>
      </c>
    </row>
    <row r="904" spans="2:6" ht="15.4" x14ac:dyDescent="0.45">
      <c r="B904" s="4" t="s">
        <v>841</v>
      </c>
    </row>
    <row r="905" spans="2:6" ht="15.4" x14ac:dyDescent="0.45">
      <c r="B905" s="4" t="s">
        <v>842</v>
      </c>
    </row>
    <row r="906" spans="2:6" ht="15.4" x14ac:dyDescent="0.45">
      <c r="B906" s="4" t="s">
        <v>843</v>
      </c>
    </row>
    <row r="908" spans="2:6" ht="15.4" x14ac:dyDescent="0.45">
      <c r="B908" s="4" t="s">
        <v>844</v>
      </c>
    </row>
    <row r="909" spans="2:6" ht="15.4" x14ac:dyDescent="0.45">
      <c r="B909" s="4" t="s">
        <v>845</v>
      </c>
      <c r="C909" s="5" t="str">
        <f>B909</f>
        <v>Mont Albert</v>
      </c>
      <c r="D909" s="5" t="str">
        <f>B910</f>
        <v>Ranked: 59</v>
      </c>
      <c r="E909" s="5" t="str">
        <f>B911</f>
        <v>Previous rank: 38</v>
      </c>
      <c r="F909" s="6" t="str">
        <f>B912</f>
        <v>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v>
      </c>
    </row>
    <row r="910" spans="2:6" ht="15.4" x14ac:dyDescent="0.45">
      <c r="B910" s="4" t="s">
        <v>846</v>
      </c>
    </row>
    <row r="911" spans="2:6" ht="15.4" x14ac:dyDescent="0.45">
      <c r="B911" s="4" t="s">
        <v>847</v>
      </c>
    </row>
    <row r="912" spans="2:6" ht="15.4" x14ac:dyDescent="0.45">
      <c r="B912" s="4" t="s">
        <v>848</v>
      </c>
    </row>
    <row r="913" spans="2:6" ht="15.4" x14ac:dyDescent="0.45">
      <c r="B913" s="4" t="s">
        <v>849</v>
      </c>
      <c r="C913" s="5" t="str">
        <f>B913</f>
        <v>Mont Albert North</v>
      </c>
      <c r="D913" s="5" t="str">
        <f>B914</f>
        <v>Ranked: 65</v>
      </c>
      <c r="E913" s="5" t="str">
        <f>B915</f>
        <v>Previous rank: 15</v>
      </c>
      <c r="F913" s="6" t="str">
        <f>B916</f>
        <v>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v>
      </c>
    </row>
    <row r="914" spans="2:6" ht="15.4" x14ac:dyDescent="0.45">
      <c r="B914" s="4" t="s">
        <v>850</v>
      </c>
    </row>
    <row r="915" spans="2:6" ht="15.4" x14ac:dyDescent="0.45">
      <c r="B915" s="4" t="s">
        <v>851</v>
      </c>
    </row>
    <row r="916" spans="2:6" ht="15.4" x14ac:dyDescent="0.45">
      <c r="B916" s="4" t="s">
        <v>852</v>
      </c>
    </row>
    <row r="918" spans="2:6" ht="15.4" x14ac:dyDescent="0.45">
      <c r="B918" s="4" t="s">
        <v>853</v>
      </c>
    </row>
    <row r="919" spans="2:6" ht="15.4" x14ac:dyDescent="0.45">
      <c r="B919" s="4" t="s">
        <v>854</v>
      </c>
      <c r="C919" s="5" t="str">
        <f>B919</f>
        <v>Montmorency</v>
      </c>
      <c r="D919" s="5" t="str">
        <f>B920</f>
        <v>Ranked: 125</v>
      </c>
      <c r="E919" s="5" t="str">
        <f>B921</f>
        <v>Previous rank: 60</v>
      </c>
      <c r="F919" s="6" t="str">
        <f>B922</f>
        <v>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v>
      </c>
    </row>
    <row r="920" spans="2:6" ht="15.4" x14ac:dyDescent="0.45">
      <c r="B920" s="4" t="s">
        <v>855</v>
      </c>
    </row>
    <row r="921" spans="2:6" ht="15.4" x14ac:dyDescent="0.45">
      <c r="B921" s="4" t="s">
        <v>856</v>
      </c>
    </row>
    <row r="922" spans="2:6" ht="15.4" x14ac:dyDescent="0.45">
      <c r="B922" s="4" t="s">
        <v>857</v>
      </c>
    </row>
    <row r="923" spans="2:6" ht="15.4" x14ac:dyDescent="0.45">
      <c r="B923" s="4" t="s">
        <v>858</v>
      </c>
      <c r="C923" s="5" t="str">
        <f>B923</f>
        <v>Montrose</v>
      </c>
      <c r="D923" s="5" t="str">
        <f>B924</f>
        <v>Ranked: 249 </v>
      </c>
      <c r="E923" s="5" t="str">
        <f>B925</f>
        <v>Previous rank: 185</v>
      </c>
      <c r="F923" s="6" t="str">
        <f>B926</f>
        <v>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v>
      </c>
    </row>
    <row r="924" spans="2:6" ht="15.4" x14ac:dyDescent="0.45">
      <c r="B924" s="4" t="s">
        <v>859</v>
      </c>
    </row>
    <row r="925" spans="2:6" ht="15.4" x14ac:dyDescent="0.45">
      <c r="B925" s="4" t="s">
        <v>860</v>
      </c>
    </row>
    <row r="926" spans="2:6" ht="15.4" x14ac:dyDescent="0.45">
      <c r="B926" s="4" t="s">
        <v>861</v>
      </c>
    </row>
    <row r="927" spans="2:6" ht="15.4" x14ac:dyDescent="0.45">
      <c r="B927" s="4" t="s">
        <v>862</v>
      </c>
      <c r="C927" s="5" t="str">
        <f>B927</f>
        <v>Moonee Ponds</v>
      </c>
      <c r="D927" s="5" t="str">
        <f>B928</f>
        <v>Ranked: 79</v>
      </c>
      <c r="E927" s="5" t="str">
        <f>B929</f>
        <v>Previous rank: 82</v>
      </c>
      <c r="F927" s="6" t="str">
        <f>B930</f>
        <v>Moonee Ponds has great public transport and is close to the city, schools, shopping, and cafes. On the other hand, it is outscored significantly by neighbouring Aberfeldie (57) due to its more congested roads, smaller cultural sector and limited open spaces.</v>
      </c>
    </row>
    <row r="928" spans="2:6" ht="15.4" x14ac:dyDescent="0.45">
      <c r="B928" s="4" t="s">
        <v>863</v>
      </c>
    </row>
    <row r="929" spans="2:6" ht="15.4" x14ac:dyDescent="0.45">
      <c r="B929" s="4" t="s">
        <v>864</v>
      </c>
    </row>
    <row r="930" spans="2:6" ht="15.4" x14ac:dyDescent="0.45">
      <c r="B930" s="4" t="s">
        <v>865</v>
      </c>
    </row>
    <row r="931" spans="2:6" ht="15.4" x14ac:dyDescent="0.45">
      <c r="B931" s="4" t="s">
        <v>866</v>
      </c>
      <c r="C931" s="5" t="str">
        <f>B931</f>
        <v>Moorabbin</v>
      </c>
      <c r="D931" s="5" t="str">
        <f>B932</f>
        <v>Ranked: 146</v>
      </c>
      <c r="E931" s="5" t="str">
        <f>B933</f>
        <v>Previous rank: 133</v>
      </c>
      <c r="F931" s="6" t="str">
        <f>B934</f>
        <v>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v>
      </c>
    </row>
    <row r="932" spans="2:6" ht="15.4" x14ac:dyDescent="0.45">
      <c r="B932" s="4" t="s">
        <v>867</v>
      </c>
    </row>
    <row r="933" spans="2:6" ht="15.4" x14ac:dyDescent="0.45">
      <c r="B933" s="4" t="s">
        <v>868</v>
      </c>
    </row>
    <row r="934" spans="2:6" ht="15.4" x14ac:dyDescent="0.45">
      <c r="B934" s="4" t="s">
        <v>869</v>
      </c>
    </row>
    <row r="935" spans="2:6" ht="15.4" x14ac:dyDescent="0.45">
      <c r="B935" s="4" t="s">
        <v>870</v>
      </c>
      <c r="C935" s="5" t="str">
        <f>B935</f>
        <v>Mooroolbark</v>
      </c>
      <c r="D935" s="5" t="str">
        <f>B936</f>
        <v>Ranked: 259</v>
      </c>
      <c r="E935" s="5" t="str">
        <f>B937</f>
        <v>Previous rank: 221</v>
      </c>
      <c r="F935" s="6" t="str">
        <f>B938</f>
        <v>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v>
      </c>
    </row>
    <row r="936" spans="2:6" ht="15.4" x14ac:dyDescent="0.45">
      <c r="B936" s="4" t="s">
        <v>871</v>
      </c>
    </row>
    <row r="937" spans="2:6" ht="15.4" x14ac:dyDescent="0.45">
      <c r="B937" s="4" t="s">
        <v>872</v>
      </c>
    </row>
    <row r="938" spans="2:6" ht="15.4" x14ac:dyDescent="0.45">
      <c r="B938" s="4" t="s">
        <v>873</v>
      </c>
    </row>
    <row r="939" spans="2:6" ht="15.4" x14ac:dyDescent="0.45">
      <c r="B939" s="4" t="s">
        <v>874</v>
      </c>
      <c r="C939" s="5" t="str">
        <f>B939</f>
        <v>Mordialloc</v>
      </c>
      <c r="D939" s="5" t="str">
        <f>B940</f>
        <v>Ranked: 205</v>
      </c>
      <c r="E939" s="5" t="str">
        <f>B941</f>
        <v>Previous rank: 146</v>
      </c>
      <c r="F939" s="6" t="str">
        <f>B942</f>
        <v>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v>
      </c>
    </row>
    <row r="940" spans="2:6" ht="15.4" x14ac:dyDescent="0.45">
      <c r="B940" s="4" t="s">
        <v>875</v>
      </c>
    </row>
    <row r="941" spans="2:6" ht="15.4" x14ac:dyDescent="0.45">
      <c r="B941" s="4" t="s">
        <v>876</v>
      </c>
    </row>
    <row r="942" spans="2:6" ht="15.4" x14ac:dyDescent="0.45">
      <c r="B942" s="4" t="s">
        <v>877</v>
      </c>
    </row>
    <row r="943" spans="2:6" ht="15.4" x14ac:dyDescent="0.45">
      <c r="B943" s="4" t="s">
        <v>878</v>
      </c>
      <c r="C943" s="5" t="str">
        <f>B943</f>
        <v>Mount Dandenong</v>
      </c>
      <c r="D943" s="5" t="str">
        <f>B944</f>
        <v>Ranked: 153</v>
      </c>
      <c r="E943" s="5" t="str">
        <f>B945</f>
        <v>Previous rank: 128</v>
      </c>
      <c r="F943" s="6" t="str">
        <f>B946</f>
        <v>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v>
      </c>
    </row>
    <row r="944" spans="2:6" ht="15.4" x14ac:dyDescent="0.45">
      <c r="B944" s="4" t="s">
        <v>879</v>
      </c>
    </row>
    <row r="945" spans="2:6" ht="15.4" x14ac:dyDescent="0.45">
      <c r="B945" s="4" t="s">
        <v>880</v>
      </c>
    </row>
    <row r="946" spans="2:6" ht="15.4" x14ac:dyDescent="0.45">
      <c r="B946" s="4" t="s">
        <v>881</v>
      </c>
    </row>
    <row r="947" spans="2:6" ht="15.4" x14ac:dyDescent="0.45">
      <c r="B947" s="4" t="s">
        <v>882</v>
      </c>
      <c r="C947" s="5" t="str">
        <f>B947</f>
        <v>Mount Evelyn</v>
      </c>
      <c r="D947" s="5" t="str">
        <f>B948</f>
        <v>Ranked: 270</v>
      </c>
      <c r="E947" s="5" t="str">
        <f>B949</f>
        <v>Previous rank: 214</v>
      </c>
      <c r="F947" s="6" t="str">
        <f>B950</f>
        <v>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v>
      </c>
    </row>
    <row r="948" spans="2:6" ht="15.4" x14ac:dyDescent="0.45">
      <c r="B948" s="4" t="s">
        <v>883</v>
      </c>
    </row>
    <row r="949" spans="2:6" ht="15.4" x14ac:dyDescent="0.45">
      <c r="B949" s="4" t="s">
        <v>884</v>
      </c>
    </row>
    <row r="950" spans="2:6" ht="15.4" x14ac:dyDescent="0.45">
      <c r="B950" s="4" t="s">
        <v>885</v>
      </c>
    </row>
    <row r="951" spans="2:6" ht="15.4" x14ac:dyDescent="0.45">
      <c r="B951" s="4" t="s">
        <v>886</v>
      </c>
      <c r="C951" s="5" t="str">
        <f>B951</f>
        <v>Mount Waverley</v>
      </c>
      <c r="D951" s="5" t="str">
        <f>B952</f>
        <v>Ranked: 124</v>
      </c>
      <c r="E951" s="5" t="str">
        <f>B953</f>
        <v>Previous rank: 121</v>
      </c>
      <c r="F951" s="6" t="str">
        <f>B954</f>
        <v>An interesting example of the difference a boundary line can make, stable Mount Waverley is almost 100 spots above Clayton (219), but the only sizeable difference between the two is Mount Waverley’s hillier streets with more tree cover and open spaces.</v>
      </c>
    </row>
    <row r="952" spans="2:6" ht="15.4" x14ac:dyDescent="0.45">
      <c r="B952" s="4" t="s">
        <v>887</v>
      </c>
    </row>
    <row r="953" spans="2:6" ht="15.4" x14ac:dyDescent="0.45">
      <c r="B953" s="4" t="s">
        <v>888</v>
      </c>
    </row>
    <row r="954" spans="2:6" ht="15.4" x14ac:dyDescent="0.45">
      <c r="B954" s="4" t="s">
        <v>889</v>
      </c>
    </row>
    <row r="955" spans="2:6" ht="15.4" x14ac:dyDescent="0.45">
      <c r="B955" s="4" t="s">
        <v>890</v>
      </c>
      <c r="C955" s="5" t="str">
        <f>B955</f>
        <v>Mulgrave</v>
      </c>
      <c r="D955" s="5" t="str">
        <f>B956</f>
        <v>Ranked: 234</v>
      </c>
      <c r="E955" s="5" t="str">
        <f>B957</f>
        <v>Previous rank: 268</v>
      </c>
      <c r="F955" s="6" t="str">
        <f>B958</f>
        <v>Mulgrave’s best features are its sizeable shopping facilities, good bus access and reasonable tree cover. The suburb records average to poor scores for all other categories assessed, with particularly low scores for congested roads and culture.</v>
      </c>
    </row>
    <row r="956" spans="2:6" ht="15.4" x14ac:dyDescent="0.45">
      <c r="B956" s="4" t="s">
        <v>891</v>
      </c>
    </row>
    <row r="957" spans="2:6" ht="15.4" x14ac:dyDescent="0.45">
      <c r="B957" s="4" t="s">
        <v>892</v>
      </c>
    </row>
    <row r="958" spans="2:6" ht="15.4" x14ac:dyDescent="0.45">
      <c r="B958" s="4" t="s">
        <v>893</v>
      </c>
    </row>
    <row r="959" spans="2:6" ht="15.4" x14ac:dyDescent="0.45">
      <c r="B959" s="4" t="s">
        <v>894</v>
      </c>
      <c r="C959" s="5" t="str">
        <f>B959</f>
        <v>Murrumbeena</v>
      </c>
      <c r="D959" s="5" t="str">
        <f>B960</f>
        <v>Ranked: 104</v>
      </c>
      <c r="E959" s="5" t="str">
        <f>B961</f>
        <v>Previous rank: 79</v>
      </c>
      <c r="F959" s="6" t="str">
        <f>B962</f>
        <v>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v>
      </c>
    </row>
    <row r="960" spans="2:6" ht="15.4" x14ac:dyDescent="0.45">
      <c r="B960" s="4" t="s">
        <v>895</v>
      </c>
    </row>
    <row r="961" spans="2:6" ht="15.4" x14ac:dyDescent="0.45">
      <c r="B961" s="4" t="s">
        <v>896</v>
      </c>
    </row>
    <row r="962" spans="2:6" ht="15.4" x14ac:dyDescent="0.45">
      <c r="B962" s="4" t="s">
        <v>897</v>
      </c>
    </row>
    <row r="963" spans="2:6" ht="15.4" x14ac:dyDescent="0.45">
      <c r="B963" s="4" t="s">
        <v>898</v>
      </c>
      <c r="C963" s="5" t="str">
        <f>B963</f>
        <v>Narre Warren</v>
      </c>
      <c r="D963" s="5" t="str">
        <f>B964</f>
        <v>Ranked: 289</v>
      </c>
      <c r="E963" s="5" t="str">
        <f>B965</f>
        <v>Previous rank: 287</v>
      </c>
      <c r="F963" s="6" t="str">
        <f>B966</f>
        <v>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v>
      </c>
    </row>
    <row r="964" spans="2:6" ht="15.4" x14ac:dyDescent="0.45">
      <c r="B964" s="4" t="s">
        <v>899</v>
      </c>
    </row>
    <row r="965" spans="2:6" ht="15.4" x14ac:dyDescent="0.45">
      <c r="B965" s="4" t="s">
        <v>900</v>
      </c>
    </row>
    <row r="966" spans="2:6" ht="15.4" x14ac:dyDescent="0.45">
      <c r="B966" s="4" t="s">
        <v>901</v>
      </c>
    </row>
    <row r="967" spans="2:6" ht="15.4" x14ac:dyDescent="0.45">
      <c r="B967" s="4" t="s">
        <v>902</v>
      </c>
      <c r="C967" s="5" t="str">
        <f>B967</f>
        <v>Narre Warren North</v>
      </c>
      <c r="D967" s="5" t="str">
        <f>B968</f>
        <v>Ranked: 293</v>
      </c>
      <c r="E967" s="5" t="str">
        <f>B969</f>
        <v>Previous rank: 303</v>
      </c>
      <c r="F967" s="6" t="str">
        <f>B970</f>
        <v>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v>
      </c>
    </row>
    <row r="968" spans="2:6" ht="15.4" x14ac:dyDescent="0.45">
      <c r="B968" s="4" t="s">
        <v>903</v>
      </c>
    </row>
    <row r="969" spans="2:6" ht="15.4" x14ac:dyDescent="0.45">
      <c r="B969" s="4" t="s">
        <v>904</v>
      </c>
    </row>
    <row r="970" spans="2:6" ht="15.4" x14ac:dyDescent="0.45">
      <c r="B970" s="4" t="s">
        <v>905</v>
      </c>
    </row>
    <row r="971" spans="2:6" ht="15.4" x14ac:dyDescent="0.45">
      <c r="B971" s="4" t="s">
        <v>906</v>
      </c>
      <c r="C971" s="5" t="str">
        <f>B971</f>
        <v>Narre Warren South</v>
      </c>
      <c r="D971" s="5" t="str">
        <f>B972</f>
        <v>Ranked: 316</v>
      </c>
      <c r="E971" s="5" t="str">
        <f>B973</f>
        <v>Previous rank: 285</v>
      </c>
      <c r="F971" s="6" t="str">
        <f>B974</f>
        <v>The lack of cafes and restaurants is Narre Warren South’s greatest weakness, followed by poor telecommunications coverage and high crime. It does however</v>
      </c>
    </row>
    <row r="972" spans="2:6" ht="15.4" x14ac:dyDescent="0.45">
      <c r="B972" s="4" t="s">
        <v>907</v>
      </c>
    </row>
    <row r="973" spans="2:6" ht="15.4" x14ac:dyDescent="0.45">
      <c r="B973" s="4" t="s">
        <v>908</v>
      </c>
    </row>
    <row r="974" spans="2:6" ht="15.4" x14ac:dyDescent="0.45">
      <c r="B974" s="4" t="s">
        <v>909</v>
      </c>
    </row>
    <row r="975" spans="2:6" ht="15.4" x14ac:dyDescent="0.45">
      <c r="B975" s="4" t="s">
        <v>910</v>
      </c>
    </row>
    <row r="976" spans="2:6" ht="15.4" x14ac:dyDescent="0.45">
      <c r="B976" s="4" t="s">
        <v>911</v>
      </c>
      <c r="C976" s="5" t="str">
        <f>B976</f>
        <v>Newport</v>
      </c>
      <c r="D976" s="5" t="str">
        <f>B977</f>
        <v>Ranked: 64</v>
      </c>
      <c r="E976" s="5" t="str">
        <f>B978</f>
        <v>Previous rank: 42</v>
      </c>
      <c r="F976" s="6" t="str">
        <f>B979</f>
        <v>Newport is close to the coast and city and scores high on culture, buses, open space and with low congestion on main roads. What’s holding this western pocket back is its small shopping facilities, few cafes and the largely flat landscape.</v>
      </c>
    </row>
    <row r="977" spans="2:6" ht="15.4" x14ac:dyDescent="0.45">
      <c r="B977" s="4" t="s">
        <v>912</v>
      </c>
    </row>
    <row r="978" spans="2:6" ht="15.4" x14ac:dyDescent="0.45">
      <c r="B978" s="4" t="s">
        <v>913</v>
      </c>
    </row>
    <row r="979" spans="2:6" ht="15.4" x14ac:dyDescent="0.45">
      <c r="B979" s="4" t="s">
        <v>914</v>
      </c>
    </row>
    <row r="980" spans="2:6" ht="15.4" x14ac:dyDescent="0.45">
      <c r="B980" s="4" t="s">
        <v>915</v>
      </c>
      <c r="C980" s="5" t="str">
        <f>B980</f>
        <v>Niddrie</v>
      </c>
      <c r="D980" s="5" t="str">
        <f>B981</f>
        <v>Ranked: 99</v>
      </c>
      <c r="E980" s="5" t="str">
        <f>B982</f>
        <v>Previous rank: 181</v>
      </c>
      <c r="F980" s="6" t="str">
        <f>B983</f>
        <v>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v>
      </c>
    </row>
    <row r="981" spans="2:6" ht="15.4" x14ac:dyDescent="0.45">
      <c r="B981" s="4" t="s">
        <v>916</v>
      </c>
    </row>
    <row r="982" spans="2:6" ht="15.4" x14ac:dyDescent="0.45">
      <c r="B982" s="4" t="s">
        <v>917</v>
      </c>
    </row>
    <row r="983" spans="2:6" ht="15.4" x14ac:dyDescent="0.45">
      <c r="B983" s="4" t="s">
        <v>918</v>
      </c>
    </row>
    <row r="984" spans="2:6" ht="15.4" x14ac:dyDescent="0.45">
      <c r="B984" s="4" t="s">
        <v>919</v>
      </c>
      <c r="C984" s="5" t="str">
        <f>B984</f>
        <v>Noble Park</v>
      </c>
      <c r="D984" s="5" t="str">
        <f>B985</f>
        <v>Ranked: 258</v>
      </c>
      <c r="E984" s="5" t="str">
        <f>B986</f>
        <v>Previous rank: 161</v>
      </c>
      <c r="F984" s="6" t="str">
        <f>B987</f>
        <v>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v>
      </c>
    </row>
    <row r="985" spans="2:6" ht="15.4" x14ac:dyDescent="0.45">
      <c r="B985" s="4" t="s">
        <v>920</v>
      </c>
    </row>
    <row r="986" spans="2:6" ht="15.4" x14ac:dyDescent="0.45">
      <c r="B986" s="4" t="s">
        <v>921</v>
      </c>
    </row>
    <row r="987" spans="2:6" ht="15.4" x14ac:dyDescent="0.45">
      <c r="B987" s="4" t="s">
        <v>922</v>
      </c>
    </row>
    <row r="988" spans="2:6" ht="15.4" x14ac:dyDescent="0.45">
      <c r="B988" s="4" t="s">
        <v>923</v>
      </c>
      <c r="C988" s="5" t="str">
        <f>B988</f>
        <v>Noble Park North</v>
      </c>
      <c r="D988" s="5" t="str">
        <f>B989</f>
        <v>Ranked: 222</v>
      </c>
      <c r="E988" s="5" t="str">
        <f>B990</f>
        <v>Previous rank: –</v>
      </c>
      <c r="F988" s="6" t="str">
        <f>B991</f>
        <v>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v>
      </c>
    </row>
    <row r="989" spans="2:6" ht="15.4" x14ac:dyDescent="0.45">
      <c r="B989" s="4" t="s">
        <v>924</v>
      </c>
    </row>
    <row r="990" spans="2:6" ht="15.4" x14ac:dyDescent="0.45">
      <c r="B990" s="4" t="s">
        <v>109</v>
      </c>
    </row>
    <row r="991" spans="2:6" ht="15.4" x14ac:dyDescent="0.45">
      <c r="B991" s="4" t="s">
        <v>925</v>
      </c>
    </row>
    <row r="993" spans="2:6" ht="15.4" x14ac:dyDescent="0.45">
      <c r="B993" s="4" t="s">
        <v>926</v>
      </c>
    </row>
    <row r="994" spans="2:6" ht="15.4" x14ac:dyDescent="0.45">
      <c r="B994" s="4" t="s">
        <v>927</v>
      </c>
      <c r="C994" s="5" t="str">
        <f>B994</f>
        <v>North Melbourne</v>
      </c>
      <c r="D994" s="5" t="str">
        <f>B995</f>
        <v>Ranked: 10</v>
      </c>
      <c r="E994" s="5" t="str">
        <f>B996</f>
        <v>Previous rank: 56</v>
      </c>
      <c r="F994" s="6" t="str">
        <f>B997</f>
        <v>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v>
      </c>
    </row>
    <row r="995" spans="2:6" ht="15.4" x14ac:dyDescent="0.45">
      <c r="B995" s="4" t="s">
        <v>928</v>
      </c>
    </row>
    <row r="996" spans="2:6" ht="15.4" x14ac:dyDescent="0.45">
      <c r="B996" s="4" t="s">
        <v>929</v>
      </c>
    </row>
    <row r="997" spans="2:6" ht="15.4" x14ac:dyDescent="0.45">
      <c r="B997" s="4" t="s">
        <v>930</v>
      </c>
    </row>
    <row r="998" spans="2:6" ht="15.4" x14ac:dyDescent="0.45">
      <c r="B998" s="4" t="s">
        <v>931</v>
      </c>
      <c r="C998" s="5" t="str">
        <f>B998</f>
        <v>North Warrandyte</v>
      </c>
      <c r="D998" s="5" t="str">
        <f>B999</f>
        <v>Ranked: 256</v>
      </c>
      <c r="E998" s="5" t="str">
        <f>B1000</f>
        <v>Previous rank: 194</v>
      </c>
      <c r="F998" s="6" t="str">
        <f>B1001</f>
        <v>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v>
      </c>
    </row>
    <row r="999" spans="2:6" ht="15.4" x14ac:dyDescent="0.45">
      <c r="B999" s="4" t="s">
        <v>932</v>
      </c>
    </row>
    <row r="1000" spans="2:6" ht="15.4" x14ac:dyDescent="0.45">
      <c r="B1000" s="4" t="s">
        <v>933</v>
      </c>
    </row>
    <row r="1001" spans="2:6" ht="15.4" x14ac:dyDescent="0.45">
      <c r="B1001" s="4" t="s">
        <v>934</v>
      </c>
    </row>
    <row r="1002" spans="2:6" ht="15.4" x14ac:dyDescent="0.45">
      <c r="B1002" s="4" t="s">
        <v>935</v>
      </c>
      <c r="C1002" s="5" t="str">
        <f>B1002</f>
        <v>Northcote</v>
      </c>
      <c r="D1002" s="5" t="str">
        <f>B1003</f>
        <v>Ranked: 40</v>
      </c>
      <c r="E1002" s="5" t="str">
        <f>B1004</f>
        <v>Previous rank: 36</v>
      </c>
      <c r="F1002" s="6" t="str">
        <f>B1005</f>
        <v>With the exception of crime and congested roads, Northcote performs consistently above average across the remainder of categories assessed. Its key strengths are public transport, culture, cafes, restaurants and CBD proximity.</v>
      </c>
    </row>
    <row r="1003" spans="2:6" ht="15.4" x14ac:dyDescent="0.45">
      <c r="B1003" s="4" t="s">
        <v>936</v>
      </c>
    </row>
    <row r="1004" spans="2:6" ht="15.4" x14ac:dyDescent="0.45">
      <c r="B1004" s="4" t="s">
        <v>937</v>
      </c>
    </row>
    <row r="1005" spans="2:6" ht="15.4" x14ac:dyDescent="0.45">
      <c r="B1005" s="4" t="s">
        <v>938</v>
      </c>
    </row>
    <row r="1006" spans="2:6" ht="15.4" x14ac:dyDescent="0.45">
      <c r="B1006" s="4" t="s">
        <v>939</v>
      </c>
      <c r="C1006" s="5" t="str">
        <f>B1006</f>
        <v>Notting Hill</v>
      </c>
      <c r="D1006" s="5" t="str">
        <f>B1007</f>
        <v>Ranked: 200</v>
      </c>
      <c r="E1006" s="5" t="str">
        <f>B1008</f>
        <v>Previous rank: 243</v>
      </c>
      <c r="F1006" s="6" t="str">
        <f>B1009</f>
        <v>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v>
      </c>
    </row>
    <row r="1007" spans="2:6" ht="15.4" x14ac:dyDescent="0.45">
      <c r="B1007" s="4" t="s">
        <v>940</v>
      </c>
    </row>
    <row r="1008" spans="2:6" ht="15.4" x14ac:dyDescent="0.45">
      <c r="B1008" s="4" t="s">
        <v>941</v>
      </c>
    </row>
    <row r="1009" spans="2:6" ht="15.4" x14ac:dyDescent="0.45">
      <c r="B1009" s="4" t="s">
        <v>942</v>
      </c>
    </row>
    <row r="1010" spans="2:6" ht="15.4" x14ac:dyDescent="0.45">
      <c r="B1010" s="4" t="s">
        <v>943</v>
      </c>
      <c r="C1010" s="5" t="str">
        <f>B1010</f>
        <v>Nunawading</v>
      </c>
      <c r="D1010" s="5" t="str">
        <f>B1011</f>
        <v>Ranked: 112</v>
      </c>
      <c r="E1010" s="5" t="str">
        <f>B1012</f>
        <v>Previous rank: 156</v>
      </c>
      <c r="F1010" s="6" t="str">
        <f>B1013</f>
        <v>Nunawading’s strengths are its large shopping facilities, tree cover and relatively uncongested roads, along with good access to public transport. While it has lovely leafy streets, the area lacks open space and its cultural sector could be improved.</v>
      </c>
    </row>
    <row r="1011" spans="2:6" ht="15.4" x14ac:dyDescent="0.45">
      <c r="B1011" s="4" t="s">
        <v>944</v>
      </c>
    </row>
    <row r="1012" spans="2:6" ht="15.4" x14ac:dyDescent="0.45">
      <c r="B1012" s="4" t="s">
        <v>945</v>
      </c>
    </row>
    <row r="1013" spans="2:6" ht="15.4" x14ac:dyDescent="0.45">
      <c r="B1013" s="4" t="s">
        <v>946</v>
      </c>
    </row>
    <row r="1014" spans="2:6" ht="15.4" x14ac:dyDescent="0.45">
      <c r="B1014" s="4" t="s">
        <v>947</v>
      </c>
      <c r="C1014" s="5" t="str">
        <f>B1014</f>
        <v>Oak Park</v>
      </c>
      <c r="D1014" s="5" t="str">
        <f>B1015</f>
        <v>Ranked: 140</v>
      </c>
      <c r="E1014" s="5" t="str">
        <f>B1016</f>
        <v>Previous rank: 110</v>
      </c>
      <c r="F1014" s="6" t="str">
        <f>B1017</f>
        <v>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v>
      </c>
    </row>
    <row r="1015" spans="2:6" ht="15.4" x14ac:dyDescent="0.45">
      <c r="B1015" s="4" t="s">
        <v>948</v>
      </c>
    </row>
    <row r="1016" spans="2:6" ht="15.4" x14ac:dyDescent="0.45">
      <c r="B1016" s="4" t="s">
        <v>949</v>
      </c>
    </row>
    <row r="1017" spans="2:6" ht="15.4" x14ac:dyDescent="0.45">
      <c r="B1017" s="4" t="s">
        <v>950</v>
      </c>
    </row>
    <row r="1018" spans="2:6" ht="15.4" x14ac:dyDescent="0.45">
      <c r="B1018" s="4" t="s">
        <v>951</v>
      </c>
      <c r="C1018" s="5" t="str">
        <f>B1018</f>
        <v>Oakleigh</v>
      </c>
      <c r="D1018" s="5" t="str">
        <f>B1019</f>
        <v>Ranked: 144</v>
      </c>
      <c r="E1018" s="5" t="str">
        <f>B1020</f>
        <v>Previous rank: 103</v>
      </c>
      <c r="F1018" s="6" t="str">
        <f>B1021</f>
        <v>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v>
      </c>
    </row>
    <row r="1019" spans="2:6" ht="15.4" x14ac:dyDescent="0.45">
      <c r="B1019" s="4" t="s">
        <v>952</v>
      </c>
    </row>
    <row r="1020" spans="2:6" ht="15.4" x14ac:dyDescent="0.45">
      <c r="B1020" s="4" t="s">
        <v>953</v>
      </c>
    </row>
    <row r="1021" spans="2:6" ht="15.4" x14ac:dyDescent="0.45">
      <c r="B1021" s="4" t="s">
        <v>954</v>
      </c>
    </row>
    <row r="1022" spans="2:6" ht="15.4" x14ac:dyDescent="0.45">
      <c r="B1022" s="4" t="s">
        <v>955</v>
      </c>
      <c r="C1022" s="5" t="str">
        <f>B1022</f>
        <v>Oakleigh East</v>
      </c>
      <c r="D1022" s="5" t="str">
        <f>B1023</f>
        <v>Ranked: 206</v>
      </c>
      <c r="E1022" s="5" t="str">
        <f>B1024</f>
        <v>Previous rank: 179</v>
      </c>
      <c r="F1022" s="6" t="str">
        <f>B1025</f>
        <v>It may rate the lowest out of three Oakleigh suburbs, but Oakleigh East is desirable in its own right in terms of shopping facilities, public transport, cafes and tree cover. Congested roads, minimal public open space access and few schools are areas that show room for improvement.</v>
      </c>
    </row>
    <row r="1023" spans="2:6" ht="15.4" x14ac:dyDescent="0.45">
      <c r="B1023" s="4" t="s">
        <v>956</v>
      </c>
    </row>
    <row r="1024" spans="2:6" ht="15.4" x14ac:dyDescent="0.45">
      <c r="B1024" s="4" t="s">
        <v>957</v>
      </c>
    </row>
    <row r="1025" spans="2:6" ht="15.4" x14ac:dyDescent="0.45">
      <c r="B1025" s="4" t="s">
        <v>958</v>
      </c>
    </row>
    <row r="1026" spans="2:6" ht="15.4" x14ac:dyDescent="0.45">
      <c r="B1026" s="4" t="s">
        <v>959</v>
      </c>
      <c r="C1026" s="5" t="str">
        <f>B1026</f>
        <v>Oakleigh South</v>
      </c>
      <c r="D1026" s="5" t="str">
        <f>B1027</f>
        <v>Ranked: 187</v>
      </c>
      <c r="E1026" s="5" t="str">
        <f>B1028</f>
        <v>Previous rank: 182</v>
      </c>
      <c r="F1026" s="6" t="str">
        <f>B1029</f>
        <v>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v>
      </c>
    </row>
    <row r="1027" spans="2:6" ht="15.4" x14ac:dyDescent="0.45">
      <c r="B1027" s="4" t="s">
        <v>960</v>
      </c>
    </row>
    <row r="1028" spans="2:6" ht="15.4" x14ac:dyDescent="0.45">
      <c r="B1028" s="4" t="s">
        <v>961</v>
      </c>
    </row>
    <row r="1029" spans="2:6" ht="15.4" x14ac:dyDescent="0.45">
      <c r="B1029" s="4" t="s">
        <v>962</v>
      </c>
    </row>
    <row r="1030" spans="2:6" ht="15.4" x14ac:dyDescent="0.45">
      <c r="B1030" s="4" t="s">
        <v>963</v>
      </c>
      <c r="C1030" s="5" t="str">
        <f>B1030</f>
        <v>Ormond</v>
      </c>
      <c r="D1030" s="5" t="str">
        <f>B1031</f>
        <v>Ranked: 63</v>
      </c>
      <c r="E1030" s="5" t="str">
        <f>B1032</f>
        <v>Previous rank: 8</v>
      </c>
      <c r="F1030" s="6" t="str">
        <f>B1033</f>
        <v>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v>
      </c>
    </row>
    <row r="1031" spans="2:6" ht="15.4" x14ac:dyDescent="0.45">
      <c r="B1031" s="4" t="s">
        <v>964</v>
      </c>
    </row>
    <row r="1032" spans="2:6" ht="15.4" x14ac:dyDescent="0.45">
      <c r="B1032" s="4" t="s">
        <v>965</v>
      </c>
    </row>
    <row r="1033" spans="2:6" ht="15.4" x14ac:dyDescent="0.45">
      <c r="B1033" s="4" t="s">
        <v>966</v>
      </c>
    </row>
    <row r="1034" spans="2:6" ht="15.4" x14ac:dyDescent="0.45">
      <c r="B1034" s="4" t="s">
        <v>967</v>
      </c>
      <c r="C1034" s="5" t="str">
        <f>B1034</f>
        <v>Park Orchards</v>
      </c>
      <c r="D1034" s="5" t="str">
        <f>B1035</f>
        <v>Ranked: 225</v>
      </c>
      <c r="E1034" s="5" t="str">
        <f>B1036</f>
        <v>Previous rank: 160</v>
      </c>
      <c r="F1034" s="6" t="str">
        <f>B1037</f>
        <v>Located 23 kilometres north east of the CBD, the green wedge area of Park Orchards features excellent tree cover and a hilly landscape. Its low rank here is due mainly to very poor scores for restaurants and shopping facilities, on which it ranks the worst in the city.</v>
      </c>
    </row>
    <row r="1035" spans="2:6" ht="15.4" x14ac:dyDescent="0.45">
      <c r="B1035" s="4" t="s">
        <v>968</v>
      </c>
    </row>
    <row r="1036" spans="2:6" ht="15.4" x14ac:dyDescent="0.45">
      <c r="B1036" s="4" t="s">
        <v>969</v>
      </c>
    </row>
    <row r="1037" spans="2:6" ht="15.4" x14ac:dyDescent="0.45">
      <c r="B1037" s="4" t="s">
        <v>970</v>
      </c>
    </row>
    <row r="1038" spans="2:6" ht="15.4" x14ac:dyDescent="0.45">
      <c r="B1038" s="4" t="s">
        <v>971</v>
      </c>
      <c r="C1038" s="5" t="str">
        <f>B1038</f>
        <v>Parkdale</v>
      </c>
      <c r="D1038" s="5" t="str">
        <f>B1039</f>
        <v>Ranked: 149</v>
      </c>
      <c r="E1038" s="5" t="str">
        <f>B1040</f>
        <v>Previous rank: 25</v>
      </c>
      <c r="F1038" s="6" t="str">
        <f>B1041</f>
        <v>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v>
      </c>
    </row>
    <row r="1039" spans="2:6" ht="15.4" x14ac:dyDescent="0.45">
      <c r="B1039" s="4" t="s">
        <v>972</v>
      </c>
    </row>
    <row r="1040" spans="2:6" ht="15.4" x14ac:dyDescent="0.45">
      <c r="B1040" s="4" t="s">
        <v>973</v>
      </c>
    </row>
    <row r="1041" spans="2:6" ht="15.4" x14ac:dyDescent="0.45">
      <c r="B1041" s="4" t="s">
        <v>974</v>
      </c>
    </row>
    <row r="1043" spans="2:6" ht="15.4" x14ac:dyDescent="0.45">
      <c r="B1043" s="4" t="s">
        <v>975</v>
      </c>
    </row>
    <row r="1044" spans="2:6" ht="15.4" x14ac:dyDescent="0.45">
      <c r="B1044" s="4" t="s">
        <v>976</v>
      </c>
      <c r="C1044" s="5" t="str">
        <f>B1044</f>
        <v>Parkville</v>
      </c>
      <c r="D1044" s="5" t="str">
        <f>B1045</f>
        <v>Ranked: 9</v>
      </c>
      <c r="E1044" s="5" t="str">
        <f>B1046</f>
        <v>Previous rank: 7</v>
      </c>
      <c r="F1044" s="6" t="str">
        <f>B1047</f>
        <v>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v>
      </c>
    </row>
    <row r="1045" spans="2:6" ht="15.4" x14ac:dyDescent="0.45">
      <c r="B1045" s="4" t="s">
        <v>977</v>
      </c>
    </row>
    <row r="1046" spans="2:6" ht="15.4" x14ac:dyDescent="0.45">
      <c r="B1046" s="4" t="s">
        <v>978</v>
      </c>
    </row>
    <row r="1047" spans="2:6" ht="15.4" x14ac:dyDescent="0.45">
      <c r="B1047" s="4" t="s">
        <v>979</v>
      </c>
    </row>
    <row r="1048" spans="2:6" ht="15.4" x14ac:dyDescent="0.45">
      <c r="B1048" s="4" t="s">
        <v>980</v>
      </c>
      <c r="C1048" s="5" t="str">
        <f>B1048</f>
        <v>Pascoe Vale</v>
      </c>
      <c r="D1048" s="5" t="str">
        <f>B1049</f>
        <v>Ranked: 163</v>
      </c>
      <c r="E1048" s="5" t="str">
        <f>B1050</f>
        <v>Previous rank: 139</v>
      </c>
      <c r="F1048" s="6" t="str">
        <f>B1051</f>
        <v>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v>
      </c>
    </row>
    <row r="1049" spans="2:6" ht="15.4" x14ac:dyDescent="0.45">
      <c r="B1049" s="4" t="s">
        <v>981</v>
      </c>
    </row>
    <row r="1050" spans="2:6" ht="15.4" x14ac:dyDescent="0.45">
      <c r="B1050" s="4" t="s">
        <v>982</v>
      </c>
    </row>
    <row r="1051" spans="2:6" ht="15.4" x14ac:dyDescent="0.45">
      <c r="B1051" s="4" t="s">
        <v>983</v>
      </c>
    </row>
    <row r="1052" spans="2:6" ht="15.4" x14ac:dyDescent="0.45">
      <c r="B1052" s="4" t="s">
        <v>984</v>
      </c>
      <c r="C1052" s="5" t="str">
        <f>B1052</f>
        <v>Pascoe Vale South</v>
      </c>
      <c r="D1052" s="5" t="str">
        <f>B1053</f>
        <v>Ranked: 179</v>
      </c>
      <c r="E1052" s="5" t="str">
        <f>B1054</f>
        <v>Previous rank: 114</v>
      </c>
      <c r="F1052" s="6" t="str">
        <f>B1055</f>
        <v>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v>
      </c>
    </row>
    <row r="1053" spans="2:6" ht="15.4" x14ac:dyDescent="0.45">
      <c r="B1053" s="4" t="s">
        <v>546</v>
      </c>
    </row>
    <row r="1054" spans="2:6" ht="15.4" x14ac:dyDescent="0.45">
      <c r="B1054" s="4" t="s">
        <v>985</v>
      </c>
    </row>
    <row r="1055" spans="2:6" ht="15.4" x14ac:dyDescent="0.45">
      <c r="B1055" s="4" t="s">
        <v>986</v>
      </c>
    </row>
    <row r="1056" spans="2:6" ht="15.4" x14ac:dyDescent="0.45">
      <c r="B1056" s="4" t="s">
        <v>987</v>
      </c>
      <c r="C1056" s="5" t="str">
        <f>B1056</f>
        <v>Patterson Lakes</v>
      </c>
      <c r="D1056" s="5" t="str">
        <f>B1057</f>
        <v>Ranked: 245</v>
      </c>
      <c r="E1056" s="5" t="str">
        <f>B1058</f>
        <v>Previous rank: 262</v>
      </c>
      <c r="F1056" s="6" t="str">
        <f>B1059</f>
        <v>Located along the line coastline not far from Frankston (176), Patterson Lakes features excellent open space for its size and has low crime, but lacks tree cover, proximity to schools and scores low on trains and trams. Its liveability is disadvantaged further by its flat landscape.</v>
      </c>
    </row>
    <row r="1057" spans="2:6" ht="15.4" x14ac:dyDescent="0.45">
      <c r="B1057" s="4" t="s">
        <v>383</v>
      </c>
    </row>
    <row r="1058" spans="2:6" ht="15.4" x14ac:dyDescent="0.45">
      <c r="B1058" s="4" t="s">
        <v>988</v>
      </c>
    </row>
    <row r="1059" spans="2:6" ht="15.4" x14ac:dyDescent="0.45">
      <c r="B1059" s="4" t="s">
        <v>989</v>
      </c>
    </row>
    <row r="1060" spans="2:6" ht="15.4" x14ac:dyDescent="0.45">
      <c r="B1060" s="4" t="s">
        <v>990</v>
      </c>
      <c r="C1060" s="5" t="str">
        <f>B1060</f>
        <v>Point Cook</v>
      </c>
      <c r="D1060" s="5" t="str">
        <f>B1061</f>
        <v>Ranked: 309</v>
      </c>
      <c r="E1060" s="5" t="str">
        <f>B1062</f>
        <v>Previous rank: 245</v>
      </c>
      <c r="F1060" s="6" t="str">
        <f>B1063</f>
        <v>Point Cook’s liveability is dropping as the crime rate of the area increases. It scores well for coastline proximity and public open space such as Point Cook Coastal Park, but is deprived of culture, tree cover, cafes, shops and schools.</v>
      </c>
    </row>
    <row r="1061" spans="2:6" ht="15.4" x14ac:dyDescent="0.45">
      <c r="B1061" s="4" t="s">
        <v>991</v>
      </c>
    </row>
    <row r="1062" spans="2:6" ht="15.4" x14ac:dyDescent="0.45">
      <c r="B1062" s="4" t="s">
        <v>992</v>
      </c>
    </row>
    <row r="1063" spans="2:6" ht="15.4" x14ac:dyDescent="0.45">
      <c r="B1063" s="4" t="s">
        <v>993</v>
      </c>
    </row>
    <row r="1064" spans="2:6" ht="15.4" x14ac:dyDescent="0.45">
      <c r="B1064" s="4" t="s">
        <v>994</v>
      </c>
      <c r="C1064" s="5" t="str">
        <f>B1064</f>
        <v>Port Melbourne</v>
      </c>
      <c r="D1064" s="5" t="str">
        <f>B1065</f>
        <v>Ranked: 56</v>
      </c>
      <c r="E1064" s="5" t="str">
        <f>B1066</f>
        <v>Previous rank: 132</v>
      </c>
      <c r="F1064" s="6" t="str">
        <f>B1067</f>
        <v>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v>
      </c>
    </row>
    <row r="1065" spans="2:6" ht="15.4" x14ac:dyDescent="0.45">
      <c r="B1065" s="4" t="s">
        <v>995</v>
      </c>
    </row>
    <row r="1066" spans="2:6" ht="15.4" x14ac:dyDescent="0.45">
      <c r="B1066" s="4" t="s">
        <v>996</v>
      </c>
    </row>
    <row r="1067" spans="2:6" ht="15.4" x14ac:dyDescent="0.45">
      <c r="B1067" s="4" t="s">
        <v>997</v>
      </c>
    </row>
    <row r="1068" spans="2:6" ht="15.4" x14ac:dyDescent="0.45">
      <c r="B1068" s="4" t="s">
        <v>998</v>
      </c>
      <c r="C1068" s="5" t="str">
        <f>B1068</f>
        <v>Prahran</v>
      </c>
      <c r="D1068" s="5" t="str">
        <f>B1069</f>
        <v>Ranked: 30</v>
      </c>
      <c r="E1068" s="5" t="str">
        <f>B1070</f>
        <v>Previous rank: 34</v>
      </c>
      <c r="F1068" s="6" t="str">
        <f>B1071</f>
        <v>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v>
      </c>
    </row>
    <row r="1069" spans="2:6" ht="15.4" x14ac:dyDescent="0.45">
      <c r="B1069" s="4" t="s">
        <v>999</v>
      </c>
    </row>
    <row r="1070" spans="2:6" ht="15.4" x14ac:dyDescent="0.45">
      <c r="B1070" s="4" t="s">
        <v>1000</v>
      </c>
    </row>
    <row r="1071" spans="2:6" ht="15.4" x14ac:dyDescent="0.45">
      <c r="B1071" s="4" t="s">
        <v>1001</v>
      </c>
    </row>
    <row r="1072" spans="2:6" ht="15.4" x14ac:dyDescent="0.45">
      <c r="B1072" s="4" t="s">
        <v>1002</v>
      </c>
      <c r="C1072" s="5" t="str">
        <f>B1072</f>
        <v>Preston</v>
      </c>
      <c r="D1072" s="5" t="str">
        <f>B1073</f>
        <v>Ranked: 96</v>
      </c>
      <c r="E1072" s="5" t="str">
        <f>B1074</f>
        <v>Previous rank: 145</v>
      </c>
      <c r="F1072" s="6" t="str">
        <f>B1075</f>
        <v>Preston has benefited from added shopping facilities and cafes in recent years, allowing for its overall ranking to rise. Proximity to trams, buses, schools and proximity to the CBD are strong points of the area. Preston’s major downfall is crime, ranking poorly in this category.</v>
      </c>
    </row>
    <row r="1073" spans="2:6" ht="15.4" x14ac:dyDescent="0.45">
      <c r="B1073" s="4" t="s">
        <v>1003</v>
      </c>
    </row>
    <row r="1074" spans="2:6" ht="15.4" x14ac:dyDescent="0.45">
      <c r="B1074" s="4" t="s">
        <v>1004</v>
      </c>
    </row>
    <row r="1075" spans="2:6" ht="15.4" x14ac:dyDescent="0.45">
      <c r="B1075" s="4" t="s">
        <v>1005</v>
      </c>
    </row>
    <row r="1077" spans="2:6" ht="15.4" x14ac:dyDescent="0.45">
      <c r="B1077" s="4" t="s">
        <v>1006</v>
      </c>
    </row>
    <row r="1078" spans="2:6" ht="15.4" x14ac:dyDescent="0.45">
      <c r="B1078" s="4" t="s">
        <v>1007</v>
      </c>
      <c r="C1078" s="5" t="str">
        <f>B1078</f>
        <v>Princes Hill</v>
      </c>
      <c r="D1078" s="5" t="str">
        <f>B1079</f>
        <v>Ranked: 16</v>
      </c>
      <c r="E1078" s="5" t="str">
        <f>B1080</f>
        <v>Previous rank: 92</v>
      </c>
      <c r="F1078" s="6" t="str">
        <f>B1081</f>
        <v>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v>
      </c>
    </row>
    <row r="1079" spans="2:6" ht="15.4" x14ac:dyDescent="0.45">
      <c r="B1079" s="4" t="s">
        <v>1008</v>
      </c>
    </row>
    <row r="1080" spans="2:6" ht="15.4" x14ac:dyDescent="0.45">
      <c r="B1080" s="4" t="s">
        <v>1009</v>
      </c>
    </row>
    <row r="1081" spans="2:6" ht="15.4" x14ac:dyDescent="0.45">
      <c r="B1081" s="4" t="s">
        <v>1010</v>
      </c>
    </row>
    <row r="1082" spans="2:6" x14ac:dyDescent="0.45">
      <c r="B1082" s="3" t="s">
        <v>1011</v>
      </c>
    </row>
    <row r="1083" spans="2:6" ht="15.4" x14ac:dyDescent="0.45">
      <c r="B1083" s="4" t="s">
        <v>1012</v>
      </c>
      <c r="C1083" s="5" t="str">
        <f>B1083</f>
        <v>Research</v>
      </c>
      <c r="D1083" s="5" t="str">
        <f>B1084</f>
        <v>Ranked: 254</v>
      </c>
      <c r="E1083" s="5" t="str">
        <f>B1085</f>
        <v>Previous rank: 167</v>
      </c>
      <c r="F1083" s="6" t="str">
        <f>B1086</f>
        <v>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v>
      </c>
    </row>
    <row r="1084" spans="2:6" ht="15.4" x14ac:dyDescent="0.45">
      <c r="B1084" s="4" t="s">
        <v>1013</v>
      </c>
    </row>
    <row r="1085" spans="2:6" ht="15.4" x14ac:dyDescent="0.45">
      <c r="B1085" s="4" t="s">
        <v>1014</v>
      </c>
    </row>
    <row r="1086" spans="2:6" ht="15.4" x14ac:dyDescent="0.45">
      <c r="B1086" s="4" t="s">
        <v>1015</v>
      </c>
    </row>
    <row r="1087" spans="2:6" ht="15.4" x14ac:dyDescent="0.45">
      <c r="B1087" s="4" t="s">
        <v>1016</v>
      </c>
      <c r="C1087" s="5" t="str">
        <f>B1087</f>
        <v>Reservoir</v>
      </c>
      <c r="D1087" s="5" t="str">
        <f>B1088</f>
        <v>Ranked: 158</v>
      </c>
      <c r="E1087" s="5" t="str">
        <f>B1089</f>
        <v>Previous rank: 176</v>
      </c>
      <c r="F1087" s="6" t="str">
        <f>B1090</f>
        <v>Located just north of Preston (96), Reservoir would achieve a higher overall rank given more shopping facilities, a lower crime rate and better access to cafes in the area. Its best qualities are the good tram and bus access.</v>
      </c>
    </row>
    <row r="1088" spans="2:6" ht="15.4" x14ac:dyDescent="0.45">
      <c r="B1088" s="4" t="s">
        <v>1017</v>
      </c>
    </row>
    <row r="1089" spans="2:6" ht="15.4" x14ac:dyDescent="0.45">
      <c r="B1089" s="4" t="s">
        <v>1018</v>
      </c>
    </row>
    <row r="1090" spans="2:6" ht="15.4" x14ac:dyDescent="0.45">
      <c r="B1090" s="4" t="s">
        <v>1019</v>
      </c>
    </row>
    <row r="1091" spans="2:6" ht="15.4" x14ac:dyDescent="0.45">
      <c r="B1091" s="4" t="s">
        <v>1020</v>
      </c>
      <c r="C1091" s="5" t="str">
        <f>B1091</f>
        <v>Richmond</v>
      </c>
      <c r="D1091" s="5" t="str">
        <f>B1092</f>
        <v>Ranked: 67</v>
      </c>
      <c r="E1091" s="5" t="str">
        <f>B1093</f>
        <v>Previous rank: 51</v>
      </c>
      <c r="F1091" s="6" t="str">
        <f>B1094</f>
        <v>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v>
      </c>
    </row>
    <row r="1092" spans="2:6" ht="15.4" x14ac:dyDescent="0.45">
      <c r="B1092" s="4" t="s">
        <v>1021</v>
      </c>
    </row>
    <row r="1093" spans="2:6" ht="15.4" x14ac:dyDescent="0.45">
      <c r="B1093" s="4" t="s">
        <v>1022</v>
      </c>
    </row>
    <row r="1094" spans="2:6" ht="15.4" x14ac:dyDescent="0.45">
      <c r="B1094" s="4" t="s">
        <v>1023</v>
      </c>
    </row>
    <row r="1095" spans="2:6" ht="15.4" x14ac:dyDescent="0.45">
      <c r="B1095" s="4" t="s">
        <v>1024</v>
      </c>
      <c r="C1095" s="5" t="str">
        <f>B1095</f>
        <v>Ringwood</v>
      </c>
      <c r="D1095" s="5" t="str">
        <f>B1096</f>
        <v>Ranked: 185</v>
      </c>
      <c r="E1095" s="5" t="str">
        <f>B1097</f>
        <v>Previous rank: 192</v>
      </c>
      <c r="F1095" s="6" t="str">
        <f>B1098</f>
        <v>Ringwood carries many of the same positive attributes as neighbouring Ringwood East (172) but with a larger shopping and dining sector. Where it scores poorly is in crime, congested roads and the size of its cultural sector.</v>
      </c>
    </row>
    <row r="1096" spans="2:6" ht="15.4" x14ac:dyDescent="0.45">
      <c r="B1096" s="4" t="s">
        <v>1025</v>
      </c>
    </row>
    <row r="1097" spans="2:6" ht="15.4" x14ac:dyDescent="0.45">
      <c r="B1097" s="4" t="s">
        <v>1026</v>
      </c>
    </row>
    <row r="1098" spans="2:6" ht="15.4" x14ac:dyDescent="0.45">
      <c r="B1098" s="4" t="s">
        <v>1027</v>
      </c>
    </row>
    <row r="1099" spans="2:6" ht="15.4" x14ac:dyDescent="0.45">
      <c r="B1099" s="4" t="s">
        <v>1028</v>
      </c>
      <c r="C1099" s="5" t="str">
        <f>B1099</f>
        <v>Ringwood East</v>
      </c>
      <c r="D1099" s="5" t="str">
        <f>B1100</f>
        <v>Ranked: 172</v>
      </c>
      <c r="E1099" s="5" t="str">
        <f>B1101</f>
        <v>Previous rank: 108</v>
      </c>
      <c r="F1099" s="6" t="str">
        <f>B1102</f>
        <v>Ringwood East makes up for its low scoring location and lack of public open space with good access to all public transport services, good tree cover and topographic variation. A larger cultural sector would further improve Ringwood East.</v>
      </c>
    </row>
    <row r="1100" spans="2:6" ht="15.4" x14ac:dyDescent="0.45">
      <c r="B1100" s="4" t="s">
        <v>1029</v>
      </c>
    </row>
    <row r="1101" spans="2:6" ht="15.4" x14ac:dyDescent="0.45">
      <c r="B1101" s="4" t="s">
        <v>1030</v>
      </c>
    </row>
    <row r="1102" spans="2:6" ht="15.4" x14ac:dyDescent="0.45">
      <c r="B1102" s="4" t="s">
        <v>1031</v>
      </c>
    </row>
    <row r="1103" spans="2:6" ht="15.4" x14ac:dyDescent="0.45">
      <c r="B1103" s="4" t="s">
        <v>1032</v>
      </c>
      <c r="C1103" s="5" t="str">
        <f>B1103</f>
        <v>Ringwood North</v>
      </c>
      <c r="D1103" s="5" t="str">
        <f>B1104</f>
        <v>Ranked: 221</v>
      </c>
      <c r="E1103" s="5" t="str">
        <f>B1105</f>
        <v>Previous rank: 141</v>
      </c>
      <c r="F1103" s="6" t="str">
        <f>B1106</f>
        <v>Leafy and hilly Ringwood North scores well for its country-like setting with the added benefit of bus access and few congested roads. Improvements in cafes, culture, shopping facilities and crime would greatly boost its overall rank.</v>
      </c>
    </row>
    <row r="1104" spans="2:6" ht="15.4" x14ac:dyDescent="0.45">
      <c r="B1104" s="4" t="s">
        <v>1033</v>
      </c>
    </row>
    <row r="1105" spans="2:6" ht="15.4" x14ac:dyDescent="0.45">
      <c r="B1105" s="4" t="s">
        <v>1034</v>
      </c>
    </row>
    <row r="1106" spans="2:6" ht="15.4" x14ac:dyDescent="0.45">
      <c r="B1106" s="4" t="s">
        <v>1035</v>
      </c>
    </row>
    <row r="1107" spans="2:6" ht="15.4" x14ac:dyDescent="0.45">
      <c r="B1107" s="4" t="s">
        <v>1036</v>
      </c>
      <c r="C1107" s="5" t="str">
        <f>B1107</f>
        <v>Ripponlea</v>
      </c>
      <c r="D1107" s="5" t="str">
        <f>B1108</f>
        <v>Ranked: 29</v>
      </c>
      <c r="E1107" s="5" t="str">
        <f>B1109</f>
        <v>Previous rank: 17</v>
      </c>
      <c r="F1107" s="6" t="str">
        <f>B1110</f>
        <v>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v>
      </c>
    </row>
    <row r="1108" spans="2:6" ht="15.4" x14ac:dyDescent="0.45">
      <c r="B1108" s="4" t="s">
        <v>1037</v>
      </c>
    </row>
    <row r="1109" spans="2:6" ht="15.4" x14ac:dyDescent="0.45">
      <c r="B1109" s="4" t="s">
        <v>1038</v>
      </c>
    </row>
    <row r="1110" spans="2:6" ht="15.4" x14ac:dyDescent="0.45">
      <c r="B1110" s="4" t="s">
        <v>1039</v>
      </c>
    </row>
    <row r="1111" spans="2:6" ht="15.4" x14ac:dyDescent="0.45">
      <c r="B1111" s="4" t="s">
        <v>1040</v>
      </c>
      <c r="C1111" s="5" t="str">
        <f>B1111</f>
        <v>Rosanna</v>
      </c>
      <c r="D1111" s="5" t="str">
        <f>B1112</f>
        <v>Ranked: 121</v>
      </c>
      <c r="E1111" s="5" t="str">
        <f>B1113</f>
        <v>Previous rank: 177</v>
      </c>
      <c r="F1111" s="6" t="str">
        <f>B1114</f>
        <v>Rosanna’s best attributes are its hilly streets and the good access to all public transport networks. The area also scores relatively well for its proximity to schools. More shopping, cafe and a larger cultural sector would see its ranking improve, along with a lower crime rate.</v>
      </c>
    </row>
    <row r="1112" spans="2:6" ht="15.4" x14ac:dyDescent="0.45">
      <c r="B1112" s="4" t="s">
        <v>1041</v>
      </c>
    </row>
    <row r="1113" spans="2:6" ht="15.4" x14ac:dyDescent="0.45">
      <c r="B1113" s="4" t="s">
        <v>1042</v>
      </c>
    </row>
    <row r="1114" spans="2:6" ht="15.4" x14ac:dyDescent="0.45">
      <c r="B1114" s="4" t="s">
        <v>1043</v>
      </c>
    </row>
    <row r="1115" spans="2:6" ht="15.4" x14ac:dyDescent="0.45">
      <c r="B1115" s="4" t="s">
        <v>1044</v>
      </c>
      <c r="C1115" s="5" t="str">
        <f>B1115</f>
        <v>Rowville</v>
      </c>
      <c r="D1115" s="5" t="str">
        <f>B1116</f>
        <v>Ranked: 284</v>
      </c>
      <c r="E1115" s="5" t="str">
        <f>B1117</f>
        <v>Previous rank: 301</v>
      </c>
      <c r="F1115" s="6" t="str">
        <f>B1118</f>
        <v>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v>
      </c>
    </row>
    <row r="1116" spans="2:6" ht="15.4" x14ac:dyDescent="0.45">
      <c r="B1116" s="4" t="s">
        <v>1045</v>
      </c>
    </row>
    <row r="1117" spans="2:6" ht="15.4" x14ac:dyDescent="0.45">
      <c r="B1117" s="4" t="s">
        <v>1046</v>
      </c>
    </row>
    <row r="1118" spans="2:6" ht="15.4" x14ac:dyDescent="0.45">
      <c r="B1118" s="4" t="s">
        <v>1047</v>
      </c>
    </row>
    <row r="1119" spans="2:6" ht="15.4" x14ac:dyDescent="0.45">
      <c r="B1119" s="4" t="s">
        <v>1048</v>
      </c>
      <c r="C1119" s="5" t="str">
        <f>B1119</f>
        <v>Roxburgh Park</v>
      </c>
      <c r="D1119" s="5" t="str">
        <f>B1120</f>
        <v>Ranked: 302</v>
      </c>
      <c r="E1119" s="5" t="str">
        <f>B1121</f>
        <v>Previous rank: 256</v>
      </c>
      <c r="F1119" s="6" t="str">
        <f>B1122</f>
        <v>Roxburgh Park’s liveability has decreased over the years with high crime, poor telecommunications coverage and limited culture. The suburb is serviced by decent public transport services and has good proximity to schools. More dining options and shops would also benefit the area.</v>
      </c>
    </row>
    <row r="1120" spans="2:6" ht="15.4" x14ac:dyDescent="0.45">
      <c r="B1120" s="4" t="s">
        <v>1049</v>
      </c>
    </row>
    <row r="1121" spans="2:6" ht="15.4" x14ac:dyDescent="0.45">
      <c r="B1121" s="4" t="s">
        <v>1050</v>
      </c>
    </row>
    <row r="1122" spans="2:6" ht="15.4" x14ac:dyDescent="0.45">
      <c r="B1122" s="4" t="s">
        <v>1051</v>
      </c>
    </row>
    <row r="1123" spans="2:6" ht="15.4" x14ac:dyDescent="0.45">
      <c r="B1123" s="4" t="s">
        <v>1052</v>
      </c>
      <c r="C1123" s="5" t="str">
        <f>B1123</f>
        <v>Sandhurst</v>
      </c>
      <c r="D1123" s="5" t="str">
        <f>B1124</f>
        <v>Ranked: 320</v>
      </c>
      <c r="E1123" s="5" t="str">
        <f>B1125</f>
        <v>Previous rank: –</v>
      </c>
      <c r="F1123" s="6" t="str">
        <f>B1126</f>
        <v>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v>
      </c>
    </row>
    <row r="1124" spans="2:6" ht="15.4" x14ac:dyDescent="0.45">
      <c r="B1124" s="4" t="s">
        <v>1053</v>
      </c>
    </row>
    <row r="1125" spans="2:6" ht="15.4" x14ac:dyDescent="0.45">
      <c r="B1125" s="4" t="s">
        <v>109</v>
      </c>
    </row>
    <row r="1126" spans="2:6" ht="15.4" x14ac:dyDescent="0.45">
      <c r="B1126" s="4" t="s">
        <v>1054</v>
      </c>
    </row>
    <row r="1127" spans="2:6" ht="15.4" x14ac:dyDescent="0.45">
      <c r="B1127" s="4" t="s">
        <v>1055</v>
      </c>
      <c r="C1127" s="5" t="str">
        <f>B1127</f>
        <v>Sandringham</v>
      </c>
      <c r="D1127" s="5" t="str">
        <f>B1128</f>
        <v>Ranked: 27</v>
      </c>
      <c r="E1127" s="5" t="str">
        <f>B1129</f>
        <v>Previous rank: 33</v>
      </c>
      <c r="F1127" s="6" t="str">
        <f>B1130</f>
        <v>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v>
      </c>
    </row>
    <row r="1128" spans="2:6" ht="15.4" x14ac:dyDescent="0.45">
      <c r="B1128" s="4" t="s">
        <v>1056</v>
      </c>
    </row>
    <row r="1129" spans="2:6" ht="15.4" x14ac:dyDescent="0.45">
      <c r="B1129" s="4" t="s">
        <v>1057</v>
      </c>
    </row>
    <row r="1130" spans="2:6" ht="15.4" x14ac:dyDescent="0.45">
      <c r="B1130" s="4" t="s">
        <v>1058</v>
      </c>
    </row>
    <row r="1132" spans="2:6" ht="15.4" x14ac:dyDescent="0.45">
      <c r="B1132" s="4" t="s">
        <v>1059</v>
      </c>
    </row>
    <row r="1133" spans="2:6" ht="15.4" x14ac:dyDescent="0.45">
      <c r="B1133" s="4" t="s">
        <v>1060</v>
      </c>
      <c r="C1133" s="5" t="str">
        <f>B1133</f>
        <v>Sassafras</v>
      </c>
      <c r="D1133" s="5" t="str">
        <f>B1134</f>
        <v>Ranked: 134</v>
      </c>
      <c r="E1133" s="5" t="str">
        <f>B1135</f>
        <v>Previous rank: 101</v>
      </c>
      <c r="F1133" s="6" t="str">
        <f>B1136</f>
        <v>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v>
      </c>
    </row>
    <row r="1134" spans="2:6" ht="15.4" x14ac:dyDescent="0.45">
      <c r="B1134" s="4" t="s">
        <v>1061</v>
      </c>
    </row>
    <row r="1135" spans="2:6" ht="15.4" x14ac:dyDescent="0.45">
      <c r="B1135" s="4" t="s">
        <v>1062</v>
      </c>
    </row>
    <row r="1136" spans="2:6" ht="15.4" x14ac:dyDescent="0.45">
      <c r="B1136" s="4" t="s">
        <v>1063</v>
      </c>
    </row>
    <row r="1137" spans="2:6" ht="15.4" x14ac:dyDescent="0.45">
      <c r="B1137" s="4" t="s">
        <v>1064</v>
      </c>
      <c r="C1137" s="5" t="str">
        <f>B1137</f>
        <v>Scoresby</v>
      </c>
      <c r="D1137" s="5" t="str">
        <f>B1138</f>
        <v>Ranked: 193</v>
      </c>
      <c r="E1137" s="5" t="str">
        <f>B1139</f>
        <v>Previous rank: 294</v>
      </c>
      <c r="F1137" s="6" t="str">
        <f>B1140</f>
        <v>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v>
      </c>
    </row>
    <row r="1138" spans="2:6" ht="15.4" x14ac:dyDescent="0.45">
      <c r="B1138" s="4" t="s">
        <v>1065</v>
      </c>
    </row>
    <row r="1139" spans="2:6" ht="15.4" x14ac:dyDescent="0.45">
      <c r="B1139" s="4" t="s">
        <v>1066</v>
      </c>
    </row>
    <row r="1140" spans="2:6" ht="15.4" x14ac:dyDescent="0.45">
      <c r="B1140" s="4" t="s">
        <v>1067</v>
      </c>
    </row>
    <row r="1141" spans="2:6" ht="15.4" x14ac:dyDescent="0.45">
      <c r="B1141" s="4" t="s">
        <v>1068</v>
      </c>
      <c r="C1141" s="5" t="str">
        <f>B1141</f>
        <v>Seabrook</v>
      </c>
      <c r="D1141" s="5" t="str">
        <f>B1142</f>
        <v>Ranked: 299</v>
      </c>
      <c r="E1141" s="5" t="str">
        <f>B1143</f>
        <v>Previous rank: 163</v>
      </c>
      <c r="F1141" s="6" t="str">
        <f>B1144</f>
        <v>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v>
      </c>
    </row>
    <row r="1142" spans="2:6" ht="15.4" x14ac:dyDescent="0.45">
      <c r="B1142" s="4" t="s">
        <v>1069</v>
      </c>
    </row>
    <row r="1143" spans="2:6" ht="15.4" x14ac:dyDescent="0.45">
      <c r="B1143" s="4" t="s">
        <v>1070</v>
      </c>
    </row>
    <row r="1144" spans="2:6" ht="15.4" x14ac:dyDescent="0.45">
      <c r="B1144" s="4" t="s">
        <v>1071</v>
      </c>
    </row>
    <row r="1145" spans="2:6" ht="15.4" x14ac:dyDescent="0.45">
      <c r="B1145" s="4" t="s">
        <v>1072</v>
      </c>
      <c r="C1145" s="5" t="str">
        <f>B1145</f>
        <v>Seaford</v>
      </c>
      <c r="D1145" s="5" t="str">
        <f>B1146</f>
        <v>Ranked: 214</v>
      </c>
      <c r="E1145" s="5" t="str">
        <f>B1147</f>
        <v>Previous rank: 202</v>
      </c>
      <c r="F1145" s="6" t="str">
        <f>B1148</f>
        <v>Seaford’s liveability continues to steadily decline given the limited amenity of the area, reflected through low scores on cafes and culture. It does, however, perform well in the categories of public open space and train access, with reasonable tree cover.</v>
      </c>
    </row>
    <row r="1146" spans="2:6" ht="15.4" x14ac:dyDescent="0.45">
      <c r="B1146" s="4" t="s">
        <v>1073</v>
      </c>
    </row>
    <row r="1147" spans="2:6" ht="15.4" x14ac:dyDescent="0.45">
      <c r="B1147" s="4" t="s">
        <v>1074</v>
      </c>
    </row>
    <row r="1148" spans="2:6" ht="15.4" x14ac:dyDescent="0.45">
      <c r="B1148" s="4" t="s">
        <v>1075</v>
      </c>
    </row>
    <row r="1149" spans="2:6" ht="15.4" x14ac:dyDescent="0.45">
      <c r="B1149" s="4" t="s">
        <v>1076</v>
      </c>
      <c r="C1149" s="5" t="str">
        <f>B1149</f>
        <v>Seaholme</v>
      </c>
      <c r="D1149" s="5" t="str">
        <f>B1150</f>
        <v>Ranked: 113</v>
      </c>
      <c r="E1149" s="5" t="str">
        <f>B1151</f>
        <v>Previous rank: 116</v>
      </c>
      <c r="F1149" s="6" t="str">
        <f>B1152</f>
        <v>This bayside enclave within Altona benefits from having its own train station, clear roads and great public open spaces right on the water. Its lowest score is in terms of its topographic variation, being largely flat, followed by shopping facilities and proximity to cafes.</v>
      </c>
    </row>
    <row r="1150" spans="2:6" ht="15.4" x14ac:dyDescent="0.45">
      <c r="B1150" s="4" t="s">
        <v>1077</v>
      </c>
    </row>
    <row r="1151" spans="2:6" ht="15.4" x14ac:dyDescent="0.45">
      <c r="B1151" s="4" t="s">
        <v>1078</v>
      </c>
    </row>
    <row r="1152" spans="2:6" ht="15.4" x14ac:dyDescent="0.45">
      <c r="B1152" s="4" t="s">
        <v>1079</v>
      </c>
    </row>
    <row r="1153" spans="2:6" ht="15.4" x14ac:dyDescent="0.45">
      <c r="B1153" s="4" t="s">
        <v>1080</v>
      </c>
      <c r="C1153" s="5" t="str">
        <f>B1153</f>
        <v>Seddon</v>
      </c>
      <c r="D1153" s="5" t="str">
        <f>B1154</f>
        <v>Ranked: 126</v>
      </c>
      <c r="E1153" s="5" t="str">
        <f>B1155</f>
        <v>Previous rank: 49</v>
      </c>
      <c r="F1153" s="6" t="str">
        <f>B1156</f>
        <v>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v>
      </c>
    </row>
    <row r="1154" spans="2:6" ht="15.4" x14ac:dyDescent="0.45">
      <c r="B1154" s="4" t="s">
        <v>1081</v>
      </c>
    </row>
    <row r="1155" spans="2:6" ht="15.4" x14ac:dyDescent="0.45">
      <c r="B1155" s="4" t="s">
        <v>1082</v>
      </c>
    </row>
    <row r="1156" spans="2:6" ht="15.4" x14ac:dyDescent="0.45">
      <c r="B1156" s="4" t="s">
        <v>1083</v>
      </c>
    </row>
    <row r="1157" spans="2:6" ht="15.4" x14ac:dyDescent="0.45">
      <c r="B1157" s="4" t="s">
        <v>1084</v>
      </c>
      <c r="C1157" s="5" t="str">
        <f>B1157</f>
        <v>Selby</v>
      </c>
      <c r="D1157" s="5" t="str">
        <f>B1158</f>
        <v>Ranked: 175</v>
      </c>
      <c r="E1157" s="5" t="str">
        <f>B1159</f>
        <v>Previous rank: 118</v>
      </c>
      <c r="F1157" s="6" t="str">
        <f>B1160</f>
        <v>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v>
      </c>
    </row>
    <row r="1158" spans="2:6" ht="15.4" x14ac:dyDescent="0.45">
      <c r="B1158" s="4" t="s">
        <v>1085</v>
      </c>
    </row>
    <row r="1159" spans="2:6" ht="15.4" x14ac:dyDescent="0.45">
      <c r="B1159" s="4" t="s">
        <v>1086</v>
      </c>
    </row>
    <row r="1160" spans="2:6" ht="15.4" x14ac:dyDescent="0.45">
      <c r="B1160" s="4" t="s">
        <v>1087</v>
      </c>
    </row>
    <row r="1161" spans="2:6" ht="15.4" x14ac:dyDescent="0.45">
      <c r="B1161" s="4" t="s">
        <v>1088</v>
      </c>
      <c r="C1161" s="5" t="str">
        <f>B1161</f>
        <v>Sherbrooke</v>
      </c>
      <c r="D1161" s="5" t="str">
        <f>B1162</f>
        <v>Ranked: 157</v>
      </c>
      <c r="E1161" s="5" t="str">
        <f>B1163</f>
        <v>Previous rank: 215</v>
      </c>
      <c r="F1161" s="6" t="str">
        <f>B1164</f>
        <v>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v>
      </c>
    </row>
    <row r="1162" spans="2:6" ht="15.4" x14ac:dyDescent="0.45">
      <c r="B1162" s="4" t="s">
        <v>1089</v>
      </c>
    </row>
    <row r="1163" spans="2:6" ht="15.4" x14ac:dyDescent="0.45">
      <c r="B1163" s="4" t="s">
        <v>1090</v>
      </c>
    </row>
    <row r="1164" spans="2:6" ht="15.4" x14ac:dyDescent="0.45">
      <c r="B1164" s="4" t="s">
        <v>1091</v>
      </c>
    </row>
    <row r="1165" spans="2:6" ht="15.4" x14ac:dyDescent="0.45">
      <c r="B1165" s="4" t="s">
        <v>1092</v>
      </c>
      <c r="C1165" s="5" t="str">
        <f>B1165</f>
        <v>Skye</v>
      </c>
      <c r="D1165" s="5" t="str">
        <f>B1166</f>
        <v>Ranked: 321</v>
      </c>
      <c r="E1165" s="5" t="str">
        <f>B1167</f>
        <v>Previous rank: –</v>
      </c>
      <c r="F1165" s="6" t="str">
        <f>B1168</f>
        <v>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v>
      </c>
    </row>
    <row r="1166" spans="2:6" ht="15.4" x14ac:dyDescent="0.45">
      <c r="B1166" s="4" t="s">
        <v>1093</v>
      </c>
    </row>
    <row r="1167" spans="2:6" ht="15.4" x14ac:dyDescent="0.45">
      <c r="B1167" s="4" t="s">
        <v>109</v>
      </c>
    </row>
    <row r="1168" spans="2:6" ht="15.4" x14ac:dyDescent="0.45">
      <c r="B1168" s="4" t="s">
        <v>1094</v>
      </c>
    </row>
    <row r="1169" spans="2:6" ht="15.4" x14ac:dyDescent="0.45">
      <c r="B1169" s="4" t="s">
        <v>1095</v>
      </c>
      <c r="C1169" s="5" t="str">
        <f>B1169</f>
        <v>South Kingsville</v>
      </c>
      <c r="D1169" s="5" t="str">
        <f>B1170</f>
        <v>Ranked: 209</v>
      </c>
      <c r="E1169" s="5" t="str">
        <f>B1171</f>
        <v>Previous rank: 96</v>
      </c>
      <c r="F1169" s="6" t="str">
        <f>B1172</f>
        <v>This tiny western suburb made it into the top 100 in 2011, but has dropped in liveability since then due to its limited cafes, fewer schools and an alarmingly high proportion of congested roads. It continues to score well for its prominent cultural sector and access to buses.</v>
      </c>
    </row>
    <row r="1170" spans="2:6" ht="15.4" x14ac:dyDescent="0.45">
      <c r="B1170" s="4" t="s">
        <v>24</v>
      </c>
    </row>
    <row r="1171" spans="2:6" ht="15.4" x14ac:dyDescent="0.45">
      <c r="B1171" s="4" t="s">
        <v>1096</v>
      </c>
    </row>
    <row r="1172" spans="2:6" ht="15.4" x14ac:dyDescent="0.45">
      <c r="B1172" s="4" t="s">
        <v>1097</v>
      </c>
    </row>
    <row r="1173" spans="2:6" ht="15.4" x14ac:dyDescent="0.45">
      <c r="B1173" s="4" t="s">
        <v>1098</v>
      </c>
      <c r="C1173" s="5" t="str">
        <f>B1173</f>
        <v>South Melbourne</v>
      </c>
      <c r="D1173" s="5" t="str">
        <f>B1174</f>
        <v>Ranked: 70</v>
      </c>
      <c r="E1173" s="5" t="str">
        <f>B1175</f>
        <v>Previous rank: 47</v>
      </c>
      <c r="F1173" s="6" t="str">
        <f>B1176</f>
        <v>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v>
      </c>
    </row>
    <row r="1174" spans="2:6" ht="15.4" x14ac:dyDescent="0.45">
      <c r="B1174" s="4" t="s">
        <v>1099</v>
      </c>
    </row>
    <row r="1175" spans="2:6" ht="15.4" x14ac:dyDescent="0.45">
      <c r="B1175" s="4" t="s">
        <v>1100</v>
      </c>
    </row>
    <row r="1176" spans="2:6" ht="15.4" x14ac:dyDescent="0.45">
      <c r="B1176" s="4" t="s">
        <v>1101</v>
      </c>
    </row>
    <row r="1177" spans="2:6" ht="15.4" x14ac:dyDescent="0.45">
      <c r="B1177" s="4" t="s">
        <v>1102</v>
      </c>
      <c r="C1177" s="5" t="str">
        <f>B1177</f>
        <v>South Morang</v>
      </c>
      <c r="D1177" s="5" t="str">
        <f>B1178</f>
        <v>Ranked: 273</v>
      </c>
      <c r="E1177" s="5" t="str">
        <f>B1179</f>
        <v>Previous rank: –</v>
      </c>
      <c r="F1177" s="6" t="str">
        <f>B1180</f>
        <v>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v>
      </c>
    </row>
    <row r="1178" spans="2:6" ht="15.4" x14ac:dyDescent="0.45">
      <c r="B1178" s="4" t="s">
        <v>1103</v>
      </c>
    </row>
    <row r="1179" spans="2:6" ht="15.4" x14ac:dyDescent="0.45">
      <c r="B1179" s="4" t="s">
        <v>109</v>
      </c>
    </row>
    <row r="1180" spans="2:6" ht="15.4" x14ac:dyDescent="0.45">
      <c r="B1180" s="4" t="s">
        <v>1104</v>
      </c>
    </row>
    <row r="1182" spans="2:6" ht="15.4" x14ac:dyDescent="0.45">
      <c r="B1182" s="4" t="s">
        <v>1105</v>
      </c>
    </row>
    <row r="1183" spans="2:6" ht="15.4" x14ac:dyDescent="0.45">
      <c r="B1183" s="4" t="s">
        <v>1106</v>
      </c>
      <c r="C1183" s="5" t="str">
        <f>B1183</f>
        <v>South Yarra</v>
      </c>
      <c r="D1183" s="5" t="str">
        <f>B1184</f>
        <v>Ranked: 2</v>
      </c>
      <c r="E1183" s="5" t="str">
        <f>B1185</f>
        <v>Previous rank: 1</v>
      </c>
      <c r="F1183" s="6" t="str">
        <f>B1186</f>
        <v>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v>
      </c>
    </row>
    <row r="1184" spans="2:6" ht="15.4" x14ac:dyDescent="0.45">
      <c r="B1184" s="4" t="s">
        <v>1107</v>
      </c>
    </row>
    <row r="1185" spans="2:6" ht="15.4" x14ac:dyDescent="0.45">
      <c r="B1185" s="4" t="s">
        <v>1108</v>
      </c>
    </row>
    <row r="1186" spans="2:6" ht="15.4" x14ac:dyDescent="0.45">
      <c r="B1186" s="4" t="s">
        <v>1109</v>
      </c>
    </row>
    <row r="1187" spans="2:6" ht="15.4" x14ac:dyDescent="0.45">
      <c r="B1187" s="4" t="s">
        <v>1110</v>
      </c>
      <c r="C1187" s="5" t="str">
        <f>B1187</f>
        <v>Southbank</v>
      </c>
      <c r="D1187" s="5" t="str">
        <f>B1188</f>
        <v>Ranked: 91</v>
      </c>
      <c r="E1187" s="5" t="str">
        <f>B1189</f>
        <v>Previous rank: 68</v>
      </c>
      <c r="F1187" s="6" t="str">
        <f>B1190</f>
        <v>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v>
      </c>
    </row>
    <row r="1188" spans="2:6" ht="15.4" x14ac:dyDescent="0.45">
      <c r="B1188" s="4" t="s">
        <v>1111</v>
      </c>
    </row>
    <row r="1189" spans="2:6" ht="15.4" x14ac:dyDescent="0.45">
      <c r="B1189" s="4" t="s">
        <v>71</v>
      </c>
    </row>
    <row r="1190" spans="2:6" ht="15.4" x14ac:dyDescent="0.45">
      <c r="B1190" s="4" t="s">
        <v>1112</v>
      </c>
    </row>
    <row r="1191" spans="2:6" ht="15.4" x14ac:dyDescent="0.45">
      <c r="B1191" s="4" t="s">
        <v>1113</v>
      </c>
      <c r="C1191" s="5" t="str">
        <f>B1191</f>
        <v>Spotswood</v>
      </c>
      <c r="D1191" s="5" t="str">
        <f>B1192</f>
        <v>Ranked: 101</v>
      </c>
      <c r="E1191" s="5" t="str">
        <f>B1193</f>
        <v>Previous rank: 157</v>
      </c>
      <c r="F1191" s="6" t="str">
        <f>B1194</f>
        <v>Seven kilometres south-west of the CBD, Spotswood benefits from being close to both the city and coastline, with a large cultural sector that’s near several schools. Larger shopping facilities, more tree cover and fewer congested roads would further enhance the area.</v>
      </c>
    </row>
    <row r="1192" spans="2:6" ht="15.4" x14ac:dyDescent="0.45">
      <c r="B1192" s="4" t="s">
        <v>1114</v>
      </c>
    </row>
    <row r="1193" spans="2:6" ht="15.4" x14ac:dyDescent="0.45">
      <c r="B1193" s="4" t="s">
        <v>1115</v>
      </c>
    </row>
    <row r="1194" spans="2:6" ht="15.4" x14ac:dyDescent="0.45">
      <c r="B1194" s="4" t="s">
        <v>1116</v>
      </c>
    </row>
    <row r="1195" spans="2:6" ht="15.4" x14ac:dyDescent="0.45">
      <c r="B1195" s="4" t="s">
        <v>1117</v>
      </c>
      <c r="C1195" s="5" t="str">
        <f>B1195</f>
        <v>Springvale</v>
      </c>
      <c r="D1195" s="5" t="str">
        <f>B1196</f>
        <v>Ranked: 207</v>
      </c>
      <c r="E1195" s="5" t="str">
        <f>B1197</f>
        <v>Previous rank: 250</v>
      </c>
      <c r="F1195" s="6" t="str">
        <f>B1198</f>
        <v>The opening of IKEA in Springvale has boosted the area’s shopping facilities considerably, adding to the area’s already excellent network of schools and good public transport. More public open space, a larger cultural sector and less crime would see its ranking further rise.</v>
      </c>
    </row>
    <row r="1196" spans="2:6" ht="15.4" x14ac:dyDescent="0.45">
      <c r="B1196" s="4" t="s">
        <v>1118</v>
      </c>
    </row>
    <row r="1197" spans="2:6" ht="15.4" x14ac:dyDescent="0.45">
      <c r="B1197" s="4" t="s">
        <v>1119</v>
      </c>
    </row>
    <row r="1198" spans="2:6" ht="15.4" x14ac:dyDescent="0.45">
      <c r="B1198" s="4" t="s">
        <v>1120</v>
      </c>
    </row>
    <row r="1199" spans="2:6" ht="15.4" x14ac:dyDescent="0.45">
      <c r="B1199" s="4" t="s">
        <v>1121</v>
      </c>
      <c r="C1199" s="5" t="str">
        <f>B1199</f>
        <v>Springvale South</v>
      </c>
      <c r="D1199" s="5" t="str">
        <f>B1200</f>
        <v>Ranked: 216</v>
      </c>
      <c r="E1199" s="5" t="str">
        <f>B1201</f>
        <v>Previous rank: 148</v>
      </c>
      <c r="F1199" s="6" t="str">
        <f>B1202</f>
        <v>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v>
      </c>
    </row>
    <row r="1200" spans="2:6" ht="15.4" x14ac:dyDescent="0.45">
      <c r="B1200" s="4" t="s">
        <v>1122</v>
      </c>
    </row>
    <row r="1201" spans="2:6" ht="15.4" x14ac:dyDescent="0.45">
      <c r="B1201" s="4" t="s">
        <v>1123</v>
      </c>
    </row>
    <row r="1202" spans="2:6" ht="15.4" x14ac:dyDescent="0.45">
      <c r="B1202" s="4" t="s">
        <v>1124</v>
      </c>
    </row>
    <row r="1203" spans="2:6" ht="15.4" x14ac:dyDescent="0.45">
      <c r="B1203" s="4" t="s">
        <v>1125</v>
      </c>
      <c r="C1203" s="5" t="str">
        <f>B1203</f>
        <v>St Albans</v>
      </c>
      <c r="D1203" s="5" t="str">
        <f>B1204</f>
        <v>Ranked: 253</v>
      </c>
      <c r="E1203" s="5" t="str">
        <f>B1205</f>
        <v>Previous rank: 282</v>
      </c>
      <c r="F1203" s="6" t="str">
        <f>B1206</f>
        <v>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v>
      </c>
    </row>
    <row r="1204" spans="2:6" ht="15.4" x14ac:dyDescent="0.45">
      <c r="B1204" s="4" t="s">
        <v>1126</v>
      </c>
    </row>
    <row r="1205" spans="2:6" ht="15.4" x14ac:dyDescent="0.45">
      <c r="B1205" s="4" t="s">
        <v>1127</v>
      </c>
    </row>
    <row r="1206" spans="2:6" ht="15.4" x14ac:dyDescent="0.45">
      <c r="B1206" s="4" t="s">
        <v>1128</v>
      </c>
    </row>
    <row r="1207" spans="2:6" ht="15.4" x14ac:dyDescent="0.45">
      <c r="B1207" s="4" t="s">
        <v>1129</v>
      </c>
      <c r="C1207" s="5" t="str">
        <f>B1207</f>
        <v>St Helena</v>
      </c>
      <c r="D1207" s="5" t="str">
        <f>B1208</f>
        <v>Ranked: 159</v>
      </c>
      <c r="E1207" s="5" t="str">
        <f>B1209</f>
        <v>Previous rank: 127</v>
      </c>
      <c r="F1207" s="6" t="str">
        <f>B1210</f>
        <v>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v>
      </c>
    </row>
    <row r="1208" spans="2:6" ht="15.4" x14ac:dyDescent="0.45">
      <c r="B1208" s="4" t="s">
        <v>1130</v>
      </c>
    </row>
    <row r="1209" spans="2:6" ht="15.4" x14ac:dyDescent="0.45">
      <c r="B1209" s="4" t="s">
        <v>1131</v>
      </c>
    </row>
    <row r="1210" spans="2:6" ht="15.4" x14ac:dyDescent="0.45">
      <c r="B1210" s="4" t="s">
        <v>1132</v>
      </c>
    </row>
    <row r="1211" spans="2:6" ht="15.4" x14ac:dyDescent="0.45">
      <c r="B1211" s="4" t="s">
        <v>1133</v>
      </c>
      <c r="C1211" s="5" t="str">
        <f>B1211</f>
        <v>St Kilda</v>
      </c>
      <c r="D1211" s="5" t="str">
        <f>B1212</f>
        <v>Ranked: 35</v>
      </c>
      <c r="E1211" s="5" t="str">
        <f>B1213</f>
        <v>Previous rank: 39</v>
      </c>
      <c r="F1211" s="6" t="str">
        <f>B1214</f>
        <v>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v>
      </c>
    </row>
    <row r="1212" spans="2:6" ht="15.4" x14ac:dyDescent="0.45">
      <c r="B1212" s="4" t="s">
        <v>1134</v>
      </c>
    </row>
    <row r="1213" spans="2:6" ht="15.4" x14ac:dyDescent="0.45">
      <c r="B1213" s="4" t="s">
        <v>1135</v>
      </c>
    </row>
    <row r="1214" spans="2:6" ht="15.4" x14ac:dyDescent="0.45">
      <c r="B1214" s="4" t="s">
        <v>1136</v>
      </c>
    </row>
    <row r="1215" spans="2:6" ht="15.4" x14ac:dyDescent="0.45">
      <c r="B1215" s="4" t="s">
        <v>1137</v>
      </c>
      <c r="C1215" s="5" t="str">
        <f>B1215</f>
        <v>St Kilda East</v>
      </c>
      <c r="D1215" s="5" t="str">
        <f>B1216</f>
        <v>Ranked: 14</v>
      </c>
      <c r="E1215" s="5" t="str">
        <f>B1217</f>
        <v>Previous rank: 19</v>
      </c>
      <c r="F1215" s="6" t="str">
        <f>B1218</f>
        <v>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v>
      </c>
    </row>
    <row r="1216" spans="2:6" ht="15.4" x14ac:dyDescent="0.45">
      <c r="B1216" s="4" t="s">
        <v>1138</v>
      </c>
    </row>
    <row r="1217" spans="2:6" ht="15.4" x14ac:dyDescent="0.45">
      <c r="B1217" s="4" t="s">
        <v>1139</v>
      </c>
    </row>
    <row r="1218" spans="2:6" ht="15.4" x14ac:dyDescent="0.45">
      <c r="B1218" s="4" t="s">
        <v>1140</v>
      </c>
    </row>
    <row r="1220" spans="2:6" ht="15.4" x14ac:dyDescent="0.45">
      <c r="B1220" s="4" t="s">
        <v>1141</v>
      </c>
    </row>
    <row r="1221" spans="2:6" ht="15.4" x14ac:dyDescent="0.45">
      <c r="B1221" s="4" t="s">
        <v>1142</v>
      </c>
      <c r="C1221" s="5" t="str">
        <f>B1221</f>
        <v>St Kilda West</v>
      </c>
      <c r="D1221" s="5" t="str">
        <f>B1222</f>
        <v>Ranked: 39</v>
      </c>
      <c r="E1221" s="5" t="str">
        <f>B1223</f>
        <v>Previous rank: 72</v>
      </c>
      <c r="F1221" s="6" t="str">
        <f>B1224</f>
        <v>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v>
      </c>
    </row>
    <row r="1222" spans="2:6" ht="15.4" x14ac:dyDescent="0.45">
      <c r="B1222" s="4" t="s">
        <v>1143</v>
      </c>
    </row>
    <row r="1223" spans="2:6" ht="15.4" x14ac:dyDescent="0.45">
      <c r="B1223" s="4" t="s">
        <v>1144</v>
      </c>
    </row>
    <row r="1224" spans="2:6" ht="15.4" x14ac:dyDescent="0.45">
      <c r="B1224" s="4" t="s">
        <v>1145</v>
      </c>
    </row>
    <row r="1225" spans="2:6" ht="15.4" x14ac:dyDescent="0.45">
      <c r="B1225" s="4" t="s">
        <v>1146</v>
      </c>
      <c r="C1225" s="5" t="str">
        <f>B1225</f>
        <v>Strathmore</v>
      </c>
      <c r="D1225" s="5" t="str">
        <f>B1226</f>
        <v>Ranked: 87</v>
      </c>
      <c r="E1225" s="5" t="str">
        <f>B1227</f>
        <v>Previous rank: 239</v>
      </c>
      <c r="F1225" s="6" t="str">
        <f>B1228</f>
        <v>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v>
      </c>
    </row>
    <row r="1226" spans="2:6" ht="15.4" x14ac:dyDescent="0.45">
      <c r="B1226" s="4" t="s">
        <v>1147</v>
      </c>
    </row>
    <row r="1227" spans="2:6" ht="15.4" x14ac:dyDescent="0.45">
      <c r="B1227" s="4" t="s">
        <v>1148</v>
      </c>
    </row>
    <row r="1228" spans="2:6" ht="15.4" x14ac:dyDescent="0.45">
      <c r="B1228" s="4" t="s">
        <v>1149</v>
      </c>
    </row>
    <row r="1229" spans="2:6" ht="15.4" x14ac:dyDescent="0.45">
      <c r="B1229" s="4" t="s">
        <v>1150</v>
      </c>
      <c r="C1229" s="5" t="str">
        <f>B1229</f>
        <v>Strathmore Heights</v>
      </c>
      <c r="D1229" s="5" t="str">
        <f>B1230</f>
        <v>Ranked: 127</v>
      </c>
      <c r="E1229" s="5" t="str">
        <f>B1231</f>
        <v>Previous rank: 149</v>
      </c>
      <c r="F1229" s="6" t="str">
        <f>B1232</f>
        <v>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v>
      </c>
    </row>
    <row r="1230" spans="2:6" ht="15.4" x14ac:dyDescent="0.45">
      <c r="B1230" s="4" t="s">
        <v>1151</v>
      </c>
    </row>
    <row r="1231" spans="2:6" ht="15.4" x14ac:dyDescent="0.45">
      <c r="B1231" s="4" t="s">
        <v>1152</v>
      </c>
    </row>
    <row r="1232" spans="2:6" ht="15.4" x14ac:dyDescent="0.45">
      <c r="B1232" s="4" t="s">
        <v>1153</v>
      </c>
    </row>
    <row r="1233" spans="2:6" ht="15.4" x14ac:dyDescent="0.45">
      <c r="B1233" s="4" t="s">
        <v>1154</v>
      </c>
      <c r="C1233" s="5" t="str">
        <f>B1233</f>
        <v>Sunshine</v>
      </c>
      <c r="D1233" s="5" t="str">
        <f>B1234</f>
        <v>Ranked: 97</v>
      </c>
      <c r="E1233" s="5" t="str">
        <f>B1235</f>
        <v>Previous rank: 208</v>
      </c>
      <c r="F1233" s="6" t="str">
        <f>B1236</f>
        <v>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v>
      </c>
    </row>
    <row r="1234" spans="2:6" ht="15.4" x14ac:dyDescent="0.45">
      <c r="B1234" s="4" t="s">
        <v>1155</v>
      </c>
    </row>
    <row r="1235" spans="2:6" ht="15.4" x14ac:dyDescent="0.45">
      <c r="B1235" s="4" t="s">
        <v>1156</v>
      </c>
    </row>
    <row r="1236" spans="2:6" ht="15.4" x14ac:dyDescent="0.45">
      <c r="B1236" s="4" t="s">
        <v>1157</v>
      </c>
    </row>
    <row r="1237" spans="2:6" ht="15.4" x14ac:dyDescent="0.45">
      <c r="B1237" s="4" t="s">
        <v>1158</v>
      </c>
      <c r="C1237" s="5" t="str">
        <f>B1237</f>
        <v>Sunshine North</v>
      </c>
      <c r="D1237" s="5" t="str">
        <f>B1238</f>
        <v>Ranked: 230</v>
      </c>
      <c r="E1237" s="5" t="str">
        <f>B1239</f>
        <v>Previous rank: 312</v>
      </c>
      <c r="F1237" s="6" t="str">
        <f>B1240</f>
        <v>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v>
      </c>
    </row>
    <row r="1238" spans="2:6" ht="15.4" x14ac:dyDescent="0.45">
      <c r="B1238" s="4" t="s">
        <v>1159</v>
      </c>
    </row>
    <row r="1239" spans="2:6" ht="15.4" x14ac:dyDescent="0.45">
      <c r="B1239" s="4" t="s">
        <v>1160</v>
      </c>
    </row>
    <row r="1240" spans="2:6" ht="15.4" x14ac:dyDescent="0.45">
      <c r="B1240" s="4" t="s">
        <v>1161</v>
      </c>
    </row>
    <row r="1241" spans="2:6" ht="15.4" x14ac:dyDescent="0.45">
      <c r="B1241" s="4" t="s">
        <v>1162</v>
      </c>
      <c r="C1241" s="5" t="str">
        <f>B1241</f>
        <v>Surrey Hills</v>
      </c>
      <c r="D1241" s="5" t="str">
        <f>B1242</f>
        <v>Ranked: 55</v>
      </c>
      <c r="E1241" s="5" t="str">
        <f>B1243</f>
        <v>Previous rank: 66</v>
      </c>
      <c r="F1241" s="6" t="str">
        <f>B1244</f>
        <v>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v>
      </c>
    </row>
    <row r="1242" spans="2:6" ht="15.4" x14ac:dyDescent="0.45">
      <c r="B1242" s="4" t="s">
        <v>1163</v>
      </c>
    </row>
    <row r="1243" spans="2:6" ht="15.4" x14ac:dyDescent="0.45">
      <c r="B1243" s="4" t="s">
        <v>1164</v>
      </c>
    </row>
    <row r="1244" spans="2:6" ht="15.4" x14ac:dyDescent="0.45">
      <c r="B1244" s="4" t="s">
        <v>1165</v>
      </c>
    </row>
    <row r="1245" spans="2:6" ht="15.4" x14ac:dyDescent="0.45">
      <c r="B1245" s="4" t="s">
        <v>1166</v>
      </c>
      <c r="C1245" s="5" t="str">
        <f>B1245</f>
        <v>Sydenham</v>
      </c>
      <c r="D1245" s="5" t="str">
        <f>B1246</f>
        <v>Ranked: 311</v>
      </c>
      <c r="E1245" s="5" t="str">
        <f>B1247</f>
        <v>Previous rank: 307</v>
      </c>
      <c r="F1245" s="6" t="str">
        <f>B1248</f>
        <v>Sydenham offers very poor amenity in terms of culture, cafes and telecommunications coverage, with limited hills, schools and tree cover. It does however offer decent public transport access, particularly to buses, and has very few congested roads.</v>
      </c>
    </row>
    <row r="1246" spans="2:6" ht="15.4" x14ac:dyDescent="0.45">
      <c r="B1246" s="4" t="s">
        <v>1167</v>
      </c>
    </row>
    <row r="1247" spans="2:6" ht="15.4" x14ac:dyDescent="0.45">
      <c r="B1247" s="4" t="s">
        <v>1168</v>
      </c>
    </row>
    <row r="1248" spans="2:6" ht="15.4" x14ac:dyDescent="0.45">
      <c r="B1248" s="4" t="s">
        <v>1169</v>
      </c>
    </row>
    <row r="1250" spans="2:6" ht="15.4" x14ac:dyDescent="0.45">
      <c r="B1250" s="4" t="s">
        <v>1170</v>
      </c>
    </row>
    <row r="1251" spans="2:6" ht="15.4" x14ac:dyDescent="0.45">
      <c r="B1251" s="4" t="s">
        <v>1171</v>
      </c>
      <c r="C1251" s="5" t="str">
        <f>B1251</f>
        <v>Taylors Hill</v>
      </c>
      <c r="D1251" s="5" t="str">
        <f>B1252</f>
        <v>Ranked: 314</v>
      </c>
      <c r="E1251" s="5" t="str">
        <f>B1253</f>
        <v>Previous rank: –</v>
      </c>
      <c r="F1251" s="6" t="str">
        <f>B1254</f>
        <v>Close in location to Caroline Springs that places just one rank higher, masterplanned Taylors Hill shares many of the same downfalls. The suburb records very low scores for culture, cafes and tree cover. What it does offer is relatively uncongestedroads and decent bus access.</v>
      </c>
    </row>
    <row r="1252" spans="2:6" ht="15.4" x14ac:dyDescent="0.45">
      <c r="B1252" s="4" t="s">
        <v>1172</v>
      </c>
    </row>
    <row r="1253" spans="2:6" ht="15.4" x14ac:dyDescent="0.45">
      <c r="B1253" s="4" t="s">
        <v>109</v>
      </c>
    </row>
    <row r="1254" spans="2:6" ht="15.4" x14ac:dyDescent="0.45">
      <c r="B1254" s="4" t="s">
        <v>1173</v>
      </c>
    </row>
    <row r="1255" spans="2:6" ht="15.4" x14ac:dyDescent="0.45">
      <c r="B1255" s="4" t="s">
        <v>1174</v>
      </c>
      <c r="C1255" s="5" t="str">
        <f>B1255</f>
        <v>Taylors Lakes</v>
      </c>
      <c r="D1255" s="5" t="str">
        <f>B1256</f>
        <v>Ranked: 267</v>
      </c>
      <c r="E1255" s="5" t="str">
        <f>B1257</f>
        <v>Previous rank: 264</v>
      </c>
      <c r="F1255" s="6" t="str">
        <f>B1258</f>
        <v>Taylors Lakes rates well for shopping facilities following the expansion of Watergardens Town Centre in 2007, with good public transport and uncongested roads. The minimal cultural sector, schools, tree cover and poor telecommunications coverage detract from the area’s liveability.</v>
      </c>
    </row>
    <row r="1256" spans="2:6" ht="15.4" x14ac:dyDescent="0.45">
      <c r="B1256" s="4" t="s">
        <v>1175</v>
      </c>
    </row>
    <row r="1257" spans="2:6" ht="15.4" x14ac:dyDescent="0.45">
      <c r="B1257" s="4" t="s">
        <v>1176</v>
      </c>
    </row>
    <row r="1258" spans="2:6" ht="15.4" x14ac:dyDescent="0.45">
      <c r="B1258" s="4" t="s">
        <v>1177</v>
      </c>
    </row>
    <row r="1259" spans="2:6" ht="15.4" x14ac:dyDescent="0.45">
      <c r="B1259" s="4" t="s">
        <v>1178</v>
      </c>
      <c r="C1259" s="5" t="str">
        <f>B1259</f>
        <v>Tecoma</v>
      </c>
      <c r="D1259" s="5" t="str">
        <f>B1260</f>
        <v>Ranked: 166</v>
      </c>
      <c r="E1259" s="5" t="str">
        <f>B1261</f>
        <v>Previous rank: 97</v>
      </c>
      <c r="F1259" s="6" t="str">
        <f>B1262</f>
        <v>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v>
      </c>
    </row>
    <row r="1260" spans="2:6" ht="15.4" x14ac:dyDescent="0.45">
      <c r="B1260" s="4" t="s">
        <v>1179</v>
      </c>
    </row>
    <row r="1261" spans="2:6" ht="15.4" x14ac:dyDescent="0.45">
      <c r="B1261" s="4" t="s">
        <v>1180</v>
      </c>
    </row>
    <row r="1262" spans="2:6" ht="15.4" x14ac:dyDescent="0.45">
      <c r="B1262" s="4" t="s">
        <v>1181</v>
      </c>
    </row>
    <row r="1263" spans="2:6" ht="15.4" x14ac:dyDescent="0.45">
      <c r="B1263" s="4" t="s">
        <v>1182</v>
      </c>
      <c r="C1263" s="5" t="str">
        <f>B1263</f>
        <v>Templestowe</v>
      </c>
      <c r="D1263" s="5" t="str">
        <f>B1264</f>
        <v>Ranked: 154</v>
      </c>
      <c r="E1263" s="5" t="str">
        <f>B1265</f>
        <v>Previous rank: 187</v>
      </c>
      <c r="F1263" s="6" t="str">
        <f>B1266</f>
        <v>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v>
      </c>
    </row>
    <row r="1264" spans="2:6" ht="15.4" x14ac:dyDescent="0.45">
      <c r="B1264" s="4" t="s">
        <v>1183</v>
      </c>
    </row>
    <row r="1265" spans="2:6" ht="15.4" x14ac:dyDescent="0.45">
      <c r="B1265" s="4" t="s">
        <v>1184</v>
      </c>
    </row>
    <row r="1266" spans="2:6" ht="15.4" x14ac:dyDescent="0.45">
      <c r="B1266" s="4" t="s">
        <v>1185</v>
      </c>
    </row>
    <row r="1267" spans="2:6" ht="15.4" x14ac:dyDescent="0.45">
      <c r="B1267" s="4" t="s">
        <v>1186</v>
      </c>
      <c r="C1267" s="5" t="str">
        <f>B1267</f>
        <v>Templestowe Lower</v>
      </c>
      <c r="D1267" s="5" t="str">
        <f>B1268</f>
        <v>Ranked: 123</v>
      </c>
      <c r="E1267" s="5" t="str">
        <f>B1269</f>
        <v>Previous rank: 85</v>
      </c>
      <c r="F1267" s="6" t="str">
        <f>B1270</f>
        <v>Low crime, good public spaces and leafy streets are the backbone of the safe Templestowe Lower neighbourhood. Added amenity in the area would provide more value to residents, which are currently serviced by small shopping facilities, limited dining options and poor train access.</v>
      </c>
    </row>
    <row r="1268" spans="2:6" ht="15.4" x14ac:dyDescent="0.45">
      <c r="B1268" s="4" t="s">
        <v>1187</v>
      </c>
    </row>
    <row r="1269" spans="2:6" ht="15.4" x14ac:dyDescent="0.45">
      <c r="B1269" s="4" t="s">
        <v>1188</v>
      </c>
    </row>
    <row r="1270" spans="2:6" ht="15.4" x14ac:dyDescent="0.45">
      <c r="B1270" s="4" t="s">
        <v>1189</v>
      </c>
    </row>
    <row r="1271" spans="2:6" ht="15.4" x14ac:dyDescent="0.45">
      <c r="B1271" s="4" t="s">
        <v>1190</v>
      </c>
      <c r="C1271" s="5" t="str">
        <f>B1271</f>
        <v>The Basin</v>
      </c>
      <c r="D1271" s="5" t="str">
        <f>B1272</f>
        <v>Ranked: 171</v>
      </c>
      <c r="E1271" s="5" t="str">
        <f>B1273</f>
        <v>Previous rank: 204</v>
      </c>
      <c r="F1271" s="6" t="str">
        <f>B1274</f>
        <v>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v>
      </c>
    </row>
    <row r="1272" spans="2:6" ht="15.4" x14ac:dyDescent="0.45">
      <c r="B1272" s="4" t="s">
        <v>1191</v>
      </c>
    </row>
    <row r="1273" spans="2:6" ht="15.4" x14ac:dyDescent="0.45">
      <c r="B1273" s="4" t="s">
        <v>1192</v>
      </c>
    </row>
    <row r="1274" spans="2:6" ht="15.4" x14ac:dyDescent="0.45">
      <c r="B1274" s="4" t="s">
        <v>1193</v>
      </c>
    </row>
    <row r="1275" spans="2:6" ht="15.4" x14ac:dyDescent="0.45">
      <c r="B1275" s="4" t="s">
        <v>1194</v>
      </c>
      <c r="C1275" s="5" t="str">
        <f>B1275</f>
        <v>The Patch</v>
      </c>
      <c r="D1275" s="5" t="str">
        <f>B1276</f>
        <v>Ranked: 257</v>
      </c>
      <c r="E1275" s="5" t="str">
        <f>B1277</f>
        <v>Previous rank: 210</v>
      </c>
      <c r="F1275" s="6" t="str">
        <f>B1278</f>
        <v>Located 39 kilometres east of the CBD, The Patch has only a small population and thus limited amenity. It scores very well for hills, tree cover, culture and has low crime, but needs more schools, public open spaces and shops to truly thrive.</v>
      </c>
    </row>
    <row r="1276" spans="2:6" ht="15.4" x14ac:dyDescent="0.45">
      <c r="B1276" s="4" t="s">
        <v>1195</v>
      </c>
    </row>
    <row r="1277" spans="2:6" ht="15.4" x14ac:dyDescent="0.45">
      <c r="B1277" s="4" t="s">
        <v>1196</v>
      </c>
    </row>
    <row r="1278" spans="2:6" ht="15.4" x14ac:dyDescent="0.45">
      <c r="B1278" s="4" t="s">
        <v>1197</v>
      </c>
    </row>
    <row r="1279" spans="2:6" ht="15.4" x14ac:dyDescent="0.45">
      <c r="B1279" s="4" t="s">
        <v>1198</v>
      </c>
      <c r="C1279" s="5" t="str">
        <f>B1279</f>
        <v>Thomastown</v>
      </c>
      <c r="D1279" s="5" t="str">
        <f>B1280</f>
        <v>Ranked: 211</v>
      </c>
      <c r="E1279" s="5" t="str">
        <f>B1281</f>
        <v>Previous rank: 293</v>
      </c>
      <c r="F1279" s="6" t="str">
        <f>B1282</f>
        <v>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v>
      </c>
    </row>
    <row r="1280" spans="2:6" ht="15.4" x14ac:dyDescent="0.45">
      <c r="B1280" s="4" t="s">
        <v>1199</v>
      </c>
    </row>
    <row r="1281" spans="2:6" ht="15.4" x14ac:dyDescent="0.45">
      <c r="B1281" s="4" t="s">
        <v>1200</v>
      </c>
    </row>
    <row r="1282" spans="2:6" ht="15.4" x14ac:dyDescent="0.45">
      <c r="B1282" s="4" t="s">
        <v>1201</v>
      </c>
    </row>
    <row r="1283" spans="2:6" ht="15.4" x14ac:dyDescent="0.45">
      <c r="B1283" s="4" t="s">
        <v>1202</v>
      </c>
      <c r="C1283" s="5" t="str">
        <f>B1283</f>
        <v>Thornbury</v>
      </c>
      <c r="D1283" s="5" t="str">
        <f>B1284</f>
        <v>Ranked: 52</v>
      </c>
      <c r="E1283" s="5" t="str">
        <f>B1285</f>
        <v>Previous rank: 83</v>
      </c>
      <c r="F1283" s="6" t="str">
        <f>B1286</f>
        <v>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v>
      </c>
    </row>
    <row r="1284" spans="2:6" ht="15.4" x14ac:dyDescent="0.45">
      <c r="B1284" s="4" t="s">
        <v>1203</v>
      </c>
    </row>
    <row r="1285" spans="2:6" ht="15.4" x14ac:dyDescent="0.45">
      <c r="B1285" s="4" t="s">
        <v>1204</v>
      </c>
    </row>
    <row r="1286" spans="2:6" ht="15.4" x14ac:dyDescent="0.45">
      <c r="B1286" s="4" t="s">
        <v>1205</v>
      </c>
    </row>
    <row r="1288" spans="2:6" ht="15.4" x14ac:dyDescent="0.45">
      <c r="B1288" s="4" t="s">
        <v>1206</v>
      </c>
    </row>
    <row r="1289" spans="2:6" ht="15.4" x14ac:dyDescent="0.45">
      <c r="B1289" s="4" t="s">
        <v>1207</v>
      </c>
      <c r="C1289" s="5" t="str">
        <f>B1289</f>
        <v>Toorak</v>
      </c>
      <c r="D1289" s="5" t="str">
        <f>B1290</f>
        <v>Ranked: 3</v>
      </c>
      <c r="E1289" s="5" t="str">
        <f>B1291</f>
        <v>Previous rank: 5</v>
      </c>
      <c r="F1289" s="6" t="str">
        <f>B1292</f>
        <v>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v>
      </c>
    </row>
    <row r="1290" spans="2:6" ht="15.4" x14ac:dyDescent="0.45">
      <c r="B1290" s="4" t="s">
        <v>1208</v>
      </c>
    </row>
    <row r="1291" spans="2:6" ht="15.4" x14ac:dyDescent="0.45">
      <c r="B1291" s="4" t="s">
        <v>1209</v>
      </c>
    </row>
    <row r="1292" spans="2:6" ht="15.4" x14ac:dyDescent="0.45">
      <c r="B1292" s="4" t="s">
        <v>1210</v>
      </c>
    </row>
    <row r="1293" spans="2:6" ht="15.4" x14ac:dyDescent="0.45">
      <c r="B1293" s="4" t="s">
        <v>1211</v>
      </c>
      <c r="C1293" s="5" t="str">
        <f>B1293</f>
        <v>Travancore</v>
      </c>
      <c r="D1293" s="5" t="str">
        <f>B1294</f>
        <v>Ranked: 24</v>
      </c>
      <c r="E1293" s="5" t="str">
        <f>B1295</f>
        <v>Previous rank: 52</v>
      </c>
      <c r="F1293" s="6" t="str">
        <f>B1296</f>
        <v>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v>
      </c>
    </row>
    <row r="1294" spans="2:6" ht="15.4" x14ac:dyDescent="0.45">
      <c r="B1294" s="4" t="s">
        <v>1212</v>
      </c>
    </row>
    <row r="1295" spans="2:6" ht="15.4" x14ac:dyDescent="0.45">
      <c r="B1295" s="4" t="s">
        <v>1213</v>
      </c>
    </row>
    <row r="1296" spans="2:6" ht="15.4" x14ac:dyDescent="0.45">
      <c r="B1296" s="4" t="s">
        <v>1214</v>
      </c>
    </row>
    <row r="1297" spans="2:6" ht="15.4" x14ac:dyDescent="0.45">
      <c r="B1297" s="4" t="s">
        <v>1215</v>
      </c>
      <c r="C1297" s="5" t="str">
        <f>B1297</f>
        <v>Tullamarine</v>
      </c>
      <c r="D1297" s="5" t="str">
        <f>B1298</f>
        <v>Ranked: 252</v>
      </c>
      <c r="E1297" s="5" t="str">
        <f>B1299</f>
        <v>Previous rank: 289</v>
      </c>
      <c r="F1297" s="6" t="str">
        <f>B1300</f>
        <v>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v>
      </c>
    </row>
    <row r="1298" spans="2:6" ht="15.4" x14ac:dyDescent="0.45">
      <c r="B1298" s="4" t="s">
        <v>1216</v>
      </c>
    </row>
    <row r="1299" spans="2:6" ht="15.4" x14ac:dyDescent="0.45">
      <c r="B1299" s="4" t="s">
        <v>1217</v>
      </c>
    </row>
    <row r="1300" spans="2:6" ht="15.4" x14ac:dyDescent="0.45">
      <c r="B1300" s="4" t="s">
        <v>1218</v>
      </c>
    </row>
    <row r="1301" spans="2:6" x14ac:dyDescent="0.45">
      <c r="B1301" s="3" t="s">
        <v>1219</v>
      </c>
    </row>
    <row r="1302" spans="2:6" ht="15.4" x14ac:dyDescent="0.45">
      <c r="B1302" s="4" t="s">
        <v>1220</v>
      </c>
      <c r="C1302" s="5" t="str">
        <f>B1302</f>
        <v>Upper Ferntree Gully</v>
      </c>
      <c r="D1302" s="5" t="str">
        <f>B1303</f>
        <v>Ranked: 248</v>
      </c>
      <c r="E1302" s="5" t="str">
        <f>B1304</f>
        <v>Previous rank: 175</v>
      </c>
      <c r="F1302" s="6" t="str">
        <f>B1305</f>
        <v>Upper Ferntree Gully achieves positive scores for hills, trains and tree cover, but otherwise records consistently below average figures for liveability. The lack of schools, cafes and shops in particular hinders its ranking.</v>
      </c>
    </row>
    <row r="1303" spans="2:6" ht="15.4" x14ac:dyDescent="0.45">
      <c r="B1303" s="4" t="s">
        <v>1221</v>
      </c>
    </row>
    <row r="1304" spans="2:6" ht="15.4" x14ac:dyDescent="0.45">
      <c r="B1304" s="4" t="s">
        <v>1222</v>
      </c>
    </row>
    <row r="1305" spans="2:6" ht="15.4" x14ac:dyDescent="0.45">
      <c r="B1305" s="4" t="s">
        <v>1223</v>
      </c>
    </row>
    <row r="1306" spans="2:6" ht="15.4" x14ac:dyDescent="0.45">
      <c r="B1306" s="4" t="s">
        <v>1224</v>
      </c>
      <c r="C1306" s="5" t="str">
        <f>B1306</f>
        <v>Upwey</v>
      </c>
      <c r="D1306" s="5" t="str">
        <f>B1307</f>
        <v>Ranked: 164</v>
      </c>
      <c r="E1306" s="5" t="str">
        <f>B1308</f>
        <v>Previous rank: 105</v>
      </c>
      <c r="F1306" s="6" t="str">
        <f>B1309</f>
        <v>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v>
      </c>
    </row>
    <row r="1307" spans="2:6" ht="15.4" x14ac:dyDescent="0.45">
      <c r="B1307" s="4" t="s">
        <v>1225</v>
      </c>
    </row>
    <row r="1308" spans="2:6" ht="15.4" x14ac:dyDescent="0.45">
      <c r="B1308" s="4" t="s">
        <v>1226</v>
      </c>
    </row>
    <row r="1309" spans="2:6" ht="15.4" x14ac:dyDescent="0.45">
      <c r="B1309" s="4" t="s">
        <v>1227</v>
      </c>
    </row>
    <row r="1310" spans="2:6" ht="15.4" x14ac:dyDescent="0.45">
      <c r="B1310" s="4" t="s">
        <v>1228</v>
      </c>
      <c r="C1310" s="5" t="str">
        <f>B1310</f>
        <v>Vermont</v>
      </c>
      <c r="D1310" s="5" t="str">
        <f>B1311</f>
        <v>Ranked: 120</v>
      </c>
      <c r="E1310" s="5" t="str">
        <f>B1312</f>
        <v>Previous rank: 142</v>
      </c>
      <c r="F1310" s="6" t="str">
        <f>B1313</f>
        <v>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v>
      </c>
    </row>
    <row r="1311" spans="2:6" ht="15.4" x14ac:dyDescent="0.45">
      <c r="B1311" s="4" t="s">
        <v>1229</v>
      </c>
    </row>
    <row r="1312" spans="2:6" ht="15.4" x14ac:dyDescent="0.45">
      <c r="B1312" s="4" t="s">
        <v>1230</v>
      </c>
    </row>
    <row r="1313" spans="2:6" ht="15.4" x14ac:dyDescent="0.45">
      <c r="B1313" s="4" t="s">
        <v>1231</v>
      </c>
    </row>
    <row r="1315" spans="2:6" ht="15.4" x14ac:dyDescent="0.45">
      <c r="B1315" s="4" t="s">
        <v>1232</v>
      </c>
    </row>
    <row r="1316" spans="2:6" ht="15.4" x14ac:dyDescent="0.45">
      <c r="B1316" s="4" t="s">
        <v>1233</v>
      </c>
      <c r="C1316" s="5" t="str">
        <f>B1316</f>
        <v>Vermont South</v>
      </c>
      <c r="D1316" s="5" t="str">
        <f>B1317</f>
        <v>Ranked: 94</v>
      </c>
      <c r="E1316" s="5" t="str">
        <f>B1318</f>
        <v>Previous rank: 209</v>
      </c>
      <c r="F1316" s="6" t="str">
        <f>B1319</f>
        <v>Vermont South’s attributes are similar to nearby Forest Hill, rated just one place above. Families in particular are drawn to the hilly, tree lined, uncongested streets with plenty of open space, but more cafes and trains would improve the overall score.</v>
      </c>
    </row>
    <row r="1317" spans="2:6" ht="15.4" x14ac:dyDescent="0.45">
      <c r="B1317" s="4" t="s">
        <v>1234</v>
      </c>
    </row>
    <row r="1318" spans="2:6" ht="15.4" x14ac:dyDescent="0.45">
      <c r="B1318" s="4" t="s">
        <v>1235</v>
      </c>
    </row>
    <row r="1319" spans="2:6" ht="15.4" x14ac:dyDescent="0.45">
      <c r="B1319" s="4" t="s">
        <v>1236</v>
      </c>
    </row>
    <row r="1320" spans="2:6" ht="15.4" x14ac:dyDescent="0.45">
      <c r="B1320" s="4" t="s">
        <v>1237</v>
      </c>
      <c r="C1320" s="5" t="str">
        <f>B1320</f>
        <v>Viewbank</v>
      </c>
      <c r="D1320" s="5" t="str">
        <f>B1321</f>
        <v>Ranked: 110</v>
      </c>
      <c r="E1320" s="5" t="str">
        <f>B1322</f>
        <v>Previous rank: 169</v>
      </c>
      <c r="F1320" s="6" t="str">
        <f>B1323</f>
        <v>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v>
      </c>
    </row>
    <row r="1321" spans="2:6" ht="15.4" x14ac:dyDescent="0.45">
      <c r="B1321" s="4" t="s">
        <v>1238</v>
      </c>
    </row>
    <row r="1322" spans="2:6" ht="15.4" x14ac:dyDescent="0.45">
      <c r="B1322" s="4" t="s">
        <v>1239</v>
      </c>
    </row>
    <row r="1323" spans="2:6" ht="15.4" x14ac:dyDescent="0.45">
      <c r="B1323" s="4" t="s">
        <v>1240</v>
      </c>
    </row>
    <row r="1324" spans="2:6" ht="15.4" x14ac:dyDescent="0.45">
      <c r="B1324" s="4" t="s">
        <v>1241</v>
      </c>
      <c r="C1324" s="5" t="str">
        <f>B1324</f>
        <v>Wandin North</v>
      </c>
      <c r="D1324" s="5" t="str">
        <f>B1325</f>
        <v>Ranked: 304</v>
      </c>
      <c r="E1324" s="5" t="str">
        <f>B1326</f>
        <v>Previous rank: 261</v>
      </c>
      <c r="F1324" s="6" t="str">
        <f>B1327</f>
        <v>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v>
      </c>
    </row>
    <row r="1325" spans="2:6" ht="15.4" x14ac:dyDescent="0.45">
      <c r="B1325" s="4" t="s">
        <v>1242</v>
      </c>
    </row>
    <row r="1326" spans="2:6" ht="15.4" x14ac:dyDescent="0.45">
      <c r="B1326" s="4" t="s">
        <v>1243</v>
      </c>
    </row>
    <row r="1327" spans="2:6" ht="15.4" x14ac:dyDescent="0.45">
      <c r="B1327" s="4" t="s">
        <v>1244</v>
      </c>
    </row>
    <row r="1328" spans="2:6" ht="15.4" x14ac:dyDescent="0.45">
      <c r="B1328" s="4" t="s">
        <v>1245</v>
      </c>
      <c r="C1328" s="5" t="str">
        <f>B1328</f>
        <v>Wantirna</v>
      </c>
      <c r="D1328" s="5" t="str">
        <f>B1329</f>
        <v>Ranked: 203</v>
      </c>
      <c r="E1328" s="5" t="str">
        <f>B1330</f>
        <v>Previous rank: 237</v>
      </c>
      <c r="F1328" s="6" t="str">
        <f>B1331</f>
        <v>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v>
      </c>
    </row>
    <row r="1329" spans="2:6" ht="15.4" x14ac:dyDescent="0.45">
      <c r="B1329" s="4" t="s">
        <v>1246</v>
      </c>
    </row>
    <row r="1330" spans="2:6" ht="15.4" x14ac:dyDescent="0.45">
      <c r="B1330" s="4" t="s">
        <v>1247</v>
      </c>
    </row>
    <row r="1331" spans="2:6" ht="15.4" x14ac:dyDescent="0.45">
      <c r="B1331" s="4" t="s">
        <v>1248</v>
      </c>
    </row>
    <row r="1332" spans="2:6" ht="15.4" x14ac:dyDescent="0.45">
      <c r="B1332" s="4" t="s">
        <v>1249</v>
      </c>
      <c r="C1332" s="5" t="str">
        <f>B1332</f>
        <v>Wantirna South</v>
      </c>
      <c r="D1332" s="5" t="str">
        <f>B1333</f>
        <v>Ranked: 184</v>
      </c>
      <c r="E1332" s="5" t="str">
        <f>B1334</f>
        <v>Previous rank: 249</v>
      </c>
      <c r="F1332" s="6" t="str">
        <f>B1335</f>
        <v>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v>
      </c>
    </row>
    <row r="1333" spans="2:6" ht="15.4" x14ac:dyDescent="0.45">
      <c r="B1333" s="4" t="s">
        <v>1250</v>
      </c>
    </row>
    <row r="1334" spans="2:6" ht="15.4" x14ac:dyDescent="0.45">
      <c r="B1334" s="4" t="s">
        <v>1251</v>
      </c>
    </row>
    <row r="1335" spans="2:6" ht="15.4" x14ac:dyDescent="0.45">
      <c r="B1335" s="4" t="s">
        <v>1252</v>
      </c>
    </row>
    <row r="1336" spans="2:6" ht="15.4" x14ac:dyDescent="0.45">
      <c r="B1336" s="4" t="s">
        <v>1253</v>
      </c>
      <c r="C1336" s="5" t="str">
        <f>B1336</f>
        <v>Warrandyte</v>
      </c>
      <c r="D1336" s="5" t="str">
        <f>B1337</f>
        <v>Ranked: 228</v>
      </c>
      <c r="E1336" s="5" t="str">
        <f>B1338</f>
        <v>Previous rank: 126</v>
      </c>
      <c r="F1336" s="6" t="str">
        <f>B1339</f>
        <v>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v>
      </c>
    </row>
    <row r="1337" spans="2:6" ht="15.4" x14ac:dyDescent="0.45">
      <c r="B1337" s="4" t="s">
        <v>1254</v>
      </c>
    </row>
    <row r="1338" spans="2:6" ht="15.4" x14ac:dyDescent="0.45">
      <c r="B1338" s="4" t="s">
        <v>1255</v>
      </c>
    </row>
    <row r="1339" spans="2:6" ht="15.4" x14ac:dyDescent="0.45">
      <c r="B1339" s="4" t="s">
        <v>1256</v>
      </c>
    </row>
    <row r="1340" spans="2:6" ht="15.4" x14ac:dyDescent="0.45">
      <c r="B1340" s="4" t="s">
        <v>1257</v>
      </c>
      <c r="C1340" s="5" t="str">
        <f>B1340</f>
        <v>Warranwood</v>
      </c>
      <c r="D1340" s="5" t="str">
        <f>B1341</f>
        <v>Ranked: 261</v>
      </c>
      <c r="E1340" s="5" t="str">
        <f>B1342</f>
        <v>Previous rank: 265</v>
      </c>
      <c r="F1340" s="6" t="str">
        <f>B1343</f>
        <v>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v>
      </c>
    </row>
    <row r="1341" spans="2:6" ht="15.4" x14ac:dyDescent="0.45">
      <c r="B1341" s="4" t="s">
        <v>1258</v>
      </c>
    </row>
    <row r="1342" spans="2:6" ht="15.4" x14ac:dyDescent="0.45">
      <c r="B1342" s="4" t="s">
        <v>1259</v>
      </c>
    </row>
    <row r="1343" spans="2:6" ht="15.4" x14ac:dyDescent="0.45">
      <c r="B1343" s="4" t="s">
        <v>1260</v>
      </c>
    </row>
    <row r="1344" spans="2:6" ht="15.4" x14ac:dyDescent="0.45">
      <c r="B1344" s="4" t="s">
        <v>1261</v>
      </c>
      <c r="C1344" s="5" t="str">
        <f>B1344</f>
        <v>Waterways</v>
      </c>
      <c r="D1344" s="5" t="str">
        <f>B1345</f>
        <v>Ranked: 301</v>
      </c>
      <c r="E1344" s="5" t="str">
        <f>B1346</f>
        <v>Previous rank: –</v>
      </c>
      <c r="F1344" s="6" t="str">
        <f>B1347</f>
        <v>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v>
      </c>
    </row>
    <row r="1345" spans="2:6" ht="15.4" x14ac:dyDescent="0.45">
      <c r="B1345" s="4" t="s">
        <v>1262</v>
      </c>
    </row>
    <row r="1346" spans="2:6" ht="15.4" x14ac:dyDescent="0.45">
      <c r="B1346" s="4" t="s">
        <v>109</v>
      </c>
    </row>
    <row r="1347" spans="2:6" ht="15.4" x14ac:dyDescent="0.45">
      <c r="B1347" s="4" t="s">
        <v>1263</v>
      </c>
    </row>
    <row r="1349" spans="2:6" ht="15.4" x14ac:dyDescent="0.45">
      <c r="B1349" s="4" t="s">
        <v>1264</v>
      </c>
    </row>
    <row r="1350" spans="2:6" ht="15.4" x14ac:dyDescent="0.45">
      <c r="B1350" s="4" t="s">
        <v>1265</v>
      </c>
      <c r="C1350" s="5" t="str">
        <f>B1350</f>
        <v>Watsonia</v>
      </c>
      <c r="D1350" s="5" t="str">
        <f>B1351</f>
        <v>Ranked: 132</v>
      </c>
      <c r="E1350" s="5" t="str">
        <f>B1352</f>
        <v>Previous rank: 131</v>
      </c>
      <c r="F1350" s="6" t="str">
        <f>B1353</f>
        <v>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v>
      </c>
    </row>
    <row r="1351" spans="2:6" ht="15.4" x14ac:dyDescent="0.45">
      <c r="B1351" s="4" t="s">
        <v>1266</v>
      </c>
    </row>
    <row r="1352" spans="2:6" ht="15.4" x14ac:dyDescent="0.45">
      <c r="B1352" s="4" t="s">
        <v>1267</v>
      </c>
    </row>
    <row r="1353" spans="2:6" ht="15.4" x14ac:dyDescent="0.45">
      <c r="B1353" s="4" t="s">
        <v>1268</v>
      </c>
    </row>
    <row r="1354" spans="2:6" ht="15.4" x14ac:dyDescent="0.45">
      <c r="B1354" s="4" t="s">
        <v>1269</v>
      </c>
      <c r="C1354" s="5" t="str">
        <f>B1354</f>
        <v>Watsonia North</v>
      </c>
      <c r="D1354" s="5" t="str">
        <f>B1355</f>
        <v>Ranked: 170</v>
      </c>
      <c r="E1354" s="5" t="str">
        <f>B1356</f>
        <v>Previous rank: 207</v>
      </c>
      <c r="F1354" s="6" t="str">
        <f>B1357</f>
        <v>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v>
      </c>
    </row>
    <row r="1355" spans="2:6" ht="15.4" x14ac:dyDescent="0.45">
      <c r="B1355" s="4" t="s">
        <v>1270</v>
      </c>
    </row>
    <row r="1356" spans="2:6" ht="15.4" x14ac:dyDescent="0.45">
      <c r="B1356" s="4" t="s">
        <v>1271</v>
      </c>
    </row>
    <row r="1357" spans="2:6" ht="15.4" x14ac:dyDescent="0.45">
      <c r="B1357" s="4" t="s">
        <v>1272</v>
      </c>
    </row>
    <row r="1358" spans="2:6" ht="15.4" x14ac:dyDescent="0.45">
      <c r="B1358" s="4" t="s">
        <v>1273</v>
      </c>
      <c r="C1358" s="5" t="str">
        <f>B1358</f>
        <v>Werribee</v>
      </c>
      <c r="D1358" s="5" t="str">
        <f>B1359</f>
        <v>Ranked: 296</v>
      </c>
      <c r="E1358" s="5" t="str">
        <f>B1360</f>
        <v>Previous rank: 276</v>
      </c>
      <c r="F1358" s="6" t="str">
        <f>B1361</f>
        <v>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v>
      </c>
    </row>
    <row r="1359" spans="2:6" ht="15.4" x14ac:dyDescent="0.45">
      <c r="B1359" s="4" t="s">
        <v>1274</v>
      </c>
    </row>
    <row r="1360" spans="2:6" ht="15.4" x14ac:dyDescent="0.45">
      <c r="B1360" s="4" t="s">
        <v>1275</v>
      </c>
    </row>
    <row r="1361" spans="2:6" ht="15.4" x14ac:dyDescent="0.45">
      <c r="B1361" s="4" t="s">
        <v>1276</v>
      </c>
    </row>
    <row r="1362" spans="2:6" ht="15.4" x14ac:dyDescent="0.45">
      <c r="B1362" s="4" t="s">
        <v>1277</v>
      </c>
      <c r="C1362" s="5" t="str">
        <f>B1362</f>
        <v>West Footscray</v>
      </c>
      <c r="D1362" s="5" t="str">
        <f>B1363</f>
        <v>Ranked: 174</v>
      </c>
      <c r="E1362" s="5" t="str">
        <f>B1364</f>
        <v>Previous rank: 55</v>
      </c>
      <c r="F1362" s="6" t="str">
        <f>B1365</f>
        <v>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v>
      </c>
    </row>
    <row r="1363" spans="2:6" ht="15.4" x14ac:dyDescent="0.45">
      <c r="B1363" s="4" t="s">
        <v>1278</v>
      </c>
    </row>
    <row r="1364" spans="2:6" ht="15.4" x14ac:dyDescent="0.45">
      <c r="B1364" s="4" t="s">
        <v>1279</v>
      </c>
    </row>
    <row r="1365" spans="2:6" ht="15.4" x14ac:dyDescent="0.45">
      <c r="B1365" s="4" t="s">
        <v>1280</v>
      </c>
    </row>
    <row r="1366" spans="2:6" ht="15.4" x14ac:dyDescent="0.45">
      <c r="B1366" s="4" t="s">
        <v>1281</v>
      </c>
      <c r="C1366" s="5" t="str">
        <f>B1366</f>
        <v>West Melbourne</v>
      </c>
      <c r="D1366" s="5" t="str">
        <f>B1367</f>
        <v>Ranked: 61</v>
      </c>
      <c r="E1366" s="5" t="str">
        <f>B1368</f>
        <v>Previous rank: 172</v>
      </c>
      <c r="F1366" s="6" t="str">
        <f>B1369</f>
        <v>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v>
      </c>
    </row>
    <row r="1367" spans="2:6" ht="15.4" x14ac:dyDescent="0.45">
      <c r="B1367" s="4" t="s">
        <v>1282</v>
      </c>
    </row>
    <row r="1368" spans="2:6" ht="15.4" x14ac:dyDescent="0.45">
      <c r="B1368" s="4" t="s">
        <v>1283</v>
      </c>
    </row>
    <row r="1369" spans="2:6" ht="15.4" x14ac:dyDescent="0.45">
      <c r="B1369" s="4" t="s">
        <v>1284</v>
      </c>
    </row>
    <row r="1370" spans="2:6" ht="15.4" x14ac:dyDescent="0.45">
      <c r="B1370" s="4" t="s">
        <v>1285</v>
      </c>
      <c r="C1370" s="5" t="str">
        <f>B1370</f>
        <v>West Sunshine</v>
      </c>
      <c r="D1370" s="5" t="str">
        <f>B1371</f>
        <v>Ranked: 239</v>
      </c>
      <c r="E1370" s="5" t="str">
        <f>B1372</f>
        <v>Previous rank: 233</v>
      </c>
      <c r="F1370" s="6" t="str">
        <f>B1373</f>
        <v>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v>
      </c>
    </row>
    <row r="1371" spans="2:6" ht="15.4" x14ac:dyDescent="0.45">
      <c r="B1371" s="4" t="s">
        <v>1286</v>
      </c>
    </row>
    <row r="1372" spans="2:6" ht="15.4" x14ac:dyDescent="0.45">
      <c r="B1372" s="4" t="s">
        <v>1287</v>
      </c>
    </row>
    <row r="1373" spans="2:6" ht="15.4" x14ac:dyDescent="0.45">
      <c r="B1373" s="4" t="s">
        <v>1288</v>
      </c>
    </row>
    <row r="1374" spans="2:6" ht="15.4" x14ac:dyDescent="0.45">
      <c r="B1374" s="4" t="s">
        <v>1289</v>
      </c>
      <c r="C1374" s="5" t="str">
        <f>B1374</f>
        <v>Westmeadows</v>
      </c>
      <c r="D1374" s="5" t="str">
        <f>B1375</f>
        <v>Ranked: 167</v>
      </c>
      <c r="E1374" s="5" t="str">
        <f>B1376</f>
        <v>Previous rank: 234</v>
      </c>
      <c r="F1374" s="6" t="str">
        <f>B1377</f>
        <v>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v>
      </c>
    </row>
    <row r="1375" spans="2:6" ht="15.4" x14ac:dyDescent="0.45">
      <c r="B1375" s="4" t="s">
        <v>1290</v>
      </c>
    </row>
    <row r="1376" spans="2:6" ht="15.4" x14ac:dyDescent="0.45">
      <c r="B1376" s="4" t="s">
        <v>1291</v>
      </c>
    </row>
    <row r="1377" spans="2:6" ht="15.4" x14ac:dyDescent="0.45">
      <c r="B1377" s="4" t="s">
        <v>1292</v>
      </c>
    </row>
    <row r="1378" spans="2:6" ht="15.4" x14ac:dyDescent="0.45">
      <c r="B1378" s="4" t="s">
        <v>1293</v>
      </c>
      <c r="C1378" s="5" t="str">
        <f>B1378</f>
        <v>Wheelers Hill</v>
      </c>
      <c r="D1378" s="5" t="str">
        <f>B1379</f>
        <v>Ranked: 161</v>
      </c>
      <c r="E1378" s="5" t="str">
        <f>B1380</f>
        <v>Previous rank: 186</v>
      </c>
      <c r="F1378" s="6" t="str">
        <f>B1381</f>
        <v>A major attraction of Wheelers Hill is Jells Park, with its nine kilometres of bike paths. Shopping facilities are also sizeable, with good tree cover and bus access. What it lacks is train access, restaurants, and culture, along with a high crime rate – all factors that can be improved.</v>
      </c>
    </row>
    <row r="1379" spans="2:6" ht="15.4" x14ac:dyDescent="0.45">
      <c r="B1379" s="4" t="s">
        <v>1294</v>
      </c>
    </row>
    <row r="1380" spans="2:6" ht="15.4" x14ac:dyDescent="0.45">
      <c r="B1380" s="4" t="s">
        <v>1295</v>
      </c>
    </row>
    <row r="1381" spans="2:6" ht="15.4" x14ac:dyDescent="0.45">
      <c r="B1381" s="4" t="s">
        <v>1296</v>
      </c>
    </row>
    <row r="1382" spans="2:6" ht="15.4" x14ac:dyDescent="0.45">
      <c r="B1382" s="4" t="s">
        <v>1297</v>
      </c>
      <c r="C1382" s="5" t="str">
        <f>B1382</f>
        <v>Williams Landing</v>
      </c>
      <c r="D1382" s="5" t="str">
        <f>B1383</f>
        <v>Ranked: 246</v>
      </c>
      <c r="E1382" s="5" t="str">
        <f>B1384</f>
        <v>Previous rank: –</v>
      </c>
      <c r="F1382" s="6" t="str">
        <f>B1385</f>
        <v>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v>
      </c>
    </row>
    <row r="1383" spans="2:6" ht="15.4" x14ac:dyDescent="0.45">
      <c r="B1383" s="4" t="s">
        <v>415</v>
      </c>
    </row>
    <row r="1384" spans="2:6" ht="15.4" x14ac:dyDescent="0.45">
      <c r="B1384" s="4" t="s">
        <v>109</v>
      </c>
    </row>
    <row r="1385" spans="2:6" ht="15.4" x14ac:dyDescent="0.45">
      <c r="B1385" s="4" t="s">
        <v>1298</v>
      </c>
    </row>
    <row r="1386" spans="2:6" ht="15.4" x14ac:dyDescent="0.45">
      <c r="B1386" s="4" t="s">
        <v>1299</v>
      </c>
      <c r="C1386" s="5" t="str">
        <f>B1386</f>
        <v>Williamstown</v>
      </c>
      <c r="D1386" s="5" t="str">
        <f>B1387</f>
        <v>Ranked: 36</v>
      </c>
      <c r="E1386" s="5" t="str">
        <f>B1388</f>
        <v>Previous rank: 40</v>
      </c>
      <c r="F1386" s="6" t="str">
        <f>B1389</f>
        <v>Williamstown retains the feeling of a beachside village, despite being just nine kilometres from CBD. Residents can comfortably remain in this little pocket of the city with no congested roads (the clearest in the city), quality public open spaces and good access to buses and trains.</v>
      </c>
    </row>
    <row r="1387" spans="2:6" ht="15.4" x14ac:dyDescent="0.45">
      <c r="B1387" s="4" t="s">
        <v>1300</v>
      </c>
    </row>
    <row r="1388" spans="2:6" ht="15.4" x14ac:dyDescent="0.45">
      <c r="B1388" s="4" t="s">
        <v>1301</v>
      </c>
    </row>
    <row r="1389" spans="2:6" ht="15.4" x14ac:dyDescent="0.45">
      <c r="B1389" s="4" t="s">
        <v>1302</v>
      </c>
    </row>
    <row r="1390" spans="2:6" ht="15.4" x14ac:dyDescent="0.45">
      <c r="B1390" s="4" t="s">
        <v>1303</v>
      </c>
      <c r="C1390" s="5" t="str">
        <f>B1390</f>
        <v>Williamstown North</v>
      </c>
      <c r="D1390" s="5" t="str">
        <f>B1391</f>
        <v>Ranked: 142</v>
      </c>
      <c r="E1390" s="5" t="str">
        <f>B1392</f>
        <v>Previous rank: 180</v>
      </c>
      <c r="F1390" s="6" t="str">
        <f>B1393</f>
        <v>The reason Williamstown North’s ranking lags so far behind neighbouring Williamstown (36) is based due to the smaller shopping facilities, fewer public open spaces and less proximity to schools. Like Williamstown, it scores very well for roads, buses and for its coastline location.</v>
      </c>
    </row>
    <row r="1391" spans="2:6" ht="15.4" x14ac:dyDescent="0.45">
      <c r="B1391" s="4" t="s">
        <v>1304</v>
      </c>
    </row>
    <row r="1392" spans="2:6" ht="15.4" x14ac:dyDescent="0.45">
      <c r="B1392" s="4" t="s">
        <v>1305</v>
      </c>
    </row>
    <row r="1393" spans="2:6" ht="15.4" x14ac:dyDescent="0.45">
      <c r="B1393" s="4" t="s">
        <v>1306</v>
      </c>
    </row>
    <row r="1395" spans="2:6" ht="15.4" x14ac:dyDescent="0.45">
      <c r="B1395" s="4" t="s">
        <v>1307</v>
      </c>
    </row>
    <row r="1396" spans="2:6" ht="15.4" x14ac:dyDescent="0.45">
      <c r="B1396" s="4" t="s">
        <v>1308</v>
      </c>
      <c r="C1396" s="5" t="str">
        <f>B1396</f>
        <v>Windsor</v>
      </c>
      <c r="D1396" s="5" t="str">
        <f>B1397</f>
        <v>Ranked: 32</v>
      </c>
      <c r="E1396" s="5" t="str">
        <f>B1398</f>
        <v>Previous rank: 18</v>
      </c>
      <c r="F1396" s="6" t="str">
        <f>B1399</f>
        <v>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v>
      </c>
    </row>
    <row r="1397" spans="2:6" ht="15.4" x14ac:dyDescent="0.45">
      <c r="B1397" s="4" t="s">
        <v>1309</v>
      </c>
    </row>
    <row r="1398" spans="2:6" ht="15.4" x14ac:dyDescent="0.45">
      <c r="B1398" s="4" t="s">
        <v>1310</v>
      </c>
    </row>
    <row r="1399" spans="2:6" ht="15.4" x14ac:dyDescent="0.45">
      <c r="B1399" s="4" t="s">
        <v>1311</v>
      </c>
    </row>
    <row r="1400" spans="2:6" ht="15.4" x14ac:dyDescent="0.45">
      <c r="B1400" s="4" t="s">
        <v>1312</v>
      </c>
      <c r="C1400" s="5" t="str">
        <f>B1400</f>
        <v>Yallambie</v>
      </c>
      <c r="D1400" s="5" t="str">
        <f>B1401</f>
        <v>Ranked: 180</v>
      </c>
      <c r="E1400" s="5" t="str">
        <f>B1402</f>
        <v>Previous rank: 154</v>
      </c>
      <c r="F1400" s="6" t="str">
        <f>B1403</f>
        <v>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v>
      </c>
    </row>
    <row r="1401" spans="2:6" ht="15.4" x14ac:dyDescent="0.45">
      <c r="B1401" s="4" t="s">
        <v>1313</v>
      </c>
    </row>
    <row r="1402" spans="2:6" ht="15.4" x14ac:dyDescent="0.45">
      <c r="B1402" s="4" t="s">
        <v>344</v>
      </c>
    </row>
    <row r="1403" spans="2:6" ht="15.4" x14ac:dyDescent="0.45">
      <c r="B1403" s="4" t="s">
        <v>1314</v>
      </c>
    </row>
    <row r="1404" spans="2:6" ht="15.4" x14ac:dyDescent="0.45">
      <c r="B1404" s="4" t="s">
        <v>1315</v>
      </c>
      <c r="C1404" s="5" t="str">
        <f>B1404</f>
        <v>Yarraville</v>
      </c>
      <c r="D1404" s="5" t="str">
        <f>B1405</f>
        <v>Ranked: 51</v>
      </c>
      <c r="E1404" s="5" t="str">
        <f>B1406</f>
        <v>Previous rank: 58</v>
      </c>
      <c r="F1404" s="6" t="str">
        <f>B1407</f>
        <v>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v>
      </c>
    </row>
    <row r="1405" spans="2:6" ht="15.4" x14ac:dyDescent="0.45">
      <c r="B1405" s="4" t="s">
        <v>1316</v>
      </c>
    </row>
    <row r="1406" spans="2:6" ht="15.4" x14ac:dyDescent="0.45">
      <c r="B1406" s="4" t="s">
        <v>1317</v>
      </c>
    </row>
    <row r="1407" spans="2:6" ht="15.4" x14ac:dyDescent="0.45">
      <c r="B1407" s="4" t="s">
        <v>1318</v>
      </c>
    </row>
    <row r="1408" spans="2:6" ht="15.4" x14ac:dyDescent="0.45">
      <c r="B1408" s="4"/>
    </row>
  </sheetData>
  <hyperlinks>
    <hyperlink ref="B5" r:id="rId1" tooltip="Facebook" display="https://www.facebook.com/sharer/sharer.php?u=https%3A%2F%2Fwww.domain.com.au%2Fnews%2Fmelbournes-321-suburbs-ranked-for-liveability-20151106-gkq447%2F" xr:uid="{00000000-0004-0000-0000-000000000000}"/>
    <hyperlink ref="B6" r:id="rId2" tooltip="Twitter" display="https://twitter.com/intent/tweet?url=https%3A%2F%2Fwww.domain.com.au%2Fnews%2Fmelbournes-321-suburbs-ranked-for-liveability-20151106-gkq447%2F&amp;text=Melbourne's%20321%20suburbs%20ranked%20for%20liveability&amp;via=Domaincomau" xr:uid="{00000000-0004-0000-0000-000001000000}"/>
    <hyperlink ref="B7" r:id="rId3" tooltip="WhatsApp" display="whatsapp://send/?text=https%3A%2F%2Fwww.domain.com.au%2Fnews%2Fmelbournes-321-suburbs-ranked-for-liveability-20151106-gkq447%2F" xr:uid="{00000000-0004-0000-0000-000002000000}"/>
    <hyperlink ref="B8" r:id="rId4" tooltip="Pinterest" display="https://pinterest.com/pin/create/button/?url=https%3A%2F%2Fwww.domain.com.au%2Fnews%2Fmelbournes-321-suburbs-ranked-for-liveability-20151106-gkq447%2F&amp;media=https://static.domain.com.au/domainblog/uploads/2015/11/03212450/5_gkr51w.jpg&amp;description=Melbourne" xr:uid="{00000000-0004-0000-0000-000003000000}"/>
    <hyperlink ref="B9" r:id="rId5" tooltip="Facebook" display="https://www.facebook.com/sharer/sharer.php?u=https%3A%2F%2Fwww.domain.com.au%2Fnews%2Fmelbournes-321-suburbs-ranked-for-liveability-20151106-gkq447%2F" xr:uid="{00000000-0004-0000-0000-000004000000}"/>
    <hyperlink ref="B10" r:id="rId6" tooltip="Twitter" display="https://twitter.com/intent/tweet?url=https%3A%2F%2Fwww.domain.com.au%2Fnews%2Fmelbournes-321-suburbs-ranked-for-liveability-20151106-gkq447%2F&amp;text=Melbourne's%20321%20suburbs%20ranked%20for%20liveability&amp;via=Domaincomau" xr:uid="{00000000-0004-0000-0000-000005000000}"/>
    <hyperlink ref="B11" r:id="rId7" tooltip="WhatsApp" display="whatsapp://send/?text=https%3A%2F%2Fwww.domain.com.au%2Fnews%2Fmelbournes-321-suburbs-ranked-for-liveability-20151106-gkq447%2F" xr:uid="{00000000-0004-0000-0000-000006000000}"/>
    <hyperlink ref="B12" r:id="rId8" tooltip="Pinterest" display="https://pinterest.com/pin/create/button/?url=https%3A%2F%2Fwww.domain.com.au%2Fnews%2Fmelbournes-321-suburbs-ranked-for-liveability-20151106-gkq447%2F&amp;media=https://static.domain.com.au/domainblog/uploads/2015/11/03212450/5_gkr51w.jpg&amp;description=Melbourne" xr:uid="{00000000-0004-0000-0000-000007000000}"/>
    <hyperlink ref="B16" r:id="rId9" display="http://www.domain.com.au/news/melbournes-most-liveable-suburbs-ranked-20151106-gkskmc/" xr:uid="{00000000-0004-0000-0000-000008000000}"/>
    <hyperlink ref="B715" r:id="rId10" location="articleTop" display="https://www.domain.com.au/news/melbournes-321-suburbs-ranked-for-liveability-20151106-gkq447/ - articleTop" xr:uid="{00000000-0004-0000-0000-000009000000}"/>
    <hyperlink ref="B854" r:id="rId11" location="articleTop" display="https://www.domain.com.au/news/melbournes-321-suburbs-ranked-for-liveability-20151106-gkq447/ - articleTop" xr:uid="{00000000-0004-0000-0000-00000A000000}"/>
    <hyperlink ref="B1082" r:id="rId12" location="articleTop" display="https://www.domain.com.au/news/melbournes-321-suburbs-ranked-for-liveability-20151106-gkq447/ - articleTop" xr:uid="{00000000-0004-0000-0000-00000B000000}"/>
    <hyperlink ref="B1301" r:id="rId13" location="articleTop" display="https://www.domain.com.au/news/melbournes-321-suburbs-ranked-for-liveability-20151106-gkq447/ - articleTop" xr:uid="{00000000-0004-0000-0000-00000C000000}"/>
  </hyperlinks>
  <pageMargins left="0.7" right="0.7" top="0.75" bottom="0.75" header="0.3" footer="0.3"/>
  <pageSetup paperSize="9" orientation="portrait" verticalDpi="0"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4"/>
  <sheetViews>
    <sheetView showGridLines="0" showRowColHeaders="0" tabSelected="1" topLeftCell="G1" zoomScale="110" zoomScaleNormal="110" workbookViewId="0">
      <pane xSplit="11" ySplit="2" topLeftCell="R3" activePane="bottomRight" state="frozen"/>
      <selection activeCell="G1" sqref="G1"/>
      <selection pane="topRight" activeCell="R1" sqref="R1"/>
      <selection pane="bottomLeft" activeCell="G3" sqref="G3"/>
      <selection pane="bottomRight" activeCell="R3" sqref="R3"/>
    </sheetView>
  </sheetViews>
  <sheetFormatPr defaultColWidth="9.1328125" defaultRowHeight="13.5" customHeight="1" x14ac:dyDescent="0.45"/>
  <cols>
    <col min="1" max="1" width="3.1328125" style="7" bestFit="1" customWidth="1"/>
    <col min="2" max="2" width="17.59765625" style="8" customWidth="1"/>
    <col min="3" max="3" width="12.3984375" style="9" customWidth="1"/>
    <col min="4" max="4" width="12.3984375" style="8" customWidth="1"/>
    <col min="5" max="5" width="112.73046875" style="10" customWidth="1"/>
    <col min="6" max="6" width="4.265625" style="11" customWidth="1"/>
    <col min="7" max="7" width="17.3984375" style="11" bestFit="1" customWidth="1"/>
    <col min="8" max="8" width="8.1328125" style="11" customWidth="1"/>
    <col min="9" max="9" width="13.1328125" style="11" customWidth="1"/>
    <col min="10" max="10" width="1.73046875" style="11" customWidth="1"/>
    <col min="11" max="11" width="17.3984375" style="11" bestFit="1" customWidth="1"/>
    <col min="12" max="12" width="8.1328125" style="11" customWidth="1"/>
    <col min="13" max="13" width="13.1328125" style="11" customWidth="1"/>
    <col min="14" max="14" width="1.73046875" style="11" customWidth="1"/>
    <col min="15" max="15" width="23.73046875" style="11" customWidth="1"/>
    <col min="16" max="16" width="18.3984375" style="11" customWidth="1"/>
    <col min="17" max="17" width="56.3984375" style="11" customWidth="1"/>
    <col min="18" max="16384" width="9.1328125" style="11"/>
  </cols>
  <sheetData>
    <row r="1" spans="1:17" ht="53.25" customHeight="1" x14ac:dyDescent="0.45">
      <c r="G1" s="42" t="s">
        <v>1921</v>
      </c>
      <c r="H1" s="43"/>
      <c r="I1" s="43"/>
      <c r="J1" s="43"/>
      <c r="K1" s="43"/>
      <c r="L1" s="43"/>
      <c r="M1" s="43"/>
      <c r="N1" s="43"/>
      <c r="O1" s="43"/>
      <c r="P1" s="43"/>
      <c r="Q1" s="43"/>
    </row>
    <row r="2" spans="1:17" s="16" customFormat="1" ht="20.65" x14ac:dyDescent="0.45">
      <c r="A2" s="12"/>
      <c r="B2" s="13"/>
      <c r="C2" s="14"/>
      <c r="D2" s="13"/>
      <c r="E2" s="15"/>
      <c r="G2" s="40" t="s">
        <v>1918</v>
      </c>
      <c r="H2" s="40"/>
      <c r="I2" s="40"/>
      <c r="J2" s="40"/>
      <c r="K2" s="40"/>
      <c r="L2" s="40"/>
      <c r="M2" s="40"/>
      <c r="N2" s="17"/>
      <c r="O2" s="41" t="s">
        <v>1919</v>
      </c>
      <c r="P2" s="41"/>
      <c r="Q2" s="41"/>
    </row>
    <row r="4" spans="1:17" s="16" customFormat="1" ht="13.5" customHeight="1" x14ac:dyDescent="0.45">
      <c r="A4" s="12"/>
      <c r="B4" s="13"/>
      <c r="C4" s="14"/>
      <c r="D4" s="13"/>
      <c r="E4" s="15"/>
      <c r="G4" s="44" t="s">
        <v>1914</v>
      </c>
      <c r="H4" s="44"/>
      <c r="I4" s="44"/>
      <c r="J4" s="18"/>
      <c r="K4" s="44" t="s">
        <v>1922</v>
      </c>
      <c r="L4" s="44"/>
      <c r="M4" s="44"/>
    </row>
    <row r="5" spans="1:17" ht="21" x14ac:dyDescent="0.45">
      <c r="B5" s="19" t="s">
        <v>1321</v>
      </c>
      <c r="C5" s="20" t="s">
        <v>1319</v>
      </c>
      <c r="D5" s="19" t="s">
        <v>1320</v>
      </c>
      <c r="E5" s="19" t="s">
        <v>1322</v>
      </c>
      <c r="F5" s="21"/>
      <c r="G5" s="35" t="s">
        <v>1321</v>
      </c>
      <c r="H5" s="36" t="s">
        <v>1319</v>
      </c>
      <c r="I5" s="34" t="s">
        <v>1920</v>
      </c>
      <c r="K5" s="35" t="s">
        <v>1321</v>
      </c>
      <c r="L5" s="36" t="s">
        <v>1319</v>
      </c>
      <c r="M5" s="34" t="s">
        <v>1920</v>
      </c>
    </row>
    <row r="6" spans="1:17" ht="13.5" customHeight="1" x14ac:dyDescent="0.45">
      <c r="A6" s="22">
        <v>1</v>
      </c>
      <c r="B6" s="23" t="s">
        <v>10</v>
      </c>
      <c r="C6" s="24" t="s">
        <v>1323</v>
      </c>
      <c r="D6" s="24" t="s">
        <v>1324</v>
      </c>
      <c r="E6" s="25" t="s">
        <v>13</v>
      </c>
      <c r="G6" s="23" t="s">
        <v>10</v>
      </c>
      <c r="H6" s="24" t="s">
        <v>1323</v>
      </c>
      <c r="I6" s="26">
        <f>IF(ISBLANK(D6),"",D6-C6)</f>
        <v>20</v>
      </c>
      <c r="K6" s="23" t="s">
        <v>452</v>
      </c>
      <c r="L6" s="24">
        <v>1</v>
      </c>
      <c r="M6" s="26">
        <v>1</v>
      </c>
      <c r="O6" s="37">
        <v>146</v>
      </c>
    </row>
    <row r="7" spans="1:17" ht="13.5" customHeight="1" x14ac:dyDescent="0.45">
      <c r="A7" s="22">
        <v>2</v>
      </c>
      <c r="B7" s="23" t="s">
        <v>15</v>
      </c>
      <c r="C7" s="24" t="s">
        <v>1325</v>
      </c>
      <c r="D7" s="24" t="s">
        <v>1326</v>
      </c>
      <c r="E7" s="25" t="s">
        <v>18</v>
      </c>
      <c r="G7" s="23" t="s">
        <v>15</v>
      </c>
      <c r="H7" s="24" t="s">
        <v>1325</v>
      </c>
      <c r="I7" s="26">
        <f t="shared" ref="I7:I70" si="0">IF(ISBLANK(D7),"",D7-C7)</f>
        <v>-43</v>
      </c>
      <c r="K7" s="23" t="s">
        <v>1106</v>
      </c>
      <c r="L7" s="24">
        <v>2</v>
      </c>
      <c r="M7" s="26">
        <v>-1</v>
      </c>
    </row>
    <row r="8" spans="1:17" ht="13.5" customHeight="1" x14ac:dyDescent="0.45">
      <c r="A8" s="22">
        <v>3</v>
      </c>
      <c r="B8" s="23" t="s">
        <v>19</v>
      </c>
      <c r="C8" s="24" t="s">
        <v>1327</v>
      </c>
      <c r="D8" s="24" t="s">
        <v>1328</v>
      </c>
      <c r="E8" s="25" t="s">
        <v>22</v>
      </c>
      <c r="G8" s="23" t="s">
        <v>19</v>
      </c>
      <c r="H8" s="24" t="s">
        <v>1327</v>
      </c>
      <c r="I8" s="26">
        <f t="shared" si="0"/>
        <v>111</v>
      </c>
      <c r="K8" s="23" t="s">
        <v>1207</v>
      </c>
      <c r="L8" s="24">
        <v>3</v>
      </c>
      <c r="M8" s="26">
        <v>2</v>
      </c>
      <c r="O8" s="27" t="s">
        <v>1915</v>
      </c>
      <c r="P8" s="28" t="str">
        <f>VLOOKUP($O$6,$A$6:$E$324,2)</f>
        <v>Hawthorn</v>
      </c>
      <c r="Q8" s="16"/>
    </row>
    <row r="9" spans="1:17" ht="13.5" customHeight="1" x14ac:dyDescent="0.45">
      <c r="A9" s="22">
        <v>4</v>
      </c>
      <c r="B9" s="23" t="s">
        <v>23</v>
      </c>
      <c r="C9" s="24" t="s">
        <v>1329</v>
      </c>
      <c r="D9" s="24" t="s">
        <v>1330</v>
      </c>
      <c r="E9" s="25" t="s">
        <v>26</v>
      </c>
      <c r="G9" s="23" t="s">
        <v>23</v>
      </c>
      <c r="H9" s="24" t="s">
        <v>1329</v>
      </c>
      <c r="I9" s="26">
        <f t="shared" si="0"/>
        <v>51</v>
      </c>
      <c r="K9" s="23" t="s">
        <v>61</v>
      </c>
      <c r="L9" s="24">
        <v>4</v>
      </c>
      <c r="M9" s="26">
        <v>-1</v>
      </c>
      <c r="O9" s="29"/>
      <c r="P9" s="28"/>
      <c r="Q9" s="16"/>
    </row>
    <row r="10" spans="1:17" ht="13.5" customHeight="1" x14ac:dyDescent="0.45">
      <c r="A10" s="22">
        <v>5</v>
      </c>
      <c r="B10" s="23" t="s">
        <v>28</v>
      </c>
      <c r="C10" s="24" t="s">
        <v>1331</v>
      </c>
      <c r="D10" s="24" t="s">
        <v>1332</v>
      </c>
      <c r="E10" s="25" t="s">
        <v>31</v>
      </c>
      <c r="G10" s="23" t="s">
        <v>28</v>
      </c>
      <c r="H10" s="24" t="s">
        <v>1331</v>
      </c>
      <c r="I10" s="26">
        <f t="shared" si="0"/>
        <v>22</v>
      </c>
      <c r="K10" s="23" t="s">
        <v>823</v>
      </c>
      <c r="L10" s="24">
        <v>5</v>
      </c>
      <c r="M10" s="26">
        <v>21</v>
      </c>
      <c r="O10" s="27" t="s">
        <v>1916</v>
      </c>
      <c r="P10" s="30">
        <f>VLOOKUP($O$6,$A$6:$E$324,3)</f>
        <v>18</v>
      </c>
      <c r="Q10" s="16"/>
    </row>
    <row r="11" spans="1:17" ht="13.5" customHeight="1" x14ac:dyDescent="0.45">
      <c r="A11" s="22">
        <v>6</v>
      </c>
      <c r="B11" s="23" t="s">
        <v>32</v>
      </c>
      <c r="C11" s="24" t="s">
        <v>1333</v>
      </c>
      <c r="D11" s="24" t="s">
        <v>1334</v>
      </c>
      <c r="E11" s="25" t="s">
        <v>35</v>
      </c>
      <c r="G11" s="23" t="s">
        <v>32</v>
      </c>
      <c r="H11" s="24" t="s">
        <v>1333</v>
      </c>
      <c r="I11" s="26">
        <f t="shared" si="0"/>
        <v>63</v>
      </c>
      <c r="K11" s="23" t="s">
        <v>462</v>
      </c>
      <c r="L11" s="24">
        <v>6</v>
      </c>
      <c r="M11" s="26">
        <v>18</v>
      </c>
      <c r="O11" s="29"/>
      <c r="P11" s="30"/>
      <c r="Q11" s="16"/>
    </row>
    <row r="12" spans="1:17" ht="13.5" customHeight="1" x14ac:dyDescent="0.45">
      <c r="A12" s="22">
        <v>7</v>
      </c>
      <c r="B12" s="23" t="s">
        <v>37</v>
      </c>
      <c r="C12" s="24" t="s">
        <v>1335</v>
      </c>
      <c r="D12" s="24" t="s">
        <v>1336</v>
      </c>
      <c r="E12" s="25"/>
      <c r="G12" s="23" t="s">
        <v>37</v>
      </c>
      <c r="H12" s="24" t="s">
        <v>1335</v>
      </c>
      <c r="I12" s="26">
        <f t="shared" si="0"/>
        <v>46</v>
      </c>
      <c r="K12" s="23" t="s">
        <v>28</v>
      </c>
      <c r="L12" s="24">
        <v>7</v>
      </c>
      <c r="M12" s="26">
        <v>22</v>
      </c>
      <c r="O12" s="38" t="s">
        <v>1923</v>
      </c>
      <c r="P12" s="30">
        <f>VLOOKUP($O$6,$A$6:$E$324,4)-VLOOKUP($O$6,$A$6:$E$324,3)</f>
        <v>-7</v>
      </c>
      <c r="Q12" s="16"/>
    </row>
    <row r="13" spans="1:17" ht="13.5" customHeight="1" x14ac:dyDescent="0.45">
      <c r="A13" s="22">
        <v>8</v>
      </c>
      <c r="B13" s="23" t="s">
        <v>42</v>
      </c>
      <c r="C13" s="24" t="s">
        <v>1337</v>
      </c>
      <c r="D13" s="24" t="s">
        <v>1338</v>
      </c>
      <c r="E13" s="25"/>
      <c r="G13" s="23" t="s">
        <v>42</v>
      </c>
      <c r="H13" s="24" t="s">
        <v>1337</v>
      </c>
      <c r="I13" s="26">
        <f t="shared" si="0"/>
        <v>82</v>
      </c>
      <c r="K13" s="23" t="s">
        <v>289</v>
      </c>
      <c r="L13" s="24">
        <v>8</v>
      </c>
      <c r="M13" s="26" t="s">
        <v>1913</v>
      </c>
      <c r="O13" s="29"/>
      <c r="P13" s="16"/>
      <c r="Q13" s="16"/>
    </row>
    <row r="14" spans="1:17" ht="13.5" customHeight="1" x14ac:dyDescent="0.45">
      <c r="A14" s="22">
        <v>9</v>
      </c>
      <c r="B14" s="23" t="s">
        <v>47</v>
      </c>
      <c r="C14" s="24" t="s">
        <v>1339</v>
      </c>
      <c r="D14" s="24" t="s">
        <v>1340</v>
      </c>
      <c r="E14" s="25" t="s">
        <v>50</v>
      </c>
      <c r="G14" s="23" t="s">
        <v>47</v>
      </c>
      <c r="H14" s="24" t="s">
        <v>1339</v>
      </c>
      <c r="I14" s="26">
        <f t="shared" si="0"/>
        <v>-35</v>
      </c>
      <c r="K14" s="23" t="s">
        <v>666</v>
      </c>
      <c r="L14" s="24">
        <v>8</v>
      </c>
      <c r="M14" s="26">
        <v>24</v>
      </c>
      <c r="O14" s="27" t="s">
        <v>1917</v>
      </c>
      <c r="P14" s="16"/>
      <c r="Q14" s="16"/>
    </row>
    <row r="15" spans="1:17" ht="13.5" customHeight="1" x14ac:dyDescent="0.45">
      <c r="A15" s="22">
        <v>10</v>
      </c>
      <c r="B15" s="23" t="s">
        <v>52</v>
      </c>
      <c r="C15" s="24" t="s">
        <v>1341</v>
      </c>
      <c r="D15" s="24" t="s">
        <v>1342</v>
      </c>
      <c r="E15" s="25" t="s">
        <v>55</v>
      </c>
      <c r="G15" s="23" t="s">
        <v>52</v>
      </c>
      <c r="H15" s="24" t="s">
        <v>1341</v>
      </c>
      <c r="I15" s="26">
        <f t="shared" si="0"/>
        <v>71</v>
      </c>
      <c r="K15" s="23" t="s">
        <v>976</v>
      </c>
      <c r="L15" s="24">
        <v>9</v>
      </c>
      <c r="M15" s="26">
        <v>-2</v>
      </c>
      <c r="O15" s="39" t="str">
        <f>VLOOKUP($O$6,$A$6:$E$324,5)</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c r="P15" s="39"/>
      <c r="Q15" s="39"/>
    </row>
    <row r="16" spans="1:17" ht="13.5" customHeight="1" x14ac:dyDescent="0.45">
      <c r="A16" s="22">
        <v>11</v>
      </c>
      <c r="B16" s="23" t="s">
        <v>56</v>
      </c>
      <c r="C16" s="24" t="s">
        <v>1343</v>
      </c>
      <c r="D16" s="24" t="s">
        <v>1344</v>
      </c>
      <c r="E16" s="25" t="s">
        <v>59</v>
      </c>
      <c r="G16" s="23" t="s">
        <v>56</v>
      </c>
      <c r="H16" s="24" t="s">
        <v>1343</v>
      </c>
      <c r="I16" s="26">
        <f t="shared" si="0"/>
        <v>113</v>
      </c>
      <c r="K16" s="23" t="s">
        <v>927</v>
      </c>
      <c r="L16" s="24">
        <v>10</v>
      </c>
      <c r="M16" s="26">
        <v>46</v>
      </c>
      <c r="O16" s="39"/>
      <c r="P16" s="39"/>
      <c r="Q16" s="39"/>
    </row>
    <row r="17" spans="1:17" ht="13.5" customHeight="1" x14ac:dyDescent="0.45">
      <c r="A17" s="22">
        <v>12</v>
      </c>
      <c r="B17" s="23" t="s">
        <v>61</v>
      </c>
      <c r="C17" s="24" t="s">
        <v>1345</v>
      </c>
      <c r="D17" s="24" t="s">
        <v>1346</v>
      </c>
      <c r="E17" s="25" t="s">
        <v>64</v>
      </c>
      <c r="G17" s="23" t="s">
        <v>61</v>
      </c>
      <c r="H17" s="24" t="s">
        <v>1345</v>
      </c>
      <c r="I17" s="26">
        <f t="shared" si="0"/>
        <v>-1</v>
      </c>
      <c r="K17" s="23" t="s">
        <v>333</v>
      </c>
      <c r="L17" s="24">
        <v>11</v>
      </c>
      <c r="M17" s="26">
        <v>-5</v>
      </c>
      <c r="O17" s="39"/>
      <c r="P17" s="39"/>
      <c r="Q17" s="39"/>
    </row>
    <row r="18" spans="1:17" ht="13.5" customHeight="1" x14ac:dyDescent="0.45">
      <c r="A18" s="22">
        <v>13</v>
      </c>
      <c r="B18" s="23" t="s">
        <v>65</v>
      </c>
      <c r="C18" s="24" t="s">
        <v>1347</v>
      </c>
      <c r="D18" s="24">
        <v>80</v>
      </c>
      <c r="E18" s="25" t="s">
        <v>68</v>
      </c>
      <c r="G18" s="23" t="s">
        <v>65</v>
      </c>
      <c r="H18" s="24" t="s">
        <v>1347</v>
      </c>
      <c r="I18" s="26">
        <f t="shared" si="0"/>
        <v>22</v>
      </c>
      <c r="K18" s="23" t="s">
        <v>342</v>
      </c>
      <c r="L18" s="24">
        <v>11</v>
      </c>
      <c r="M18" s="26">
        <v>143</v>
      </c>
      <c r="O18" s="39"/>
      <c r="P18" s="39"/>
      <c r="Q18" s="39"/>
    </row>
    <row r="19" spans="1:17" ht="13.5" customHeight="1" x14ac:dyDescent="0.45">
      <c r="A19" s="22">
        <v>14</v>
      </c>
      <c r="B19" s="23" t="s">
        <v>73</v>
      </c>
      <c r="C19" s="24" t="s">
        <v>1348</v>
      </c>
      <c r="D19" s="24" t="s">
        <v>1349</v>
      </c>
      <c r="E19" s="25" t="s">
        <v>76</v>
      </c>
      <c r="G19" s="23" t="s">
        <v>73</v>
      </c>
      <c r="H19" s="24" t="s">
        <v>1348</v>
      </c>
      <c r="I19" s="26">
        <f t="shared" si="0"/>
        <v>15</v>
      </c>
      <c r="K19" s="23" t="s">
        <v>94</v>
      </c>
      <c r="L19" s="24">
        <v>12</v>
      </c>
      <c r="M19" s="26">
        <v>10</v>
      </c>
      <c r="O19" s="39"/>
      <c r="P19" s="39"/>
      <c r="Q19" s="39"/>
    </row>
    <row r="20" spans="1:17" ht="13.5" customHeight="1" x14ac:dyDescent="0.45">
      <c r="A20" s="22">
        <v>15</v>
      </c>
      <c r="B20" s="23" t="s">
        <v>77</v>
      </c>
      <c r="C20" s="24" t="s">
        <v>1350</v>
      </c>
      <c r="D20" s="24" t="s">
        <v>1351</v>
      </c>
      <c r="E20" s="25" t="s">
        <v>80</v>
      </c>
      <c r="G20" s="23" t="s">
        <v>77</v>
      </c>
      <c r="H20" s="24" t="s">
        <v>1350</v>
      </c>
      <c r="I20" s="26">
        <f t="shared" si="0"/>
        <v>30</v>
      </c>
      <c r="K20" s="23" t="s">
        <v>277</v>
      </c>
      <c r="L20" s="24">
        <v>12</v>
      </c>
      <c r="M20" s="26">
        <v>199</v>
      </c>
      <c r="O20" s="39"/>
      <c r="P20" s="39"/>
      <c r="Q20" s="39"/>
    </row>
    <row r="21" spans="1:17" ht="13.5" customHeight="1" x14ac:dyDescent="0.45">
      <c r="A21" s="22">
        <v>16</v>
      </c>
      <c r="B21" s="23" t="s">
        <v>81</v>
      </c>
      <c r="C21" s="24" t="s">
        <v>1352</v>
      </c>
      <c r="D21" s="24" t="s">
        <v>1353</v>
      </c>
      <c r="E21" s="25" t="s">
        <v>84</v>
      </c>
      <c r="G21" s="23" t="s">
        <v>81</v>
      </c>
      <c r="H21" s="24" t="s">
        <v>1352</v>
      </c>
      <c r="I21" s="26">
        <f t="shared" si="0"/>
        <v>-1</v>
      </c>
      <c r="K21" s="23" t="s">
        <v>507</v>
      </c>
      <c r="L21" s="24">
        <v>13</v>
      </c>
      <c r="M21" s="26">
        <v>-4</v>
      </c>
    </row>
    <row r="22" spans="1:17" ht="13.5" customHeight="1" x14ac:dyDescent="0.45">
      <c r="A22" s="22">
        <v>17</v>
      </c>
      <c r="B22" s="23" t="s">
        <v>86</v>
      </c>
      <c r="C22" s="24" t="s">
        <v>1354</v>
      </c>
      <c r="D22" s="24" t="s">
        <v>1355</v>
      </c>
      <c r="E22" s="25" t="s">
        <v>89</v>
      </c>
      <c r="G22" s="23" t="s">
        <v>86</v>
      </c>
      <c r="H22" s="24" t="s">
        <v>1354</v>
      </c>
      <c r="I22" s="26">
        <f t="shared" si="0"/>
        <v>24</v>
      </c>
      <c r="K22" s="23" t="s">
        <v>1137</v>
      </c>
      <c r="L22" s="24">
        <v>14</v>
      </c>
      <c r="M22" s="26">
        <v>5</v>
      </c>
    </row>
    <row r="23" spans="1:17" ht="13.5" customHeight="1" x14ac:dyDescent="0.45">
      <c r="A23" s="22">
        <v>18</v>
      </c>
      <c r="B23" s="23" t="s">
        <v>90</v>
      </c>
      <c r="C23" s="24" t="s">
        <v>1356</v>
      </c>
      <c r="D23" s="24" t="s">
        <v>1357</v>
      </c>
      <c r="E23" s="25" t="s">
        <v>93</v>
      </c>
      <c r="G23" s="23" t="s">
        <v>90</v>
      </c>
      <c r="H23" s="24" t="s">
        <v>1356</v>
      </c>
      <c r="I23" s="26">
        <f t="shared" si="0"/>
        <v>74</v>
      </c>
      <c r="K23" s="23" t="s">
        <v>261</v>
      </c>
      <c r="L23" s="24">
        <v>15</v>
      </c>
      <c r="M23" s="26">
        <v>-3</v>
      </c>
    </row>
    <row r="24" spans="1:17" ht="13.5" customHeight="1" x14ac:dyDescent="0.45">
      <c r="A24" s="22">
        <v>19</v>
      </c>
      <c r="B24" s="23" t="s">
        <v>94</v>
      </c>
      <c r="C24" s="24" t="s">
        <v>1358</v>
      </c>
      <c r="D24" s="24" t="s">
        <v>1359</v>
      </c>
      <c r="E24" s="25" t="s">
        <v>97</v>
      </c>
      <c r="G24" s="23" t="s">
        <v>94</v>
      </c>
      <c r="H24" s="24" t="s">
        <v>1358</v>
      </c>
      <c r="I24" s="26">
        <f t="shared" si="0"/>
        <v>10</v>
      </c>
      <c r="K24" s="23" t="s">
        <v>1007</v>
      </c>
      <c r="L24" s="24">
        <v>16</v>
      </c>
      <c r="M24" s="26">
        <v>76</v>
      </c>
    </row>
    <row r="25" spans="1:17" ht="13.5" customHeight="1" x14ac:dyDescent="0.45">
      <c r="A25" s="22">
        <v>20</v>
      </c>
      <c r="B25" s="23" t="s">
        <v>99</v>
      </c>
      <c r="C25" s="24" t="s">
        <v>1360</v>
      </c>
      <c r="D25" s="24" t="s">
        <v>1361</v>
      </c>
      <c r="E25" s="25" t="s">
        <v>102</v>
      </c>
      <c r="G25" s="23" t="s">
        <v>99</v>
      </c>
      <c r="H25" s="24" t="s">
        <v>1360</v>
      </c>
      <c r="I25" s="26">
        <f t="shared" si="0"/>
        <v>29</v>
      </c>
      <c r="K25" s="23" t="s">
        <v>350</v>
      </c>
      <c r="L25" s="24">
        <v>17</v>
      </c>
      <c r="M25" s="26">
        <v>234</v>
      </c>
    </row>
    <row r="26" spans="1:17" ht="13.5" customHeight="1" x14ac:dyDescent="0.45">
      <c r="A26" s="22">
        <v>21</v>
      </c>
      <c r="B26" s="23" t="s">
        <v>103</v>
      </c>
      <c r="C26" s="24" t="s">
        <v>1362</v>
      </c>
      <c r="D26" s="24" t="s">
        <v>1363</v>
      </c>
      <c r="E26" s="25" t="s">
        <v>106</v>
      </c>
      <c r="G26" s="23" t="s">
        <v>103</v>
      </c>
      <c r="H26" s="24" t="s">
        <v>1362</v>
      </c>
      <c r="I26" s="26">
        <f t="shared" si="0"/>
        <v>31</v>
      </c>
      <c r="K26" s="23" t="s">
        <v>558</v>
      </c>
      <c r="L26" s="24">
        <v>17</v>
      </c>
      <c r="M26" s="26">
        <v>26</v>
      </c>
    </row>
    <row r="27" spans="1:17" ht="13.5" customHeight="1" x14ac:dyDescent="0.45">
      <c r="A27" s="22">
        <v>22</v>
      </c>
      <c r="B27" s="23" t="s">
        <v>107</v>
      </c>
      <c r="C27" s="24" t="s">
        <v>1364</v>
      </c>
      <c r="D27" s="24"/>
      <c r="E27" s="25" t="s">
        <v>110</v>
      </c>
      <c r="G27" s="23" t="s">
        <v>107</v>
      </c>
      <c r="H27" s="24" t="s">
        <v>1364</v>
      </c>
      <c r="I27" s="26" t="str">
        <f t="shared" si="0"/>
        <v/>
      </c>
      <c r="K27" s="23" t="s">
        <v>614</v>
      </c>
      <c r="L27" s="24" t="s">
        <v>1592</v>
      </c>
      <c r="M27" s="26" t="s">
        <v>1913</v>
      </c>
    </row>
    <row r="28" spans="1:17" ht="13.5" customHeight="1" x14ac:dyDescent="0.45">
      <c r="A28" s="22">
        <v>23</v>
      </c>
      <c r="B28" s="23" t="s">
        <v>112</v>
      </c>
      <c r="C28" s="24" t="s">
        <v>1365</v>
      </c>
      <c r="D28" s="24" t="s">
        <v>1366</v>
      </c>
      <c r="E28" s="25" t="s">
        <v>115</v>
      </c>
      <c r="G28" s="23" t="s">
        <v>112</v>
      </c>
      <c r="H28" s="24" t="s">
        <v>1365</v>
      </c>
      <c r="I28" s="26">
        <f t="shared" si="0"/>
        <v>89</v>
      </c>
      <c r="K28" s="23" t="s">
        <v>266</v>
      </c>
      <c r="L28" s="24">
        <v>19</v>
      </c>
      <c r="M28" s="26">
        <v>-6</v>
      </c>
    </row>
    <row r="29" spans="1:17" ht="13.5" customHeight="1" x14ac:dyDescent="0.45">
      <c r="A29" s="22">
        <v>24</v>
      </c>
      <c r="B29" s="23" t="s">
        <v>116</v>
      </c>
      <c r="C29" s="24" t="s">
        <v>1367</v>
      </c>
      <c r="D29" s="24" t="s">
        <v>1368</v>
      </c>
      <c r="E29" s="25" t="s">
        <v>119</v>
      </c>
      <c r="G29" s="23" t="s">
        <v>116</v>
      </c>
      <c r="H29" s="24" t="s">
        <v>1367</v>
      </c>
      <c r="I29" s="26">
        <f t="shared" si="0"/>
        <v>30</v>
      </c>
      <c r="K29" s="23" t="s">
        <v>321</v>
      </c>
      <c r="L29" s="24">
        <v>19</v>
      </c>
      <c r="M29" s="26">
        <v>253</v>
      </c>
    </row>
    <row r="30" spans="1:17" ht="13.5" customHeight="1" x14ac:dyDescent="0.45">
      <c r="A30" s="22">
        <v>25</v>
      </c>
      <c r="B30" s="23" t="s">
        <v>120</v>
      </c>
      <c r="C30" s="24" t="s">
        <v>1369</v>
      </c>
      <c r="D30" s="24" t="s">
        <v>1370</v>
      </c>
      <c r="E30" s="25" t="s">
        <v>123</v>
      </c>
      <c r="G30" s="23" t="s">
        <v>120</v>
      </c>
      <c r="H30" s="24" t="s">
        <v>1369</v>
      </c>
      <c r="I30" s="26">
        <f t="shared" si="0"/>
        <v>-5</v>
      </c>
      <c r="K30" s="23" t="s">
        <v>475</v>
      </c>
      <c r="L30" s="24">
        <v>20</v>
      </c>
      <c r="M30" s="26">
        <v>10</v>
      </c>
    </row>
    <row r="31" spans="1:17" ht="13.5" customHeight="1" x14ac:dyDescent="0.45">
      <c r="A31" s="22">
        <v>26</v>
      </c>
      <c r="B31" s="23" t="s">
        <v>124</v>
      </c>
      <c r="C31" s="24" t="s">
        <v>1371</v>
      </c>
      <c r="D31" s="24" t="s">
        <v>1372</v>
      </c>
      <c r="E31" s="25" t="s">
        <v>127</v>
      </c>
      <c r="G31" s="23" t="s">
        <v>124</v>
      </c>
      <c r="H31" s="24" t="s">
        <v>1371</v>
      </c>
      <c r="I31" s="26">
        <f t="shared" si="0"/>
        <v>-83</v>
      </c>
      <c r="K31" s="23" t="s">
        <v>37</v>
      </c>
      <c r="L31" s="24">
        <v>21</v>
      </c>
      <c r="M31" s="26">
        <v>46</v>
      </c>
    </row>
    <row r="32" spans="1:17" ht="13.5" customHeight="1" x14ac:dyDescent="0.45">
      <c r="A32" s="22">
        <v>27</v>
      </c>
      <c r="B32" s="23" t="s">
        <v>128</v>
      </c>
      <c r="C32" s="24" t="s">
        <v>1373</v>
      </c>
      <c r="D32" s="24" t="s">
        <v>1374</v>
      </c>
      <c r="E32" s="25" t="s">
        <v>131</v>
      </c>
      <c r="G32" s="23" t="s">
        <v>128</v>
      </c>
      <c r="H32" s="24" t="s">
        <v>1373</v>
      </c>
      <c r="I32" s="26">
        <f t="shared" si="0"/>
        <v>-58</v>
      </c>
      <c r="K32" s="23" t="s">
        <v>191</v>
      </c>
      <c r="L32" s="24">
        <v>22</v>
      </c>
      <c r="M32" s="26">
        <v>5</v>
      </c>
    </row>
    <row r="33" spans="1:13" ht="13.5" customHeight="1" x14ac:dyDescent="0.45">
      <c r="A33" s="22">
        <v>28</v>
      </c>
      <c r="B33" s="23" t="s">
        <v>132</v>
      </c>
      <c r="C33" s="24" t="s">
        <v>1375</v>
      </c>
      <c r="D33" s="24" t="s">
        <v>1376</v>
      </c>
      <c r="E33" s="25" t="s">
        <v>135</v>
      </c>
      <c r="G33" s="23" t="s">
        <v>132</v>
      </c>
      <c r="H33" s="24" t="s">
        <v>1375</v>
      </c>
      <c r="I33" s="26">
        <f t="shared" si="0"/>
        <v>22</v>
      </c>
      <c r="K33" s="23" t="s">
        <v>325</v>
      </c>
      <c r="L33" s="24">
        <v>24</v>
      </c>
      <c r="M33" s="26">
        <v>144</v>
      </c>
    </row>
    <row r="34" spans="1:13" ht="13.5" customHeight="1" x14ac:dyDescent="0.45">
      <c r="A34" s="22">
        <v>29</v>
      </c>
      <c r="B34" s="23" t="s">
        <v>136</v>
      </c>
      <c r="C34" s="24" t="s">
        <v>1377</v>
      </c>
      <c r="D34" s="24" t="s">
        <v>1378</v>
      </c>
      <c r="E34" s="25" t="s">
        <v>139</v>
      </c>
      <c r="G34" s="23" t="s">
        <v>136</v>
      </c>
      <c r="H34" s="24" t="s">
        <v>1377</v>
      </c>
      <c r="I34" s="26">
        <f t="shared" si="0"/>
        <v>-4</v>
      </c>
      <c r="K34" s="23" t="s">
        <v>1211</v>
      </c>
      <c r="L34" s="24">
        <v>24</v>
      </c>
      <c r="M34" s="26">
        <v>28</v>
      </c>
    </row>
    <row r="35" spans="1:13" ht="13.5" customHeight="1" x14ac:dyDescent="0.45">
      <c r="A35" s="22">
        <v>30</v>
      </c>
      <c r="B35" s="23" t="s">
        <v>140</v>
      </c>
      <c r="C35" s="24" t="s">
        <v>1379</v>
      </c>
      <c r="D35" s="24" t="s">
        <v>1380</v>
      </c>
      <c r="E35" s="25" t="s">
        <v>143</v>
      </c>
      <c r="G35" s="23" t="s">
        <v>140</v>
      </c>
      <c r="H35" s="24" t="s">
        <v>1379</v>
      </c>
      <c r="I35" s="26">
        <f t="shared" si="0"/>
        <v>30</v>
      </c>
      <c r="K35" s="23" t="s">
        <v>618</v>
      </c>
      <c r="L35" s="24">
        <v>25</v>
      </c>
      <c r="M35" s="26">
        <v>-21</v>
      </c>
    </row>
    <row r="36" spans="1:13" ht="13.5" customHeight="1" x14ac:dyDescent="0.45">
      <c r="A36" s="22">
        <v>31</v>
      </c>
      <c r="B36" s="23" t="s">
        <v>144</v>
      </c>
      <c r="C36" s="24" t="s">
        <v>1381</v>
      </c>
      <c r="D36" s="24" t="s">
        <v>1382</v>
      </c>
      <c r="E36" s="25" t="s">
        <v>147</v>
      </c>
      <c r="G36" s="23" t="s">
        <v>144</v>
      </c>
      <c r="H36" s="24" t="s">
        <v>1381</v>
      </c>
      <c r="I36" s="26">
        <f t="shared" si="0"/>
        <v>-26</v>
      </c>
      <c r="K36" s="23" t="s">
        <v>256</v>
      </c>
      <c r="L36" s="24">
        <v>26</v>
      </c>
      <c r="M36" s="26">
        <v>22</v>
      </c>
    </row>
    <row r="37" spans="1:13" ht="13.5" customHeight="1" x14ac:dyDescent="0.45">
      <c r="A37" s="22">
        <v>32</v>
      </c>
      <c r="B37" s="23" t="s">
        <v>148</v>
      </c>
      <c r="C37" s="24" t="s">
        <v>1383</v>
      </c>
      <c r="D37" s="24" t="s">
        <v>1384</v>
      </c>
      <c r="E37" s="25" t="s">
        <v>151</v>
      </c>
      <c r="G37" s="23" t="s">
        <v>148</v>
      </c>
      <c r="H37" s="24" t="s">
        <v>1383</v>
      </c>
      <c r="I37" s="26">
        <f t="shared" si="0"/>
        <v>8</v>
      </c>
      <c r="K37" s="23" t="s">
        <v>1055</v>
      </c>
      <c r="L37" s="24">
        <v>27</v>
      </c>
      <c r="M37" s="26">
        <v>6</v>
      </c>
    </row>
    <row r="38" spans="1:13" ht="13.5" customHeight="1" x14ac:dyDescent="0.45">
      <c r="A38" s="22">
        <v>33</v>
      </c>
      <c r="B38" s="23" t="s">
        <v>152</v>
      </c>
      <c r="C38" s="24" t="s">
        <v>1385</v>
      </c>
      <c r="D38" s="24" t="s">
        <v>1386</v>
      </c>
      <c r="E38" s="25" t="s">
        <v>155</v>
      </c>
      <c r="G38" s="23" t="s">
        <v>152</v>
      </c>
      <c r="H38" s="24" t="s">
        <v>1385</v>
      </c>
      <c r="I38" s="26">
        <f t="shared" si="0"/>
        <v>42</v>
      </c>
      <c r="K38" s="23" t="s">
        <v>723</v>
      </c>
      <c r="L38" s="24">
        <v>28</v>
      </c>
      <c r="M38" s="26">
        <v>18</v>
      </c>
    </row>
    <row r="39" spans="1:13" ht="13.5" customHeight="1" x14ac:dyDescent="0.45">
      <c r="A39" s="22">
        <v>34</v>
      </c>
      <c r="B39" s="23" t="s">
        <v>156</v>
      </c>
      <c r="C39" s="24" t="s">
        <v>1387</v>
      </c>
      <c r="D39" s="24" t="s">
        <v>1388</v>
      </c>
      <c r="E39" s="25" t="s">
        <v>159</v>
      </c>
      <c r="G39" s="23" t="s">
        <v>156</v>
      </c>
      <c r="H39" s="24" t="s">
        <v>1387</v>
      </c>
      <c r="I39" s="26">
        <f t="shared" si="0"/>
        <v>22</v>
      </c>
      <c r="K39" s="23" t="s">
        <v>1036</v>
      </c>
      <c r="L39" s="24">
        <v>29</v>
      </c>
      <c r="M39" s="26">
        <v>-12</v>
      </c>
    </row>
    <row r="40" spans="1:13" ht="13.5" customHeight="1" x14ac:dyDescent="0.45">
      <c r="A40" s="22">
        <v>35</v>
      </c>
      <c r="B40" s="23" t="s">
        <v>160</v>
      </c>
      <c r="C40" s="24" t="s">
        <v>1389</v>
      </c>
      <c r="D40" s="24" t="s">
        <v>1390</v>
      </c>
      <c r="E40" s="25" t="s">
        <v>163</v>
      </c>
      <c r="G40" s="23" t="s">
        <v>160</v>
      </c>
      <c r="H40" s="24" t="s">
        <v>1389</v>
      </c>
      <c r="I40" s="26">
        <f t="shared" si="0"/>
        <v>32</v>
      </c>
      <c r="K40" s="23" t="s">
        <v>998</v>
      </c>
      <c r="L40" s="24">
        <v>30</v>
      </c>
      <c r="M40" s="26">
        <v>4</v>
      </c>
    </row>
    <row r="41" spans="1:13" ht="13.5" customHeight="1" x14ac:dyDescent="0.45">
      <c r="A41" s="22">
        <v>36</v>
      </c>
      <c r="B41" s="23" t="s">
        <v>164</v>
      </c>
      <c r="C41" s="24" t="s">
        <v>1373</v>
      </c>
      <c r="D41" s="24" t="s">
        <v>1391</v>
      </c>
      <c r="E41" s="25" t="s">
        <v>166</v>
      </c>
      <c r="G41" s="23" t="s">
        <v>164</v>
      </c>
      <c r="H41" s="24" t="s">
        <v>1373</v>
      </c>
      <c r="I41" s="26">
        <f t="shared" si="0"/>
        <v>-12</v>
      </c>
      <c r="K41" s="23" t="s">
        <v>571</v>
      </c>
      <c r="L41" s="24">
        <v>31</v>
      </c>
      <c r="M41" s="26">
        <v>28</v>
      </c>
    </row>
    <row r="42" spans="1:13" ht="13.5" customHeight="1" x14ac:dyDescent="0.45">
      <c r="A42" s="22">
        <v>37</v>
      </c>
      <c r="B42" s="23" t="s">
        <v>167</v>
      </c>
      <c r="C42" s="24" t="s">
        <v>1392</v>
      </c>
      <c r="D42" s="24" t="s">
        <v>1393</v>
      </c>
      <c r="E42" s="25" t="s">
        <v>170</v>
      </c>
      <c r="G42" s="23" t="s">
        <v>167</v>
      </c>
      <c r="H42" s="24" t="s">
        <v>1392</v>
      </c>
      <c r="I42" s="26">
        <f t="shared" si="0"/>
        <v>-22</v>
      </c>
      <c r="K42" s="23" t="s">
        <v>1308</v>
      </c>
      <c r="L42" s="24">
        <v>32</v>
      </c>
      <c r="M42" s="26">
        <v>-14</v>
      </c>
    </row>
    <row r="43" spans="1:13" ht="13.5" customHeight="1" x14ac:dyDescent="0.45">
      <c r="A43" s="22">
        <v>38</v>
      </c>
      <c r="B43" s="23" t="s">
        <v>171</v>
      </c>
      <c r="C43" s="24" t="s">
        <v>1394</v>
      </c>
      <c r="D43" s="24" t="s">
        <v>1395</v>
      </c>
      <c r="E43" s="25" t="s">
        <v>174</v>
      </c>
      <c r="G43" s="23" t="s">
        <v>171</v>
      </c>
      <c r="H43" s="24" t="s">
        <v>1394</v>
      </c>
      <c r="I43" s="26">
        <f t="shared" si="0"/>
        <v>23</v>
      </c>
      <c r="K43" s="23" t="s">
        <v>10</v>
      </c>
      <c r="L43" s="24">
        <v>33</v>
      </c>
      <c r="M43" s="26">
        <v>20</v>
      </c>
    </row>
    <row r="44" spans="1:13" ht="13.5" customHeight="1" x14ac:dyDescent="0.45">
      <c r="A44" s="22">
        <v>39</v>
      </c>
      <c r="B44" s="23" t="s">
        <v>175</v>
      </c>
      <c r="C44" s="24" t="s">
        <v>1396</v>
      </c>
      <c r="D44" s="24" t="s">
        <v>1397</v>
      </c>
      <c r="E44" s="25" t="s">
        <v>178</v>
      </c>
      <c r="G44" s="23" t="s">
        <v>175</v>
      </c>
      <c r="H44" s="24" t="s">
        <v>1396</v>
      </c>
      <c r="I44" s="26">
        <f t="shared" si="0"/>
        <v>-5</v>
      </c>
      <c r="K44" s="23" t="s">
        <v>313</v>
      </c>
      <c r="L44" s="24">
        <v>33</v>
      </c>
      <c r="M44" s="26">
        <v>102</v>
      </c>
    </row>
    <row r="45" spans="1:13" ht="13.5" customHeight="1" x14ac:dyDescent="0.45">
      <c r="A45" s="22">
        <v>40</v>
      </c>
      <c r="B45" s="23" t="s">
        <v>179</v>
      </c>
      <c r="C45" s="24" t="s">
        <v>1398</v>
      </c>
      <c r="D45" s="24" t="s">
        <v>1399</v>
      </c>
      <c r="E45" s="25" t="s">
        <v>182</v>
      </c>
      <c r="G45" s="23" t="s">
        <v>179</v>
      </c>
      <c r="H45" s="24" t="s">
        <v>1398</v>
      </c>
      <c r="I45" s="26">
        <f t="shared" si="0"/>
        <v>54</v>
      </c>
      <c r="K45" s="23" t="s">
        <v>719</v>
      </c>
      <c r="L45" s="24">
        <v>34</v>
      </c>
      <c r="M45" s="26">
        <v>1</v>
      </c>
    </row>
    <row r="46" spans="1:13" ht="13.5" customHeight="1" x14ac:dyDescent="0.45">
      <c r="A46" s="22">
        <v>41</v>
      </c>
      <c r="B46" s="23" t="s">
        <v>183</v>
      </c>
      <c r="C46" s="24" t="s">
        <v>1400</v>
      </c>
      <c r="D46" s="24" t="s">
        <v>1401</v>
      </c>
      <c r="E46" s="25" t="s">
        <v>186</v>
      </c>
      <c r="G46" s="23" t="s">
        <v>183</v>
      </c>
      <c r="H46" s="24" t="s">
        <v>1400</v>
      </c>
      <c r="I46" s="26">
        <f t="shared" si="0"/>
        <v>-42</v>
      </c>
      <c r="K46" s="23" t="s">
        <v>1133</v>
      </c>
      <c r="L46" s="24">
        <v>35</v>
      </c>
      <c r="M46" s="26">
        <v>4</v>
      </c>
    </row>
    <row r="47" spans="1:13" ht="13.5" customHeight="1" x14ac:dyDescent="0.45">
      <c r="A47" s="22">
        <v>42</v>
      </c>
      <c r="B47" s="23" t="s">
        <v>187</v>
      </c>
      <c r="C47" s="24" t="s">
        <v>1402</v>
      </c>
      <c r="D47" s="24" t="s">
        <v>1403</v>
      </c>
      <c r="E47" s="25" t="s">
        <v>190</v>
      </c>
      <c r="G47" s="23" t="s">
        <v>187</v>
      </c>
      <c r="H47" s="24" t="s">
        <v>1402</v>
      </c>
      <c r="I47" s="26">
        <f t="shared" si="0"/>
        <v>-40</v>
      </c>
      <c r="K47" s="23" t="s">
        <v>1299</v>
      </c>
      <c r="L47" s="24">
        <v>36</v>
      </c>
      <c r="M47" s="26">
        <v>4</v>
      </c>
    </row>
    <row r="48" spans="1:13" ht="13.5" customHeight="1" x14ac:dyDescent="0.45">
      <c r="A48" s="22">
        <v>43</v>
      </c>
      <c r="B48" s="23" t="s">
        <v>191</v>
      </c>
      <c r="C48" s="24" t="s">
        <v>1404</v>
      </c>
      <c r="D48" s="24" t="s">
        <v>1405</v>
      </c>
      <c r="E48" s="25" t="s">
        <v>194</v>
      </c>
      <c r="G48" s="23" t="s">
        <v>191</v>
      </c>
      <c r="H48" s="24" t="s">
        <v>1404</v>
      </c>
      <c r="I48" s="26">
        <f t="shared" si="0"/>
        <v>5</v>
      </c>
      <c r="K48" s="23" t="s">
        <v>806</v>
      </c>
      <c r="L48" s="24">
        <v>37</v>
      </c>
      <c r="M48" s="26">
        <v>25</v>
      </c>
    </row>
    <row r="49" spans="1:13" ht="13.5" customHeight="1" x14ac:dyDescent="0.45">
      <c r="A49" s="22">
        <v>44</v>
      </c>
      <c r="B49" s="23" t="s">
        <v>195</v>
      </c>
      <c r="C49" s="24" t="s">
        <v>1406</v>
      </c>
      <c r="D49" s="24" t="s">
        <v>1407</v>
      </c>
      <c r="E49" s="25" t="s">
        <v>198</v>
      </c>
      <c r="G49" s="23" t="s">
        <v>195</v>
      </c>
      <c r="H49" s="24" t="s">
        <v>1406</v>
      </c>
      <c r="I49" s="26">
        <f t="shared" si="0"/>
        <v>-18</v>
      </c>
      <c r="K49" s="23" t="s">
        <v>529</v>
      </c>
      <c r="L49" s="24">
        <v>38</v>
      </c>
      <c r="M49" s="26">
        <v>-10</v>
      </c>
    </row>
    <row r="50" spans="1:13" ht="13.5" customHeight="1" x14ac:dyDescent="0.45">
      <c r="A50" s="22">
        <v>45</v>
      </c>
      <c r="B50" s="23" t="s">
        <v>199</v>
      </c>
      <c r="C50" s="24" t="s">
        <v>1408</v>
      </c>
      <c r="D50" s="24" t="s">
        <v>1409</v>
      </c>
      <c r="E50" s="25" t="s">
        <v>202</v>
      </c>
      <c r="G50" s="23" t="s">
        <v>199</v>
      </c>
      <c r="H50" s="24" t="s">
        <v>1408</v>
      </c>
      <c r="I50" s="26">
        <f t="shared" si="0"/>
        <v>31</v>
      </c>
      <c r="K50" s="23" t="s">
        <v>1142</v>
      </c>
      <c r="L50" s="24">
        <v>39</v>
      </c>
      <c r="M50" s="26">
        <v>33</v>
      </c>
    </row>
    <row r="51" spans="1:13" ht="13.5" customHeight="1" x14ac:dyDescent="0.45">
      <c r="A51" s="22">
        <v>46</v>
      </c>
      <c r="B51" s="23" t="s">
        <v>203</v>
      </c>
      <c r="C51" s="24" t="s">
        <v>1410</v>
      </c>
      <c r="D51" s="24" t="s">
        <v>1411</v>
      </c>
      <c r="E51" s="25" t="s">
        <v>206</v>
      </c>
      <c r="G51" s="23" t="s">
        <v>203</v>
      </c>
      <c r="H51" s="24" t="s">
        <v>1410</v>
      </c>
      <c r="I51" s="26">
        <f t="shared" si="0"/>
        <v>74</v>
      </c>
      <c r="K51" s="23" t="s">
        <v>935</v>
      </c>
      <c r="L51" s="24">
        <v>40</v>
      </c>
      <c r="M51" s="26">
        <v>-4</v>
      </c>
    </row>
    <row r="52" spans="1:13" ht="13.5" customHeight="1" x14ac:dyDescent="0.45">
      <c r="A52" s="22">
        <v>47</v>
      </c>
      <c r="B52" s="23" t="s">
        <v>207</v>
      </c>
      <c r="C52" s="24" t="s">
        <v>1412</v>
      </c>
      <c r="D52" s="24" t="s">
        <v>1413</v>
      </c>
      <c r="E52" s="25" t="s">
        <v>210</v>
      </c>
      <c r="G52" s="23" t="s">
        <v>207</v>
      </c>
      <c r="H52" s="24" t="s">
        <v>1412</v>
      </c>
      <c r="I52" s="26">
        <f t="shared" si="0"/>
        <v>12</v>
      </c>
      <c r="K52" s="23" t="s">
        <v>171</v>
      </c>
      <c r="L52" s="24">
        <v>41</v>
      </c>
      <c r="M52" s="26">
        <v>23</v>
      </c>
    </row>
    <row r="53" spans="1:13" ht="13.5" customHeight="1" x14ac:dyDescent="0.45">
      <c r="A53" s="22">
        <v>48</v>
      </c>
      <c r="B53" s="23" t="s">
        <v>211</v>
      </c>
      <c r="C53" s="24" t="s">
        <v>1414</v>
      </c>
      <c r="D53" s="24" t="s">
        <v>1415</v>
      </c>
      <c r="E53" s="25" t="s">
        <v>214</v>
      </c>
      <c r="G53" s="23" t="s">
        <v>211</v>
      </c>
      <c r="H53" s="24" t="s">
        <v>1414</v>
      </c>
      <c r="I53" s="26">
        <f t="shared" si="0"/>
        <v>35</v>
      </c>
      <c r="K53" s="23" t="s">
        <v>802</v>
      </c>
      <c r="L53" s="24">
        <v>42</v>
      </c>
      <c r="M53" s="26">
        <v>23</v>
      </c>
    </row>
    <row r="54" spans="1:13" ht="13.5" customHeight="1" x14ac:dyDescent="0.45">
      <c r="A54" s="22">
        <v>49</v>
      </c>
      <c r="B54" s="23" t="s">
        <v>215</v>
      </c>
      <c r="C54" s="24" t="s">
        <v>1416</v>
      </c>
      <c r="D54" s="24" t="s">
        <v>1417</v>
      </c>
      <c r="E54" s="25" t="s">
        <v>218</v>
      </c>
      <c r="G54" s="23" t="s">
        <v>215</v>
      </c>
      <c r="H54" s="24" t="s">
        <v>1416</v>
      </c>
      <c r="I54" s="26">
        <f t="shared" si="0"/>
        <v>-21</v>
      </c>
      <c r="K54" s="23" t="s">
        <v>211</v>
      </c>
      <c r="L54" s="24">
        <v>43</v>
      </c>
      <c r="M54" s="26">
        <v>35</v>
      </c>
    </row>
    <row r="55" spans="1:13" ht="13.5" customHeight="1" x14ac:dyDescent="0.45">
      <c r="A55" s="22">
        <v>50</v>
      </c>
      <c r="B55" s="23" t="s">
        <v>219</v>
      </c>
      <c r="C55" s="24" t="s">
        <v>1418</v>
      </c>
      <c r="D55" s="24">
        <v>140</v>
      </c>
      <c r="E55" s="25" t="s">
        <v>222</v>
      </c>
      <c r="G55" s="23" t="s">
        <v>219</v>
      </c>
      <c r="H55" s="24" t="s">
        <v>1418</v>
      </c>
      <c r="I55" s="26">
        <f t="shared" si="0"/>
        <v>2</v>
      </c>
      <c r="K55" s="23" t="s">
        <v>752</v>
      </c>
      <c r="L55" s="24">
        <v>44</v>
      </c>
      <c r="M55" s="26">
        <v>-21</v>
      </c>
    </row>
    <row r="56" spans="1:13" ht="13.5" customHeight="1" x14ac:dyDescent="0.45">
      <c r="A56" s="22">
        <v>51</v>
      </c>
      <c r="B56" s="23" t="s">
        <v>223</v>
      </c>
      <c r="C56" s="24" t="s">
        <v>1419</v>
      </c>
      <c r="D56" s="24" t="s">
        <v>1420</v>
      </c>
      <c r="E56" s="25" t="s">
        <v>226</v>
      </c>
      <c r="G56" s="23" t="s">
        <v>223</v>
      </c>
      <c r="H56" s="24" t="s">
        <v>1419</v>
      </c>
      <c r="I56" s="26">
        <f t="shared" si="0"/>
        <v>27</v>
      </c>
      <c r="K56" s="23" t="s">
        <v>293</v>
      </c>
      <c r="L56" s="24">
        <v>45</v>
      </c>
      <c r="M56" s="26">
        <v>18</v>
      </c>
    </row>
    <row r="57" spans="1:13" ht="13.5" customHeight="1" x14ac:dyDescent="0.45">
      <c r="A57" s="22">
        <v>52</v>
      </c>
      <c r="B57" s="23" t="s">
        <v>227</v>
      </c>
      <c r="C57" s="24" t="s">
        <v>1421</v>
      </c>
      <c r="D57" s="24" t="s">
        <v>1422</v>
      </c>
      <c r="E57" s="25" t="s">
        <v>230</v>
      </c>
      <c r="G57" s="23" t="s">
        <v>227</v>
      </c>
      <c r="H57" s="24" t="s">
        <v>1421</v>
      </c>
      <c r="I57" s="26">
        <f t="shared" si="0"/>
        <v>-68</v>
      </c>
      <c r="K57" s="23" t="s">
        <v>148</v>
      </c>
      <c r="L57" s="24">
        <v>46</v>
      </c>
      <c r="M57" s="26">
        <v>8</v>
      </c>
    </row>
    <row r="58" spans="1:13" ht="13.5" customHeight="1" x14ac:dyDescent="0.45">
      <c r="A58" s="22">
        <v>53</v>
      </c>
      <c r="B58" s="23" t="s">
        <v>231</v>
      </c>
      <c r="C58" s="24" t="s">
        <v>1423</v>
      </c>
      <c r="D58" s="24"/>
      <c r="E58" s="25" t="s">
        <v>234</v>
      </c>
      <c r="G58" s="23" t="s">
        <v>231</v>
      </c>
      <c r="H58" s="24" t="s">
        <v>1423</v>
      </c>
      <c r="I58" s="26" t="str">
        <f t="shared" si="0"/>
        <v/>
      </c>
      <c r="K58" s="23" t="s">
        <v>152</v>
      </c>
      <c r="L58" s="24">
        <v>47</v>
      </c>
      <c r="M58" s="26">
        <v>42</v>
      </c>
    </row>
    <row r="59" spans="1:13" ht="13.5" customHeight="1" x14ac:dyDescent="0.45">
      <c r="A59" s="22">
        <v>54</v>
      </c>
      <c r="B59" s="23" t="s">
        <v>234</v>
      </c>
      <c r="C59" s="24" t="s">
        <v>1424</v>
      </c>
      <c r="D59" s="24"/>
      <c r="E59" s="25" t="s">
        <v>236</v>
      </c>
      <c r="G59" s="23" t="s">
        <v>234</v>
      </c>
      <c r="H59" s="24" t="s">
        <v>1424</v>
      </c>
      <c r="I59" s="26" t="str">
        <f t="shared" si="0"/>
        <v/>
      </c>
      <c r="K59" s="23" t="s">
        <v>566</v>
      </c>
      <c r="L59" s="24">
        <v>48</v>
      </c>
      <c r="M59" s="26">
        <v>28</v>
      </c>
    </row>
    <row r="60" spans="1:13" ht="13.5" customHeight="1" x14ac:dyDescent="0.45">
      <c r="A60" s="22">
        <v>55</v>
      </c>
      <c r="B60" s="23" t="s">
        <v>237</v>
      </c>
      <c r="C60" s="24" t="s">
        <v>1425</v>
      </c>
      <c r="D60" s="24">
        <v>75</v>
      </c>
      <c r="E60" s="25" t="s">
        <v>240</v>
      </c>
      <c r="G60" s="23" t="s">
        <v>237</v>
      </c>
      <c r="H60" s="24" t="s">
        <v>1425</v>
      </c>
      <c r="I60" s="26">
        <f t="shared" si="0"/>
        <v>-5</v>
      </c>
      <c r="K60" s="23" t="s">
        <v>605</v>
      </c>
      <c r="L60" s="24">
        <v>49</v>
      </c>
      <c r="M60" s="26">
        <v>-29</v>
      </c>
    </row>
    <row r="61" spans="1:13" ht="13.5" customHeight="1" x14ac:dyDescent="0.45">
      <c r="A61" s="22">
        <v>56</v>
      </c>
      <c r="B61" s="23" t="s">
        <v>241</v>
      </c>
      <c r="C61" s="24" t="s">
        <v>1426</v>
      </c>
      <c r="D61" s="24" t="s">
        <v>1427</v>
      </c>
      <c r="E61" s="25" t="s">
        <v>244</v>
      </c>
      <c r="G61" s="23" t="s">
        <v>241</v>
      </c>
      <c r="H61" s="24" t="s">
        <v>1426</v>
      </c>
      <c r="I61" s="26">
        <f t="shared" si="0"/>
        <v>37</v>
      </c>
      <c r="K61" s="23" t="s">
        <v>297</v>
      </c>
      <c r="L61" s="24">
        <v>50</v>
      </c>
      <c r="M61" s="26">
        <v>-29</v>
      </c>
    </row>
    <row r="62" spans="1:13" ht="13.5" customHeight="1" x14ac:dyDescent="0.45">
      <c r="A62" s="22">
        <v>57</v>
      </c>
      <c r="B62" s="23" t="s">
        <v>245</v>
      </c>
      <c r="C62" s="24" t="s">
        <v>1428</v>
      </c>
      <c r="D62" s="24"/>
      <c r="E62" s="25" t="s">
        <v>247</v>
      </c>
      <c r="G62" s="23" t="s">
        <v>245</v>
      </c>
      <c r="H62" s="24" t="s">
        <v>1428</v>
      </c>
      <c r="I62" s="26" t="str">
        <f t="shared" si="0"/>
        <v/>
      </c>
      <c r="K62" s="23" t="s">
        <v>338</v>
      </c>
      <c r="L62" s="24">
        <v>50</v>
      </c>
      <c r="M62" s="26">
        <v>62</v>
      </c>
    </row>
    <row r="63" spans="1:13" ht="13.5" customHeight="1" x14ac:dyDescent="0.45">
      <c r="A63" s="22">
        <v>58</v>
      </c>
      <c r="B63" s="23" t="s">
        <v>248</v>
      </c>
      <c r="C63" s="24" t="s">
        <v>1429</v>
      </c>
      <c r="D63" s="24" t="s">
        <v>1430</v>
      </c>
      <c r="E63" s="25" t="s">
        <v>251</v>
      </c>
      <c r="G63" s="23" t="s">
        <v>248</v>
      </c>
      <c r="H63" s="24" t="s">
        <v>1429</v>
      </c>
      <c r="I63" s="26">
        <f t="shared" si="0"/>
        <v>13</v>
      </c>
      <c r="K63" s="23" t="s">
        <v>1315</v>
      </c>
      <c r="L63" s="24">
        <v>51</v>
      </c>
      <c r="M63" s="26">
        <v>7</v>
      </c>
    </row>
    <row r="64" spans="1:13" ht="13.5" customHeight="1" x14ac:dyDescent="0.45">
      <c r="A64" s="22">
        <v>59</v>
      </c>
      <c r="B64" s="23" t="s">
        <v>252</v>
      </c>
      <c r="C64" s="24" t="s">
        <v>1431</v>
      </c>
      <c r="D64" s="24" t="s">
        <v>1432</v>
      </c>
      <c r="E64" s="25" t="s">
        <v>255</v>
      </c>
      <c r="G64" s="23" t="s">
        <v>252</v>
      </c>
      <c r="H64" s="24" t="s">
        <v>1431</v>
      </c>
      <c r="I64" s="26">
        <f t="shared" si="0"/>
        <v>48</v>
      </c>
      <c r="K64" s="23" t="s">
        <v>1202</v>
      </c>
      <c r="L64" s="24">
        <v>52</v>
      </c>
      <c r="M64" s="26">
        <v>31</v>
      </c>
    </row>
    <row r="65" spans="1:13" ht="13.5" customHeight="1" x14ac:dyDescent="0.45">
      <c r="A65" s="22">
        <v>60</v>
      </c>
      <c r="B65" s="23" t="s">
        <v>256</v>
      </c>
      <c r="C65" s="24" t="s">
        <v>1433</v>
      </c>
      <c r="D65" s="24" t="s">
        <v>1434</v>
      </c>
      <c r="E65" s="25" t="s">
        <v>259</v>
      </c>
      <c r="G65" s="23" t="s">
        <v>256</v>
      </c>
      <c r="H65" s="24" t="s">
        <v>1433</v>
      </c>
      <c r="I65" s="26">
        <f t="shared" si="0"/>
        <v>22</v>
      </c>
      <c r="K65" s="23" t="s">
        <v>601</v>
      </c>
      <c r="L65" s="24">
        <v>53</v>
      </c>
      <c r="M65" s="26">
        <v>-43</v>
      </c>
    </row>
    <row r="66" spans="1:13" ht="13.5" customHeight="1" x14ac:dyDescent="0.45">
      <c r="A66" s="22">
        <v>61</v>
      </c>
      <c r="B66" s="23" t="s">
        <v>261</v>
      </c>
      <c r="C66" s="24" t="s">
        <v>1435</v>
      </c>
      <c r="D66" s="24" t="s">
        <v>1436</v>
      </c>
      <c r="E66" s="25" t="s">
        <v>264</v>
      </c>
      <c r="G66" s="23" t="s">
        <v>261</v>
      </c>
      <c r="H66" s="24" t="s">
        <v>1435</v>
      </c>
      <c r="I66" s="26">
        <f t="shared" si="0"/>
        <v>-3</v>
      </c>
      <c r="K66" s="23" t="s">
        <v>832</v>
      </c>
      <c r="L66" s="24">
        <v>54</v>
      </c>
      <c r="M66" s="26">
        <v>7</v>
      </c>
    </row>
    <row r="67" spans="1:13" ht="13.5" customHeight="1" x14ac:dyDescent="0.45">
      <c r="A67" s="22">
        <v>62</v>
      </c>
      <c r="B67" s="23" t="s">
        <v>266</v>
      </c>
      <c r="C67" s="24" t="s">
        <v>1437</v>
      </c>
      <c r="D67" s="24" t="s">
        <v>1438</v>
      </c>
      <c r="E67" s="25" t="s">
        <v>269</v>
      </c>
      <c r="G67" s="23" t="s">
        <v>266</v>
      </c>
      <c r="H67" s="24" t="s">
        <v>1437</v>
      </c>
      <c r="I67" s="26">
        <f t="shared" si="0"/>
        <v>-6</v>
      </c>
      <c r="K67" s="23" t="s">
        <v>1162</v>
      </c>
      <c r="L67" s="24">
        <v>55</v>
      </c>
      <c r="M67" s="26">
        <v>11</v>
      </c>
    </row>
    <row r="68" spans="1:13" ht="13.5" customHeight="1" x14ac:dyDescent="0.45">
      <c r="A68" s="22">
        <v>63</v>
      </c>
      <c r="B68" s="23" t="s">
        <v>270</v>
      </c>
      <c r="C68" s="24" t="s">
        <v>1439</v>
      </c>
      <c r="D68" s="24" t="s">
        <v>1440</v>
      </c>
      <c r="E68" s="25" t="s">
        <v>273</v>
      </c>
      <c r="G68" s="23" t="s">
        <v>270</v>
      </c>
      <c r="H68" s="24" t="s">
        <v>1439</v>
      </c>
      <c r="I68" s="26">
        <f t="shared" si="0"/>
        <v>-14</v>
      </c>
      <c r="K68" s="23" t="s">
        <v>994</v>
      </c>
      <c r="L68" s="24">
        <v>56</v>
      </c>
      <c r="M68" s="26">
        <v>76</v>
      </c>
    </row>
    <row r="69" spans="1:13" ht="13.5" customHeight="1" x14ac:dyDescent="0.45">
      <c r="A69" s="22">
        <v>64</v>
      </c>
      <c r="B69" s="23" t="s">
        <v>274</v>
      </c>
      <c r="C69" s="24" t="s">
        <v>1441</v>
      </c>
      <c r="D69" s="24"/>
      <c r="E69" s="25" t="s">
        <v>276</v>
      </c>
      <c r="G69" s="23" t="s">
        <v>274</v>
      </c>
      <c r="H69" s="24" t="s">
        <v>1441</v>
      </c>
      <c r="I69" s="26" t="str">
        <f t="shared" si="0"/>
        <v/>
      </c>
      <c r="K69" s="23" t="s">
        <v>15</v>
      </c>
      <c r="L69" s="24">
        <v>57</v>
      </c>
      <c r="M69" s="26">
        <v>-43</v>
      </c>
    </row>
    <row r="70" spans="1:13" ht="13.5" customHeight="1" x14ac:dyDescent="0.45">
      <c r="A70" s="22">
        <v>65</v>
      </c>
      <c r="B70" s="23" t="s">
        <v>277</v>
      </c>
      <c r="C70" s="24" t="s">
        <v>1358</v>
      </c>
      <c r="D70" s="24" t="s">
        <v>1442</v>
      </c>
      <c r="E70" s="25" t="s">
        <v>280</v>
      </c>
      <c r="G70" s="23" t="s">
        <v>277</v>
      </c>
      <c r="H70" s="24" t="s">
        <v>1358</v>
      </c>
      <c r="I70" s="26">
        <f t="shared" si="0"/>
        <v>199</v>
      </c>
      <c r="K70" s="23" t="s">
        <v>65</v>
      </c>
      <c r="L70" s="24">
        <v>58</v>
      </c>
      <c r="M70" s="26">
        <v>22</v>
      </c>
    </row>
    <row r="71" spans="1:13" ht="13.5" customHeight="1" x14ac:dyDescent="0.45">
      <c r="A71" s="22">
        <v>66</v>
      </c>
      <c r="B71" s="23" t="s">
        <v>281</v>
      </c>
      <c r="C71" s="24" t="s">
        <v>1443</v>
      </c>
      <c r="D71" s="24" t="s">
        <v>1444</v>
      </c>
      <c r="E71" s="25" t="s">
        <v>284</v>
      </c>
      <c r="G71" s="23" t="s">
        <v>281</v>
      </c>
      <c r="H71" s="24" t="s">
        <v>1443</v>
      </c>
      <c r="I71" s="26">
        <f t="shared" ref="I71:I134" si="1">IF(ISBLANK(D71),"",D71-C71)</f>
        <v>-24</v>
      </c>
      <c r="K71" s="23" t="s">
        <v>845</v>
      </c>
      <c r="L71" s="24">
        <v>59</v>
      </c>
      <c r="M71" s="26">
        <v>-21</v>
      </c>
    </row>
    <row r="72" spans="1:13" ht="13.5" customHeight="1" x14ac:dyDescent="0.45">
      <c r="A72" s="22">
        <v>67</v>
      </c>
      <c r="B72" s="23" t="s">
        <v>285</v>
      </c>
      <c r="C72" s="24" t="s">
        <v>1445</v>
      </c>
      <c r="D72" s="24" t="s">
        <v>1446</v>
      </c>
      <c r="E72" s="25" t="s">
        <v>288</v>
      </c>
      <c r="G72" s="23" t="s">
        <v>285</v>
      </c>
      <c r="H72" s="24" t="s">
        <v>1445</v>
      </c>
      <c r="I72" s="26">
        <f t="shared" si="1"/>
        <v>-24</v>
      </c>
      <c r="K72" s="23" t="s">
        <v>346</v>
      </c>
      <c r="L72" s="24">
        <v>60</v>
      </c>
      <c r="M72" s="26">
        <v>-29</v>
      </c>
    </row>
    <row r="73" spans="1:13" ht="13.5" customHeight="1" x14ac:dyDescent="0.45">
      <c r="A73" s="22">
        <v>68</v>
      </c>
      <c r="B73" s="23" t="s">
        <v>289</v>
      </c>
      <c r="C73" s="24" t="s">
        <v>1447</v>
      </c>
      <c r="D73" s="24">
        <v>77</v>
      </c>
      <c r="E73" s="25" t="s">
        <v>292</v>
      </c>
      <c r="G73" s="23" t="s">
        <v>289</v>
      </c>
      <c r="H73" s="24" t="s">
        <v>1447</v>
      </c>
      <c r="I73" s="26">
        <f t="shared" si="1"/>
        <v>69</v>
      </c>
      <c r="K73" s="23" t="s">
        <v>1281</v>
      </c>
      <c r="L73" s="24">
        <v>61</v>
      </c>
      <c r="M73" s="26">
        <v>111</v>
      </c>
    </row>
    <row r="74" spans="1:13" ht="13.5" customHeight="1" x14ac:dyDescent="0.45">
      <c r="A74" s="22">
        <v>69</v>
      </c>
      <c r="B74" s="23" t="s">
        <v>293</v>
      </c>
      <c r="C74" s="24" t="s">
        <v>1448</v>
      </c>
      <c r="D74" s="24" t="s">
        <v>1449</v>
      </c>
      <c r="E74" s="25" t="s">
        <v>296</v>
      </c>
      <c r="G74" s="23" t="s">
        <v>293</v>
      </c>
      <c r="H74" s="24" t="s">
        <v>1448</v>
      </c>
      <c r="I74" s="26">
        <f t="shared" si="1"/>
        <v>18</v>
      </c>
      <c r="K74" s="23" t="s">
        <v>215</v>
      </c>
      <c r="L74" s="24">
        <v>62</v>
      </c>
      <c r="M74" s="26">
        <v>-21</v>
      </c>
    </row>
    <row r="75" spans="1:13" ht="13.5" customHeight="1" x14ac:dyDescent="0.45">
      <c r="A75" s="22">
        <v>70</v>
      </c>
      <c r="B75" s="23" t="s">
        <v>297</v>
      </c>
      <c r="C75" s="24" t="s">
        <v>1450</v>
      </c>
      <c r="D75" s="24" t="s">
        <v>1451</v>
      </c>
      <c r="E75" s="25" t="s">
        <v>300</v>
      </c>
      <c r="G75" s="23" t="s">
        <v>297</v>
      </c>
      <c r="H75" s="24" t="s">
        <v>1450</v>
      </c>
      <c r="I75" s="26">
        <f t="shared" si="1"/>
        <v>-29</v>
      </c>
      <c r="K75" s="23" t="s">
        <v>963</v>
      </c>
      <c r="L75" s="24">
        <v>63</v>
      </c>
      <c r="M75" s="26">
        <v>-55</v>
      </c>
    </row>
    <row r="76" spans="1:13" ht="13.5" customHeight="1" x14ac:dyDescent="0.45">
      <c r="A76" s="22">
        <v>71</v>
      </c>
      <c r="B76" s="23" t="s">
        <v>301</v>
      </c>
      <c r="C76" s="24" t="s">
        <v>1452</v>
      </c>
      <c r="D76" s="24" t="s">
        <v>1453</v>
      </c>
      <c r="E76" s="25" t="s">
        <v>304</v>
      </c>
      <c r="G76" s="23" t="s">
        <v>301</v>
      </c>
      <c r="H76" s="24" t="s">
        <v>1452</v>
      </c>
      <c r="I76" s="26">
        <f t="shared" si="1"/>
        <v>27</v>
      </c>
      <c r="K76" s="23" t="s">
        <v>911</v>
      </c>
      <c r="L76" s="24">
        <v>64</v>
      </c>
      <c r="M76" s="26">
        <v>-22</v>
      </c>
    </row>
    <row r="77" spans="1:13" ht="13.5" customHeight="1" x14ac:dyDescent="0.45">
      <c r="A77" s="22">
        <v>72</v>
      </c>
      <c r="B77" s="23" t="s">
        <v>305</v>
      </c>
      <c r="C77" s="24" t="s">
        <v>1454</v>
      </c>
      <c r="D77" s="24" t="s">
        <v>1455</v>
      </c>
      <c r="E77" s="25" t="s">
        <v>308</v>
      </c>
      <c r="G77" s="23" t="s">
        <v>305</v>
      </c>
      <c r="H77" s="24" t="s">
        <v>1454</v>
      </c>
      <c r="I77" s="26">
        <f t="shared" si="1"/>
        <v>-5</v>
      </c>
      <c r="K77" s="23" t="s">
        <v>849</v>
      </c>
      <c r="L77" s="24">
        <v>65</v>
      </c>
      <c r="M77" s="26">
        <v>-50</v>
      </c>
    </row>
    <row r="78" spans="1:13" ht="13.5" customHeight="1" x14ac:dyDescent="0.45">
      <c r="A78" s="22">
        <v>73</v>
      </c>
      <c r="B78" s="23" t="s">
        <v>309</v>
      </c>
      <c r="C78" s="24" t="s">
        <v>1456</v>
      </c>
      <c r="D78" s="24" t="s">
        <v>1457</v>
      </c>
      <c r="E78" s="25" t="s">
        <v>312</v>
      </c>
      <c r="G78" s="23" t="s">
        <v>309</v>
      </c>
      <c r="H78" s="24" t="s">
        <v>1456</v>
      </c>
      <c r="I78" s="26">
        <f t="shared" si="1"/>
        <v>48</v>
      </c>
      <c r="K78" s="23" t="s">
        <v>533</v>
      </c>
      <c r="L78" s="24">
        <v>66</v>
      </c>
      <c r="M78" s="26">
        <v>-22</v>
      </c>
    </row>
    <row r="79" spans="1:13" ht="13.5" customHeight="1" x14ac:dyDescent="0.45">
      <c r="A79" s="22">
        <v>74</v>
      </c>
      <c r="B79" s="23" t="s">
        <v>313</v>
      </c>
      <c r="C79" s="24" t="s">
        <v>1323</v>
      </c>
      <c r="D79" s="24" t="s">
        <v>1458</v>
      </c>
      <c r="E79" s="25" t="s">
        <v>316</v>
      </c>
      <c r="G79" s="23" t="s">
        <v>313</v>
      </c>
      <c r="H79" s="24" t="s">
        <v>1323</v>
      </c>
      <c r="I79" s="26">
        <f t="shared" si="1"/>
        <v>102</v>
      </c>
      <c r="K79" s="23" t="s">
        <v>1020</v>
      </c>
      <c r="L79" s="24">
        <v>67</v>
      </c>
      <c r="M79" s="26">
        <v>-16</v>
      </c>
    </row>
    <row r="80" spans="1:13" ht="13.5" customHeight="1" x14ac:dyDescent="0.45">
      <c r="A80" s="22">
        <v>75</v>
      </c>
      <c r="B80" s="23" t="s">
        <v>317</v>
      </c>
      <c r="C80" s="24" t="s">
        <v>1459</v>
      </c>
      <c r="D80" s="24" t="s">
        <v>1460</v>
      </c>
      <c r="E80" s="25" t="s">
        <v>320</v>
      </c>
      <c r="G80" s="23" t="s">
        <v>317</v>
      </c>
      <c r="H80" s="24" t="s">
        <v>1459</v>
      </c>
      <c r="I80" s="26">
        <f t="shared" si="1"/>
        <v>-39</v>
      </c>
      <c r="K80" s="23" t="s">
        <v>195</v>
      </c>
      <c r="L80" s="24">
        <v>68</v>
      </c>
      <c r="M80" s="26">
        <v>-18</v>
      </c>
    </row>
    <row r="81" spans="1:13" ht="13.5" customHeight="1" x14ac:dyDescent="0.45">
      <c r="A81" s="22">
        <v>76</v>
      </c>
      <c r="B81" s="23" t="s">
        <v>321</v>
      </c>
      <c r="C81" s="24" t="s">
        <v>1437</v>
      </c>
      <c r="D81" s="24" t="s">
        <v>1461</v>
      </c>
      <c r="E81" s="25" t="s">
        <v>324</v>
      </c>
      <c r="G81" s="23" t="s">
        <v>321</v>
      </c>
      <c r="H81" s="24" t="s">
        <v>1437</v>
      </c>
      <c r="I81" s="26">
        <f t="shared" si="1"/>
        <v>253</v>
      </c>
      <c r="K81" s="23" t="s">
        <v>587</v>
      </c>
      <c r="L81" s="24">
        <v>68</v>
      </c>
      <c r="M81" s="26">
        <v>94</v>
      </c>
    </row>
    <row r="82" spans="1:13" ht="13.5" customHeight="1" x14ac:dyDescent="0.45">
      <c r="A82" s="22">
        <v>77</v>
      </c>
      <c r="B82" s="23" t="s">
        <v>325</v>
      </c>
      <c r="C82" s="24" t="s">
        <v>1462</v>
      </c>
      <c r="D82" s="24" t="s">
        <v>1463</v>
      </c>
      <c r="E82" s="25" t="s">
        <v>328</v>
      </c>
      <c r="G82" s="23" t="s">
        <v>325</v>
      </c>
      <c r="H82" s="24" t="s">
        <v>1462</v>
      </c>
      <c r="I82" s="26">
        <f t="shared" si="1"/>
        <v>144</v>
      </c>
      <c r="K82" s="23" t="s">
        <v>402</v>
      </c>
      <c r="L82" s="24">
        <v>69</v>
      </c>
      <c r="M82" s="26" t="s">
        <v>1913</v>
      </c>
    </row>
    <row r="83" spans="1:13" ht="13.5" customHeight="1" x14ac:dyDescent="0.45">
      <c r="A83" s="22">
        <v>78</v>
      </c>
      <c r="B83" s="23" t="s">
        <v>329</v>
      </c>
      <c r="C83" s="24" t="s">
        <v>1464</v>
      </c>
      <c r="D83" s="24"/>
      <c r="E83" s="25" t="s">
        <v>331</v>
      </c>
      <c r="G83" s="23" t="s">
        <v>329</v>
      </c>
      <c r="H83" s="24" t="s">
        <v>1464</v>
      </c>
      <c r="I83" s="26" t="str">
        <f t="shared" si="1"/>
        <v/>
      </c>
      <c r="K83" s="23" t="s">
        <v>1098</v>
      </c>
      <c r="L83" s="24">
        <v>70</v>
      </c>
      <c r="M83" s="26">
        <v>-23</v>
      </c>
    </row>
    <row r="84" spans="1:13" ht="13.5" customHeight="1" x14ac:dyDescent="0.45">
      <c r="A84" s="22">
        <v>79</v>
      </c>
      <c r="B84" s="23" t="s">
        <v>333</v>
      </c>
      <c r="C84" s="24" t="s">
        <v>1465</v>
      </c>
      <c r="D84" s="24" t="s">
        <v>1466</v>
      </c>
      <c r="E84" s="25" t="s">
        <v>336</v>
      </c>
      <c r="G84" s="23" t="s">
        <v>333</v>
      </c>
      <c r="H84" s="24" t="s">
        <v>1465</v>
      </c>
      <c r="I84" s="26">
        <f t="shared" si="1"/>
        <v>-5</v>
      </c>
      <c r="K84" s="23" t="s">
        <v>248</v>
      </c>
      <c r="L84" s="24">
        <v>71</v>
      </c>
      <c r="M84" s="26">
        <v>13</v>
      </c>
    </row>
    <row r="85" spans="1:13" ht="13.5" customHeight="1" x14ac:dyDescent="0.45">
      <c r="A85" s="22">
        <v>80</v>
      </c>
      <c r="B85" s="23" t="s">
        <v>338</v>
      </c>
      <c r="C85" s="24" t="s">
        <v>1450</v>
      </c>
      <c r="D85" s="24" t="s">
        <v>1467</v>
      </c>
      <c r="E85" s="25" t="s">
        <v>341</v>
      </c>
      <c r="G85" s="23" t="s">
        <v>338</v>
      </c>
      <c r="H85" s="24" t="s">
        <v>1450</v>
      </c>
      <c r="I85" s="26">
        <f t="shared" si="1"/>
        <v>62</v>
      </c>
      <c r="K85" s="23" t="s">
        <v>73</v>
      </c>
      <c r="L85" s="24">
        <v>72</v>
      </c>
      <c r="M85" s="26">
        <v>15</v>
      </c>
    </row>
    <row r="86" spans="1:13" ht="13.5" customHeight="1" x14ac:dyDescent="0.45">
      <c r="A86" s="22">
        <v>81</v>
      </c>
      <c r="B86" s="23" t="s">
        <v>342</v>
      </c>
      <c r="C86" s="24" t="s">
        <v>1465</v>
      </c>
      <c r="D86" s="24" t="s">
        <v>1468</v>
      </c>
      <c r="E86" s="25" t="s">
        <v>345</v>
      </c>
      <c r="G86" s="23" t="s">
        <v>342</v>
      </c>
      <c r="H86" s="24" t="s">
        <v>1465</v>
      </c>
      <c r="I86" s="26">
        <f t="shared" si="1"/>
        <v>143</v>
      </c>
      <c r="K86" s="23" t="s">
        <v>99</v>
      </c>
      <c r="L86" s="24">
        <v>73</v>
      </c>
      <c r="M86" s="26">
        <v>29</v>
      </c>
    </row>
    <row r="87" spans="1:13" ht="13.5" customHeight="1" x14ac:dyDescent="0.45">
      <c r="A87" s="22">
        <v>82</v>
      </c>
      <c r="B87" s="23" t="s">
        <v>346</v>
      </c>
      <c r="C87" s="24" t="s">
        <v>1469</v>
      </c>
      <c r="D87" s="24" t="s">
        <v>1470</v>
      </c>
      <c r="E87" s="25" t="s">
        <v>349</v>
      </c>
      <c r="G87" s="23" t="s">
        <v>346</v>
      </c>
      <c r="H87" s="24" t="s">
        <v>1469</v>
      </c>
      <c r="I87" s="26">
        <f t="shared" si="1"/>
        <v>-29</v>
      </c>
      <c r="K87" s="23" t="s">
        <v>537</v>
      </c>
      <c r="L87" s="24">
        <v>74</v>
      </c>
      <c r="M87" s="26">
        <v>-37</v>
      </c>
    </row>
    <row r="88" spans="1:13" ht="13.5" customHeight="1" x14ac:dyDescent="0.45">
      <c r="A88" s="22">
        <v>83</v>
      </c>
      <c r="B88" s="23" t="s">
        <v>350</v>
      </c>
      <c r="C88" s="24" t="s">
        <v>1471</v>
      </c>
      <c r="D88" s="24" t="s">
        <v>1472</v>
      </c>
      <c r="E88" s="25" t="s">
        <v>353</v>
      </c>
      <c r="G88" s="23" t="s">
        <v>350</v>
      </c>
      <c r="H88" s="24" t="s">
        <v>1471</v>
      </c>
      <c r="I88" s="26">
        <f t="shared" si="1"/>
        <v>234</v>
      </c>
      <c r="K88" s="23" t="s">
        <v>715</v>
      </c>
      <c r="L88" s="24">
        <v>75</v>
      </c>
      <c r="M88" s="26">
        <v>13</v>
      </c>
    </row>
    <row r="89" spans="1:13" ht="13.5" customHeight="1" x14ac:dyDescent="0.45">
      <c r="A89" s="22">
        <v>84</v>
      </c>
      <c r="B89" s="23" t="s">
        <v>354</v>
      </c>
      <c r="C89" s="24" t="s">
        <v>1473</v>
      </c>
      <c r="D89" s="24" t="s">
        <v>1474</v>
      </c>
      <c r="E89" s="25" t="s">
        <v>357</v>
      </c>
      <c r="G89" s="23" t="s">
        <v>354</v>
      </c>
      <c r="H89" s="24" t="s">
        <v>1473</v>
      </c>
      <c r="I89" s="26">
        <f t="shared" si="1"/>
        <v>-11</v>
      </c>
      <c r="K89" s="23" t="s">
        <v>103</v>
      </c>
      <c r="L89" s="24">
        <v>76</v>
      </c>
      <c r="M89" s="26">
        <v>31</v>
      </c>
    </row>
    <row r="90" spans="1:13" ht="13.5" customHeight="1" x14ac:dyDescent="0.45">
      <c r="A90" s="22">
        <v>85</v>
      </c>
      <c r="B90" s="23" t="s">
        <v>358</v>
      </c>
      <c r="C90" s="24" t="s">
        <v>1475</v>
      </c>
      <c r="D90" s="24" t="s">
        <v>1476</v>
      </c>
      <c r="E90" s="25" t="s">
        <v>361</v>
      </c>
      <c r="G90" s="23" t="s">
        <v>358</v>
      </c>
      <c r="H90" s="24" t="s">
        <v>1475</v>
      </c>
      <c r="I90" s="26">
        <f t="shared" si="1"/>
        <v>20</v>
      </c>
      <c r="K90" s="23" t="s">
        <v>499</v>
      </c>
      <c r="L90" s="24">
        <v>77</v>
      </c>
      <c r="M90" s="26">
        <v>22</v>
      </c>
    </row>
    <row r="91" spans="1:13" ht="13.5" customHeight="1" x14ac:dyDescent="0.45">
      <c r="A91" s="22">
        <v>86</v>
      </c>
      <c r="B91" s="23" t="s">
        <v>362</v>
      </c>
      <c r="C91" s="24" t="s">
        <v>1477</v>
      </c>
      <c r="D91" s="24" t="s">
        <v>1478</v>
      </c>
      <c r="E91" s="25" t="s">
        <v>365</v>
      </c>
      <c r="G91" s="23" t="s">
        <v>362</v>
      </c>
      <c r="H91" s="24" t="s">
        <v>1477</v>
      </c>
      <c r="I91" s="26">
        <f t="shared" si="1"/>
        <v>-19</v>
      </c>
      <c r="K91" s="23" t="s">
        <v>207</v>
      </c>
      <c r="L91" s="24">
        <v>78</v>
      </c>
      <c r="M91" s="26">
        <v>12</v>
      </c>
    </row>
    <row r="92" spans="1:13" ht="13.5" customHeight="1" x14ac:dyDescent="0.45">
      <c r="A92" s="22">
        <v>87</v>
      </c>
      <c r="B92" s="23" t="s">
        <v>366</v>
      </c>
      <c r="C92" s="24" t="s">
        <v>1479</v>
      </c>
      <c r="D92" s="24" t="s">
        <v>1480</v>
      </c>
      <c r="E92" s="25" t="s">
        <v>369</v>
      </c>
      <c r="G92" s="23" t="s">
        <v>366</v>
      </c>
      <c r="H92" s="24" t="s">
        <v>1479</v>
      </c>
      <c r="I92" s="26">
        <f t="shared" si="1"/>
        <v>-61</v>
      </c>
      <c r="K92" s="23" t="s">
        <v>862</v>
      </c>
      <c r="L92" s="24">
        <v>79</v>
      </c>
      <c r="M92" s="26">
        <v>3</v>
      </c>
    </row>
    <row r="93" spans="1:13" ht="13.5" customHeight="1" x14ac:dyDescent="0.45">
      <c r="A93" s="22">
        <v>88</v>
      </c>
      <c r="B93" s="23" t="s">
        <v>370</v>
      </c>
      <c r="C93" s="24" t="s">
        <v>1481</v>
      </c>
      <c r="D93" s="24" t="s">
        <v>1482</v>
      </c>
      <c r="E93" s="25" t="s">
        <v>373</v>
      </c>
      <c r="G93" s="23" t="s">
        <v>370</v>
      </c>
      <c r="H93" s="24" t="s">
        <v>1481</v>
      </c>
      <c r="I93" s="26">
        <f t="shared" si="1"/>
        <v>-7</v>
      </c>
      <c r="K93" s="23" t="s">
        <v>237</v>
      </c>
      <c r="L93" s="24">
        <v>80</v>
      </c>
      <c r="M93" s="26" t="s">
        <v>1913</v>
      </c>
    </row>
    <row r="94" spans="1:13" ht="13.5" customHeight="1" x14ac:dyDescent="0.45">
      <c r="A94" s="22">
        <v>89</v>
      </c>
      <c r="B94" s="23" t="s">
        <v>374</v>
      </c>
      <c r="C94" s="24" t="s">
        <v>1483</v>
      </c>
      <c r="D94" s="24" t="s">
        <v>1484</v>
      </c>
      <c r="E94" s="25" t="s">
        <v>377</v>
      </c>
      <c r="G94" s="23" t="s">
        <v>374</v>
      </c>
      <c r="H94" s="24" t="s">
        <v>1483</v>
      </c>
      <c r="I94" s="26">
        <f t="shared" si="1"/>
        <v>15</v>
      </c>
      <c r="K94" s="23" t="s">
        <v>285</v>
      </c>
      <c r="L94" s="24">
        <v>81</v>
      </c>
      <c r="M94" s="26">
        <v>-24</v>
      </c>
    </row>
    <row r="95" spans="1:13" ht="13.5" customHeight="1" x14ac:dyDescent="0.45">
      <c r="A95" s="22">
        <v>90</v>
      </c>
      <c r="B95" s="23" t="s">
        <v>378</v>
      </c>
      <c r="C95" s="24" t="s">
        <v>1485</v>
      </c>
      <c r="D95" s="24" t="s">
        <v>1486</v>
      </c>
      <c r="E95" s="25" t="s">
        <v>381</v>
      </c>
      <c r="G95" s="23" t="s">
        <v>378</v>
      </c>
      <c r="H95" s="24" t="s">
        <v>1485</v>
      </c>
      <c r="I95" s="26">
        <f t="shared" si="1"/>
        <v>10</v>
      </c>
      <c r="K95" s="23" t="s">
        <v>524</v>
      </c>
      <c r="L95" s="24">
        <v>82</v>
      </c>
      <c r="M95" s="26">
        <v>-12</v>
      </c>
    </row>
    <row r="96" spans="1:13" ht="13.5" customHeight="1" x14ac:dyDescent="0.45">
      <c r="A96" s="22">
        <v>91</v>
      </c>
      <c r="B96" s="23" t="s">
        <v>382</v>
      </c>
      <c r="C96" s="24" t="s">
        <v>1487</v>
      </c>
      <c r="D96" s="24" t="s">
        <v>1488</v>
      </c>
      <c r="E96" s="25" t="s">
        <v>385</v>
      </c>
      <c r="G96" s="23" t="s">
        <v>382</v>
      </c>
      <c r="H96" s="24" t="s">
        <v>1487</v>
      </c>
      <c r="I96" s="26">
        <f t="shared" si="1"/>
        <v>10</v>
      </c>
      <c r="K96" s="23" t="s">
        <v>179</v>
      </c>
      <c r="L96" s="24">
        <v>83</v>
      </c>
      <c r="M96" s="26">
        <v>54</v>
      </c>
    </row>
    <row r="97" spans="1:13" ht="13.5" customHeight="1" x14ac:dyDescent="0.45">
      <c r="A97" s="22">
        <v>92</v>
      </c>
      <c r="B97" s="23" t="s">
        <v>386</v>
      </c>
      <c r="C97" s="24" t="s">
        <v>1489</v>
      </c>
      <c r="D97" s="24" t="s">
        <v>1490</v>
      </c>
      <c r="E97" s="25" t="s">
        <v>389</v>
      </c>
      <c r="G97" s="23" t="s">
        <v>386</v>
      </c>
      <c r="H97" s="24" t="s">
        <v>1489</v>
      </c>
      <c r="I97" s="26">
        <f t="shared" si="1"/>
        <v>-38</v>
      </c>
      <c r="K97" s="23" t="s">
        <v>227</v>
      </c>
      <c r="L97" s="24">
        <v>84</v>
      </c>
      <c r="M97" s="26">
        <v>-68</v>
      </c>
    </row>
    <row r="98" spans="1:13" ht="13.5" customHeight="1" x14ac:dyDescent="0.45">
      <c r="A98" s="22">
        <v>93</v>
      </c>
      <c r="B98" s="23" t="s">
        <v>390</v>
      </c>
      <c r="C98" s="24" t="s">
        <v>1491</v>
      </c>
      <c r="D98" s="24" t="s">
        <v>1492</v>
      </c>
      <c r="E98" s="25" t="s">
        <v>393</v>
      </c>
      <c r="G98" s="23" t="s">
        <v>390</v>
      </c>
      <c r="H98" s="24" t="s">
        <v>1491</v>
      </c>
      <c r="I98" s="26">
        <f t="shared" si="1"/>
        <v>-26</v>
      </c>
      <c r="K98" s="23" t="s">
        <v>491</v>
      </c>
      <c r="L98" s="24">
        <v>85</v>
      </c>
      <c r="M98" s="26">
        <v>-40</v>
      </c>
    </row>
    <row r="99" spans="1:13" ht="13.5" customHeight="1" x14ac:dyDescent="0.45">
      <c r="A99" s="22">
        <v>94</v>
      </c>
      <c r="B99" s="23" t="s">
        <v>394</v>
      </c>
      <c r="C99" s="24" t="s">
        <v>1493</v>
      </c>
      <c r="D99" s="24" t="s">
        <v>1494</v>
      </c>
      <c r="E99" s="25" t="s">
        <v>397</v>
      </c>
      <c r="G99" s="23" t="s">
        <v>394</v>
      </c>
      <c r="H99" s="24" t="s">
        <v>1493</v>
      </c>
      <c r="I99" s="26">
        <f t="shared" si="1"/>
        <v>-8</v>
      </c>
      <c r="K99" s="23" t="s">
        <v>120</v>
      </c>
      <c r="L99" s="24">
        <v>86</v>
      </c>
      <c r="M99" s="26">
        <v>-5</v>
      </c>
    </row>
    <row r="100" spans="1:13" ht="13.5" customHeight="1" x14ac:dyDescent="0.45">
      <c r="A100" s="22">
        <v>95</v>
      </c>
      <c r="B100" s="23" t="s">
        <v>398</v>
      </c>
      <c r="C100" s="24" t="s">
        <v>1495</v>
      </c>
      <c r="D100" s="24" t="s">
        <v>1496</v>
      </c>
      <c r="E100" s="25" t="s">
        <v>401</v>
      </c>
      <c r="G100" s="23" t="s">
        <v>398</v>
      </c>
      <c r="H100" s="24" t="s">
        <v>1495</v>
      </c>
      <c r="I100" s="26">
        <f t="shared" si="1"/>
        <v>0</v>
      </c>
      <c r="K100" s="23" t="s">
        <v>1146</v>
      </c>
      <c r="L100" s="24">
        <v>87</v>
      </c>
      <c r="M100" s="26">
        <v>152</v>
      </c>
    </row>
    <row r="101" spans="1:13" ht="13.5" customHeight="1" x14ac:dyDescent="0.45">
      <c r="A101" s="22">
        <v>96</v>
      </c>
      <c r="B101" s="23" t="s">
        <v>402</v>
      </c>
      <c r="C101" s="24" t="s">
        <v>1497</v>
      </c>
      <c r="D101" s="24"/>
      <c r="E101" s="25" t="s">
        <v>404</v>
      </c>
      <c r="G101" s="23" t="s">
        <v>402</v>
      </c>
      <c r="H101" s="24" t="s">
        <v>1497</v>
      </c>
      <c r="I101" s="26" t="str">
        <f t="shared" si="1"/>
        <v/>
      </c>
      <c r="K101" s="23" t="s">
        <v>425</v>
      </c>
      <c r="L101" s="24">
        <v>88</v>
      </c>
      <c r="M101" s="26">
        <v>41</v>
      </c>
    </row>
    <row r="102" spans="1:13" ht="13.5" customHeight="1" x14ac:dyDescent="0.45">
      <c r="A102" s="22">
        <v>97</v>
      </c>
      <c r="B102" s="23" t="s">
        <v>406</v>
      </c>
      <c r="C102" s="24" t="s">
        <v>1498</v>
      </c>
      <c r="D102" s="24" t="s">
        <v>1499</v>
      </c>
      <c r="E102" s="25" t="s">
        <v>409</v>
      </c>
      <c r="G102" s="23" t="s">
        <v>406</v>
      </c>
      <c r="H102" s="24" t="s">
        <v>1498</v>
      </c>
      <c r="I102" s="26">
        <f t="shared" si="1"/>
        <v>9</v>
      </c>
      <c r="K102" s="23" t="s">
        <v>815</v>
      </c>
      <c r="L102" s="24">
        <v>89</v>
      </c>
      <c r="M102" s="26">
        <v>-18</v>
      </c>
    </row>
    <row r="103" spans="1:13" ht="13.5" customHeight="1" x14ac:dyDescent="0.45">
      <c r="A103" s="22">
        <v>98</v>
      </c>
      <c r="B103" s="23" t="s">
        <v>410</v>
      </c>
      <c r="C103" s="24" t="s">
        <v>1500</v>
      </c>
      <c r="D103" s="24" t="s">
        <v>1501</v>
      </c>
      <c r="E103" s="25" t="s">
        <v>413</v>
      </c>
      <c r="G103" s="23" t="s">
        <v>410</v>
      </c>
      <c r="H103" s="24" t="s">
        <v>1500</v>
      </c>
      <c r="I103" s="26">
        <f t="shared" si="1"/>
        <v>-22</v>
      </c>
      <c r="K103" s="23" t="s">
        <v>827</v>
      </c>
      <c r="L103" s="24">
        <v>90</v>
      </c>
      <c r="M103" s="26">
        <v>88</v>
      </c>
    </row>
    <row r="104" spans="1:13" ht="13.5" customHeight="1" x14ac:dyDescent="0.45">
      <c r="A104" s="22">
        <v>99</v>
      </c>
      <c r="B104" s="23" t="s">
        <v>414</v>
      </c>
      <c r="C104" s="24" t="s">
        <v>1502</v>
      </c>
      <c r="D104" s="24"/>
      <c r="E104" s="25" t="s">
        <v>416</v>
      </c>
      <c r="G104" s="23" t="s">
        <v>414</v>
      </c>
      <c r="H104" s="24" t="s">
        <v>1502</v>
      </c>
      <c r="I104" s="26" t="str">
        <f t="shared" si="1"/>
        <v/>
      </c>
      <c r="K104" s="23" t="s">
        <v>1110</v>
      </c>
      <c r="L104" s="24">
        <v>91</v>
      </c>
      <c r="M104" s="26">
        <v>-23</v>
      </c>
    </row>
    <row r="105" spans="1:13" ht="13.5" customHeight="1" x14ac:dyDescent="0.45">
      <c r="A105" s="22">
        <v>100</v>
      </c>
      <c r="B105" s="23" t="s">
        <v>417</v>
      </c>
      <c r="C105" s="24" t="s">
        <v>1503</v>
      </c>
      <c r="D105" s="24" t="s">
        <v>1504</v>
      </c>
      <c r="E105" s="25" t="s">
        <v>420</v>
      </c>
      <c r="G105" s="23" t="s">
        <v>417</v>
      </c>
      <c r="H105" s="24" t="s">
        <v>1503</v>
      </c>
      <c r="I105" s="26">
        <f t="shared" si="1"/>
        <v>9</v>
      </c>
      <c r="K105" s="23" t="s">
        <v>541</v>
      </c>
      <c r="L105" s="24">
        <v>93</v>
      </c>
      <c r="M105" s="26">
        <v>129</v>
      </c>
    </row>
    <row r="106" spans="1:13" ht="13.5" customHeight="1" x14ac:dyDescent="0.45">
      <c r="A106" s="22">
        <v>101</v>
      </c>
      <c r="B106" s="23" t="s">
        <v>421</v>
      </c>
      <c r="C106" s="24" t="s">
        <v>1505</v>
      </c>
      <c r="D106" s="24" t="s">
        <v>1506</v>
      </c>
      <c r="E106" s="25" t="s">
        <v>424</v>
      </c>
      <c r="G106" s="23" t="s">
        <v>421</v>
      </c>
      <c r="H106" s="24" t="s">
        <v>1505</v>
      </c>
      <c r="I106" s="26">
        <f t="shared" si="1"/>
        <v>-108</v>
      </c>
      <c r="K106" s="23" t="s">
        <v>1233</v>
      </c>
      <c r="L106" s="24">
        <v>94</v>
      </c>
      <c r="M106" s="26">
        <v>115</v>
      </c>
    </row>
    <row r="107" spans="1:13" ht="13.5" customHeight="1" x14ac:dyDescent="0.45">
      <c r="A107" s="22">
        <v>102</v>
      </c>
      <c r="B107" s="23" t="s">
        <v>425</v>
      </c>
      <c r="C107" s="24" t="s">
        <v>1507</v>
      </c>
      <c r="D107" s="24" t="s">
        <v>1508</v>
      </c>
      <c r="E107" s="25" t="s">
        <v>428</v>
      </c>
      <c r="G107" s="23" t="s">
        <v>425</v>
      </c>
      <c r="H107" s="24" t="s">
        <v>1507</v>
      </c>
      <c r="I107" s="26">
        <f t="shared" si="1"/>
        <v>41</v>
      </c>
      <c r="K107" s="23" t="s">
        <v>301</v>
      </c>
      <c r="L107" s="24">
        <v>95</v>
      </c>
      <c r="M107" s="26">
        <v>27</v>
      </c>
    </row>
    <row r="108" spans="1:13" ht="13.5" customHeight="1" x14ac:dyDescent="0.45">
      <c r="A108" s="22">
        <v>103</v>
      </c>
      <c r="B108" s="23" t="s">
        <v>429</v>
      </c>
      <c r="C108" s="24" t="s">
        <v>1509</v>
      </c>
      <c r="D108" s="24" t="s">
        <v>1510</v>
      </c>
      <c r="E108" s="25" t="s">
        <v>432</v>
      </c>
      <c r="G108" s="23" t="s">
        <v>429</v>
      </c>
      <c r="H108" s="24" t="s">
        <v>1509</v>
      </c>
      <c r="I108" s="26">
        <f t="shared" si="1"/>
        <v>19</v>
      </c>
      <c r="K108" s="23" t="s">
        <v>1002</v>
      </c>
      <c r="L108" s="24">
        <v>96</v>
      </c>
      <c r="M108" s="26">
        <v>49</v>
      </c>
    </row>
    <row r="109" spans="1:13" ht="13.5" customHeight="1" x14ac:dyDescent="0.45">
      <c r="A109" s="22">
        <v>104</v>
      </c>
      <c r="B109" s="23" t="s">
        <v>433</v>
      </c>
      <c r="C109" s="24" t="s">
        <v>1511</v>
      </c>
      <c r="D109" s="24" t="s">
        <v>1512</v>
      </c>
      <c r="E109" s="25" t="s">
        <v>436</v>
      </c>
      <c r="G109" s="23" t="s">
        <v>433</v>
      </c>
      <c r="H109" s="24" t="s">
        <v>1511</v>
      </c>
      <c r="I109" s="26">
        <f t="shared" si="1"/>
        <v>23</v>
      </c>
      <c r="K109" s="23" t="s">
        <v>1154</v>
      </c>
      <c r="L109" s="24">
        <v>97</v>
      </c>
      <c r="M109" s="26">
        <v>111</v>
      </c>
    </row>
    <row r="110" spans="1:13" ht="13.5" customHeight="1" x14ac:dyDescent="0.45">
      <c r="A110" s="22">
        <v>105</v>
      </c>
      <c r="B110" s="23" t="s">
        <v>437</v>
      </c>
      <c r="C110" s="24" t="s">
        <v>1513</v>
      </c>
      <c r="D110" s="24" t="s">
        <v>1514</v>
      </c>
      <c r="E110" s="25" t="s">
        <v>440</v>
      </c>
      <c r="G110" s="23" t="s">
        <v>437</v>
      </c>
      <c r="H110" s="24" t="s">
        <v>1513</v>
      </c>
      <c r="I110" s="26">
        <f t="shared" si="1"/>
        <v>-18</v>
      </c>
      <c r="K110" s="23" t="s">
        <v>915</v>
      </c>
      <c r="L110" s="24">
        <v>99</v>
      </c>
      <c r="M110" s="26">
        <v>82</v>
      </c>
    </row>
    <row r="111" spans="1:13" ht="13.5" customHeight="1" x14ac:dyDescent="0.45">
      <c r="A111" s="22">
        <v>106</v>
      </c>
      <c r="B111" s="23" t="s">
        <v>441</v>
      </c>
      <c r="C111" s="24" t="s">
        <v>1515</v>
      </c>
      <c r="D111" s="24" t="s">
        <v>1516</v>
      </c>
      <c r="E111" s="25" t="s">
        <v>444</v>
      </c>
      <c r="G111" s="23" t="s">
        <v>441</v>
      </c>
      <c r="H111" s="24" t="s">
        <v>1515</v>
      </c>
      <c r="I111" s="26">
        <f t="shared" si="1"/>
        <v>-6</v>
      </c>
      <c r="K111" s="23" t="s">
        <v>270</v>
      </c>
      <c r="L111" s="24">
        <v>100</v>
      </c>
      <c r="M111" s="26">
        <v>-14</v>
      </c>
    </row>
    <row r="112" spans="1:13" ht="13.5" customHeight="1" x14ac:dyDescent="0.45">
      <c r="A112" s="22">
        <v>107</v>
      </c>
      <c r="B112" s="23" t="s">
        <v>447</v>
      </c>
      <c r="C112" s="24" t="s">
        <v>1517</v>
      </c>
      <c r="D112" s="24" t="s">
        <v>1518</v>
      </c>
      <c r="E112" s="25" t="s">
        <v>450</v>
      </c>
      <c r="G112" s="23" t="s">
        <v>447</v>
      </c>
      <c r="H112" s="24" t="s">
        <v>1517</v>
      </c>
      <c r="I112" s="26">
        <f t="shared" si="1"/>
        <v>51</v>
      </c>
      <c r="K112" s="23" t="s">
        <v>1113</v>
      </c>
      <c r="L112" s="24">
        <v>101</v>
      </c>
      <c r="M112" s="26">
        <v>56</v>
      </c>
    </row>
    <row r="113" spans="1:13" ht="13.5" customHeight="1" x14ac:dyDescent="0.45">
      <c r="A113" s="22">
        <v>108</v>
      </c>
      <c r="B113" s="23" t="s">
        <v>452</v>
      </c>
      <c r="C113" s="24" t="s">
        <v>1519</v>
      </c>
      <c r="D113" s="24" t="s">
        <v>1520</v>
      </c>
      <c r="E113" s="25" t="s">
        <v>455</v>
      </c>
      <c r="G113" s="23" t="s">
        <v>452</v>
      </c>
      <c r="H113" s="24" t="s">
        <v>1519</v>
      </c>
      <c r="I113" s="26">
        <f t="shared" si="1"/>
        <v>1</v>
      </c>
      <c r="K113" s="23" t="s">
        <v>42</v>
      </c>
      <c r="L113" s="24">
        <v>102</v>
      </c>
      <c r="M113" s="26">
        <v>82</v>
      </c>
    </row>
    <row r="114" spans="1:13" ht="13.5" customHeight="1" x14ac:dyDescent="0.45">
      <c r="A114" s="22">
        <v>109</v>
      </c>
      <c r="B114" s="23" t="s">
        <v>457</v>
      </c>
      <c r="C114" s="24" t="s">
        <v>1521</v>
      </c>
      <c r="D114" s="24" t="s">
        <v>1522</v>
      </c>
      <c r="E114" s="25" t="s">
        <v>460</v>
      </c>
      <c r="G114" s="23" t="s">
        <v>457</v>
      </c>
      <c r="H114" s="24" t="s">
        <v>1521</v>
      </c>
      <c r="I114" s="26">
        <f t="shared" si="1"/>
        <v>-87</v>
      </c>
      <c r="K114" s="23" t="s">
        <v>674</v>
      </c>
      <c r="L114" s="24">
        <v>103</v>
      </c>
      <c r="M114" s="26">
        <v>61</v>
      </c>
    </row>
    <row r="115" spans="1:13" ht="13.5" customHeight="1" x14ac:dyDescent="0.45">
      <c r="A115" s="22">
        <v>110</v>
      </c>
      <c r="B115" s="23" t="s">
        <v>462</v>
      </c>
      <c r="C115" s="24" t="s">
        <v>1523</v>
      </c>
      <c r="D115" s="24" t="s">
        <v>1524</v>
      </c>
      <c r="E115" s="25" t="s">
        <v>465</v>
      </c>
      <c r="G115" s="23" t="s">
        <v>462</v>
      </c>
      <c r="H115" s="24" t="s">
        <v>1523</v>
      </c>
      <c r="I115" s="26">
        <f t="shared" si="1"/>
        <v>18</v>
      </c>
      <c r="K115" s="23" t="s">
        <v>894</v>
      </c>
      <c r="L115" s="24">
        <v>104</v>
      </c>
      <c r="M115" s="26">
        <v>-25</v>
      </c>
    </row>
    <row r="116" spans="1:13" ht="13.5" customHeight="1" x14ac:dyDescent="0.45">
      <c r="A116" s="22">
        <v>111</v>
      </c>
      <c r="B116" s="23" t="s">
        <v>466</v>
      </c>
      <c r="C116" s="24" t="s">
        <v>1525</v>
      </c>
      <c r="D116" s="24" t="s">
        <v>1526</v>
      </c>
      <c r="E116" s="25" t="s">
        <v>469</v>
      </c>
      <c r="G116" s="23" t="s">
        <v>466</v>
      </c>
      <c r="H116" s="24" t="s">
        <v>1525</v>
      </c>
      <c r="I116" s="26">
        <f t="shared" si="1"/>
        <v>-48</v>
      </c>
      <c r="K116" s="23" t="s">
        <v>840</v>
      </c>
      <c r="L116" s="24">
        <v>105</v>
      </c>
      <c r="M116" s="26">
        <v>38</v>
      </c>
    </row>
    <row r="117" spans="1:13" ht="13.5" customHeight="1" x14ac:dyDescent="0.45">
      <c r="A117" s="22">
        <v>112</v>
      </c>
      <c r="B117" s="23" t="s">
        <v>470</v>
      </c>
      <c r="C117" s="24" t="s">
        <v>1527</v>
      </c>
      <c r="D117" s="24" t="s">
        <v>1528</v>
      </c>
      <c r="E117" s="25" t="s">
        <v>473</v>
      </c>
      <c r="G117" s="23" t="s">
        <v>470</v>
      </c>
      <c r="H117" s="24" t="s">
        <v>1527</v>
      </c>
      <c r="I117" s="26">
        <f t="shared" si="1"/>
        <v>-46</v>
      </c>
      <c r="K117" s="23" t="s">
        <v>630</v>
      </c>
      <c r="L117" s="24">
        <v>106</v>
      </c>
      <c r="M117" s="26">
        <v>-12</v>
      </c>
    </row>
    <row r="118" spans="1:13" ht="13.5" customHeight="1" x14ac:dyDescent="0.45">
      <c r="A118" s="22">
        <v>113</v>
      </c>
      <c r="B118" s="23" t="s">
        <v>475</v>
      </c>
      <c r="C118" s="24" t="s">
        <v>1529</v>
      </c>
      <c r="D118" s="24" t="s">
        <v>1530</v>
      </c>
      <c r="E118" s="25" t="s">
        <v>478</v>
      </c>
      <c r="G118" s="23" t="s">
        <v>475</v>
      </c>
      <c r="H118" s="24" t="s">
        <v>1529</v>
      </c>
      <c r="I118" s="26">
        <f t="shared" si="1"/>
        <v>10</v>
      </c>
      <c r="K118" s="23" t="s">
        <v>653</v>
      </c>
      <c r="L118" s="24">
        <v>107</v>
      </c>
      <c r="M118" s="26">
        <v>-9</v>
      </c>
    </row>
    <row r="119" spans="1:13" ht="13.5" customHeight="1" x14ac:dyDescent="0.45">
      <c r="A119" s="22">
        <v>114</v>
      </c>
      <c r="B119" s="23" t="s">
        <v>480</v>
      </c>
      <c r="C119" s="24" t="s">
        <v>1531</v>
      </c>
      <c r="D119" s="24"/>
      <c r="E119" s="25" t="s">
        <v>482</v>
      </c>
      <c r="G119" s="23" t="s">
        <v>480</v>
      </c>
      <c r="H119" s="24" t="s">
        <v>1531</v>
      </c>
      <c r="I119" s="26" t="str">
        <f t="shared" si="1"/>
        <v/>
      </c>
      <c r="K119" s="23" t="s">
        <v>136</v>
      </c>
      <c r="L119" s="24">
        <v>108</v>
      </c>
      <c r="M119" s="26">
        <v>-4</v>
      </c>
    </row>
    <row r="120" spans="1:13" ht="13.5" customHeight="1" x14ac:dyDescent="0.45">
      <c r="A120" s="22">
        <v>115</v>
      </c>
      <c r="B120" s="23" t="s">
        <v>483</v>
      </c>
      <c r="C120" s="24" t="s">
        <v>1532</v>
      </c>
      <c r="D120" s="24" t="s">
        <v>1533</v>
      </c>
      <c r="E120" s="25" t="s">
        <v>486</v>
      </c>
      <c r="G120" s="23" t="s">
        <v>483</v>
      </c>
      <c r="H120" s="24" t="s">
        <v>1532</v>
      </c>
      <c r="I120" s="26">
        <f t="shared" si="1"/>
        <v>53</v>
      </c>
      <c r="K120" s="23" t="s">
        <v>703</v>
      </c>
      <c r="L120" s="24">
        <v>109</v>
      </c>
      <c r="M120" s="26">
        <v>118</v>
      </c>
    </row>
    <row r="121" spans="1:13" ht="13.5" customHeight="1" x14ac:dyDescent="0.45">
      <c r="A121" s="22">
        <v>116</v>
      </c>
      <c r="B121" s="23" t="s">
        <v>487</v>
      </c>
      <c r="C121" s="24" t="s">
        <v>1534</v>
      </c>
      <c r="D121" s="24" t="s">
        <v>1535</v>
      </c>
      <c r="E121" s="25" t="s">
        <v>490</v>
      </c>
      <c r="G121" s="23" t="s">
        <v>487</v>
      </c>
      <c r="H121" s="24" t="s">
        <v>1534</v>
      </c>
      <c r="I121" s="26">
        <f t="shared" si="1"/>
        <v>14</v>
      </c>
      <c r="K121" s="23" t="s">
        <v>1237</v>
      </c>
      <c r="L121" s="24">
        <v>110</v>
      </c>
      <c r="M121" s="26">
        <v>59</v>
      </c>
    </row>
    <row r="122" spans="1:13" ht="13.5" customHeight="1" x14ac:dyDescent="0.45">
      <c r="A122" s="22">
        <v>117</v>
      </c>
      <c r="B122" s="23" t="s">
        <v>491</v>
      </c>
      <c r="C122" s="24" t="s">
        <v>1536</v>
      </c>
      <c r="D122" s="24" t="s">
        <v>1537</v>
      </c>
      <c r="E122" s="25" t="s">
        <v>494</v>
      </c>
      <c r="G122" s="23" t="s">
        <v>491</v>
      </c>
      <c r="H122" s="24" t="s">
        <v>1536</v>
      </c>
      <c r="I122" s="26">
        <f t="shared" si="1"/>
        <v>-40</v>
      </c>
      <c r="K122" s="23" t="s">
        <v>943</v>
      </c>
      <c r="L122" s="24">
        <v>112</v>
      </c>
      <c r="M122" s="26">
        <v>44</v>
      </c>
    </row>
    <row r="123" spans="1:13" ht="13.5" customHeight="1" x14ac:dyDescent="0.45">
      <c r="A123" s="22">
        <v>118</v>
      </c>
      <c r="B123" s="23" t="s">
        <v>495</v>
      </c>
      <c r="C123" s="24" t="s">
        <v>1538</v>
      </c>
      <c r="D123" s="24" t="s">
        <v>1539</v>
      </c>
      <c r="E123" s="25" t="s">
        <v>498</v>
      </c>
      <c r="G123" s="23" t="s">
        <v>495</v>
      </c>
      <c r="H123" s="24" t="s">
        <v>1538</v>
      </c>
      <c r="I123" s="26">
        <f t="shared" si="1"/>
        <v>-36</v>
      </c>
      <c r="K123" s="23" t="s">
        <v>1076</v>
      </c>
      <c r="L123" s="24">
        <v>113</v>
      </c>
      <c r="M123" s="26">
        <v>3</v>
      </c>
    </row>
    <row r="124" spans="1:13" ht="13.5" customHeight="1" x14ac:dyDescent="0.45">
      <c r="A124" s="22">
        <v>119</v>
      </c>
      <c r="B124" s="23" t="s">
        <v>499</v>
      </c>
      <c r="C124" s="24" t="s">
        <v>1540</v>
      </c>
      <c r="D124" s="24" t="s">
        <v>1541</v>
      </c>
      <c r="E124" s="25" t="s">
        <v>502</v>
      </c>
      <c r="G124" s="23" t="s">
        <v>499</v>
      </c>
      <c r="H124" s="24" t="s">
        <v>1540</v>
      </c>
      <c r="I124" s="26">
        <f t="shared" si="1"/>
        <v>22</v>
      </c>
      <c r="K124" s="23" t="s">
        <v>132</v>
      </c>
      <c r="L124" s="24">
        <v>114</v>
      </c>
      <c r="M124" s="26">
        <v>22</v>
      </c>
    </row>
    <row r="125" spans="1:13" ht="13.5" customHeight="1" x14ac:dyDescent="0.45">
      <c r="A125" s="22">
        <v>120</v>
      </c>
      <c r="B125" s="23" t="s">
        <v>503</v>
      </c>
      <c r="C125" s="24" t="s">
        <v>1542</v>
      </c>
      <c r="D125" s="24" t="s">
        <v>1543</v>
      </c>
      <c r="E125" s="25" t="s">
        <v>506</v>
      </c>
      <c r="G125" s="23" t="s">
        <v>503</v>
      </c>
      <c r="H125" s="24" t="s">
        <v>1542</v>
      </c>
      <c r="I125" s="26">
        <f t="shared" si="1"/>
        <v>-10</v>
      </c>
      <c r="K125" s="23" t="s">
        <v>90</v>
      </c>
      <c r="L125" s="24">
        <v>115</v>
      </c>
      <c r="M125" s="26">
        <v>74</v>
      </c>
    </row>
    <row r="126" spans="1:13" ht="13.5" customHeight="1" x14ac:dyDescent="0.45">
      <c r="A126" s="22">
        <v>121</v>
      </c>
      <c r="B126" s="23" t="s">
        <v>507</v>
      </c>
      <c r="C126" s="24" t="s">
        <v>1544</v>
      </c>
      <c r="D126" s="24" t="s">
        <v>1545</v>
      </c>
      <c r="E126" s="25" t="s">
        <v>510</v>
      </c>
      <c r="G126" s="23" t="s">
        <v>507</v>
      </c>
      <c r="H126" s="24" t="s">
        <v>1544</v>
      </c>
      <c r="I126" s="26">
        <f t="shared" si="1"/>
        <v>-4</v>
      </c>
      <c r="K126" s="23" t="s">
        <v>175</v>
      </c>
      <c r="L126" s="24">
        <v>116</v>
      </c>
      <c r="M126" s="26">
        <v>-5</v>
      </c>
    </row>
    <row r="127" spans="1:13" ht="13.5" customHeight="1" x14ac:dyDescent="0.45">
      <c r="A127" s="22">
        <v>122</v>
      </c>
      <c r="B127" s="23" t="s">
        <v>512</v>
      </c>
      <c r="C127" s="24" t="s">
        <v>1546</v>
      </c>
      <c r="D127" s="24" t="s">
        <v>1547</v>
      </c>
      <c r="E127" s="25" t="s">
        <v>515</v>
      </c>
      <c r="G127" s="23" t="s">
        <v>512</v>
      </c>
      <c r="H127" s="24" t="s">
        <v>1546</v>
      </c>
      <c r="I127" s="26">
        <f t="shared" si="1"/>
        <v>76</v>
      </c>
      <c r="K127" s="23" t="s">
        <v>19</v>
      </c>
      <c r="L127" s="24">
        <v>117</v>
      </c>
      <c r="M127" s="26">
        <v>111</v>
      </c>
    </row>
    <row r="128" spans="1:13" ht="13.5" customHeight="1" x14ac:dyDescent="0.45">
      <c r="A128" s="22">
        <v>123</v>
      </c>
      <c r="B128" s="23" t="s">
        <v>516</v>
      </c>
      <c r="C128" s="24" t="s">
        <v>1548</v>
      </c>
      <c r="D128" s="24" t="s">
        <v>1549</v>
      </c>
      <c r="E128" s="25" t="s">
        <v>519</v>
      </c>
      <c r="G128" s="23" t="s">
        <v>516</v>
      </c>
      <c r="H128" s="24" t="s">
        <v>1548</v>
      </c>
      <c r="I128" s="26">
        <f t="shared" si="1"/>
        <v>0</v>
      </c>
      <c r="K128" s="23" t="s">
        <v>160</v>
      </c>
      <c r="L128" s="24">
        <v>118</v>
      </c>
      <c r="M128" s="26">
        <v>32</v>
      </c>
    </row>
    <row r="129" spans="1:13" ht="13.5" customHeight="1" x14ac:dyDescent="0.45">
      <c r="A129" s="22">
        <v>124</v>
      </c>
      <c r="B129" s="23" t="s">
        <v>520</v>
      </c>
      <c r="C129" s="24" t="s">
        <v>1550</v>
      </c>
      <c r="D129" s="24" t="s">
        <v>1551</v>
      </c>
      <c r="E129" s="25" t="s">
        <v>523</v>
      </c>
      <c r="G129" s="23" t="s">
        <v>520</v>
      </c>
      <c r="H129" s="24" t="s">
        <v>1550</v>
      </c>
      <c r="I129" s="26">
        <f t="shared" si="1"/>
        <v>-54</v>
      </c>
      <c r="K129" s="23" t="s">
        <v>642</v>
      </c>
      <c r="L129" s="24">
        <v>119</v>
      </c>
      <c r="M129" s="26">
        <v>-19</v>
      </c>
    </row>
    <row r="130" spans="1:13" ht="13.5" customHeight="1" x14ac:dyDescent="0.45">
      <c r="A130" s="22">
        <v>125</v>
      </c>
      <c r="B130" s="23" t="s">
        <v>524</v>
      </c>
      <c r="C130" s="24" t="s">
        <v>1552</v>
      </c>
      <c r="D130" s="24" t="s">
        <v>1553</v>
      </c>
      <c r="E130" s="25" t="s">
        <v>527</v>
      </c>
      <c r="G130" s="23" t="s">
        <v>524</v>
      </c>
      <c r="H130" s="24" t="s">
        <v>1552</v>
      </c>
      <c r="I130" s="26">
        <f t="shared" si="1"/>
        <v>-12</v>
      </c>
      <c r="K130" s="23" t="s">
        <v>1228</v>
      </c>
      <c r="L130" s="24">
        <v>120</v>
      </c>
      <c r="M130" s="26">
        <v>22</v>
      </c>
    </row>
    <row r="131" spans="1:13" ht="13.5" customHeight="1" x14ac:dyDescent="0.45">
      <c r="A131" s="22">
        <v>126</v>
      </c>
      <c r="B131" s="23" t="s">
        <v>529</v>
      </c>
      <c r="C131" s="24" t="s">
        <v>1554</v>
      </c>
      <c r="D131" s="24" t="s">
        <v>1555</v>
      </c>
      <c r="E131" s="25" t="s">
        <v>532</v>
      </c>
      <c r="G131" s="23" t="s">
        <v>529</v>
      </c>
      <c r="H131" s="24" t="s">
        <v>1554</v>
      </c>
      <c r="I131" s="26">
        <f t="shared" si="1"/>
        <v>-10</v>
      </c>
      <c r="K131" s="23" t="s">
        <v>1040</v>
      </c>
      <c r="L131" s="24">
        <v>121</v>
      </c>
      <c r="M131" s="26">
        <v>56</v>
      </c>
    </row>
    <row r="132" spans="1:13" ht="13.5" customHeight="1" x14ac:dyDescent="0.45">
      <c r="A132" s="22">
        <v>127</v>
      </c>
      <c r="B132" s="23" t="s">
        <v>533</v>
      </c>
      <c r="C132" s="24" t="s">
        <v>1556</v>
      </c>
      <c r="D132" s="24" t="s">
        <v>1557</v>
      </c>
      <c r="E132" s="25" t="s">
        <v>536</v>
      </c>
      <c r="G132" s="23" t="s">
        <v>533</v>
      </c>
      <c r="H132" s="24" t="s">
        <v>1556</v>
      </c>
      <c r="I132" s="26">
        <f t="shared" si="1"/>
        <v>-22</v>
      </c>
      <c r="K132" s="23" t="s">
        <v>512</v>
      </c>
      <c r="L132" s="24">
        <v>122</v>
      </c>
      <c r="M132" s="26">
        <v>76</v>
      </c>
    </row>
    <row r="133" spans="1:13" ht="13.5" customHeight="1" x14ac:dyDescent="0.45">
      <c r="A133" s="22">
        <v>128</v>
      </c>
      <c r="B133" s="23" t="s">
        <v>537</v>
      </c>
      <c r="C133" s="24" t="s">
        <v>1558</v>
      </c>
      <c r="D133" s="24" t="s">
        <v>1559</v>
      </c>
      <c r="E133" s="25" t="s">
        <v>540</v>
      </c>
      <c r="G133" s="23" t="s">
        <v>537</v>
      </c>
      <c r="H133" s="24" t="s">
        <v>1558</v>
      </c>
      <c r="I133" s="26">
        <f t="shared" si="1"/>
        <v>-37</v>
      </c>
      <c r="K133" s="23" t="s">
        <v>1186</v>
      </c>
      <c r="L133" s="24">
        <v>123</v>
      </c>
      <c r="M133" s="26">
        <v>-38</v>
      </c>
    </row>
    <row r="134" spans="1:13" ht="13.5" customHeight="1" x14ac:dyDescent="0.45">
      <c r="A134" s="22">
        <v>129</v>
      </c>
      <c r="B134" s="23" t="s">
        <v>541</v>
      </c>
      <c r="C134" s="24" t="s">
        <v>1560</v>
      </c>
      <c r="D134" s="24" t="s">
        <v>1561</v>
      </c>
      <c r="E134" s="25" t="s">
        <v>544</v>
      </c>
      <c r="G134" s="23" t="s">
        <v>541</v>
      </c>
      <c r="H134" s="24" t="s">
        <v>1560</v>
      </c>
      <c r="I134" s="26">
        <f t="shared" si="1"/>
        <v>129</v>
      </c>
      <c r="K134" s="23" t="s">
        <v>886</v>
      </c>
      <c r="L134" s="24">
        <v>124</v>
      </c>
      <c r="M134" s="26">
        <v>-3</v>
      </c>
    </row>
    <row r="135" spans="1:13" ht="13.5" customHeight="1" x14ac:dyDescent="0.45">
      <c r="A135" s="22">
        <v>130</v>
      </c>
      <c r="B135" s="23" t="s">
        <v>545</v>
      </c>
      <c r="C135" s="24" t="s">
        <v>1562</v>
      </c>
      <c r="D135" s="24" t="s">
        <v>1563</v>
      </c>
      <c r="E135" s="25" t="s">
        <v>548</v>
      </c>
      <c r="G135" s="23" t="s">
        <v>545</v>
      </c>
      <c r="H135" s="24" t="s">
        <v>1562</v>
      </c>
      <c r="I135" s="26">
        <f t="shared" ref="I135:I198" si="2">IF(ISBLANK(D135),"",D135-C135)</f>
        <v>14</v>
      </c>
      <c r="K135" s="23" t="s">
        <v>854</v>
      </c>
      <c r="L135" s="24">
        <v>125</v>
      </c>
      <c r="M135" s="26">
        <v>-65</v>
      </c>
    </row>
    <row r="136" spans="1:13" ht="13.5" customHeight="1" x14ac:dyDescent="0.45">
      <c r="A136" s="22">
        <v>131</v>
      </c>
      <c r="B136" s="23" t="s">
        <v>549</v>
      </c>
      <c r="C136" s="24" t="s">
        <v>1564</v>
      </c>
      <c r="D136" s="24" t="s">
        <v>1565</v>
      </c>
      <c r="E136" s="25" t="s">
        <v>552</v>
      </c>
      <c r="G136" s="23" t="s">
        <v>549</v>
      </c>
      <c r="H136" s="24" t="s">
        <v>1564</v>
      </c>
      <c r="I136" s="26">
        <f t="shared" si="2"/>
        <v>76</v>
      </c>
      <c r="K136" s="23" t="s">
        <v>1080</v>
      </c>
      <c r="L136" s="24">
        <v>126</v>
      </c>
      <c r="M136" s="26">
        <v>-77</v>
      </c>
    </row>
    <row r="137" spans="1:13" ht="13.5" customHeight="1" x14ac:dyDescent="0.45">
      <c r="A137" s="22">
        <v>132</v>
      </c>
      <c r="B137" s="23" t="s">
        <v>554</v>
      </c>
      <c r="C137" s="24" t="s">
        <v>1566</v>
      </c>
      <c r="D137" s="24" t="s">
        <v>1567</v>
      </c>
      <c r="E137" s="25" t="s">
        <v>557</v>
      </c>
      <c r="G137" s="23" t="s">
        <v>554</v>
      </c>
      <c r="H137" s="24" t="s">
        <v>1566</v>
      </c>
      <c r="I137" s="26">
        <f t="shared" si="2"/>
        <v>-37</v>
      </c>
      <c r="K137" s="23" t="s">
        <v>1150</v>
      </c>
      <c r="L137" s="24">
        <v>127</v>
      </c>
      <c r="M137" s="26">
        <v>22</v>
      </c>
    </row>
    <row r="138" spans="1:13" ht="13.5" customHeight="1" x14ac:dyDescent="0.45">
      <c r="A138" s="22">
        <v>133</v>
      </c>
      <c r="B138" s="23" t="s">
        <v>558</v>
      </c>
      <c r="C138" s="24" t="s">
        <v>1471</v>
      </c>
      <c r="D138" s="24" t="s">
        <v>1568</v>
      </c>
      <c r="E138" s="25" t="s">
        <v>561</v>
      </c>
      <c r="G138" s="23" t="s">
        <v>558</v>
      </c>
      <c r="H138" s="24" t="s">
        <v>1471</v>
      </c>
      <c r="I138" s="26">
        <f t="shared" si="2"/>
        <v>26</v>
      </c>
      <c r="K138" s="23" t="s">
        <v>810</v>
      </c>
      <c r="L138" s="24">
        <v>128</v>
      </c>
      <c r="M138" s="26">
        <v>-9</v>
      </c>
    </row>
    <row r="139" spans="1:13" ht="13.5" customHeight="1" x14ac:dyDescent="0.45">
      <c r="A139" s="22">
        <v>134</v>
      </c>
      <c r="B139" s="23" t="s">
        <v>562</v>
      </c>
      <c r="C139" s="24" t="s">
        <v>1569</v>
      </c>
      <c r="D139" s="24" t="s">
        <v>1570</v>
      </c>
      <c r="E139" s="25" t="s">
        <v>565</v>
      </c>
      <c r="G139" s="23" t="s">
        <v>562</v>
      </c>
      <c r="H139" s="24" t="s">
        <v>1569</v>
      </c>
      <c r="I139" s="26">
        <f t="shared" si="2"/>
        <v>66</v>
      </c>
      <c r="K139" s="23" t="s">
        <v>241</v>
      </c>
      <c r="L139" s="24">
        <v>129</v>
      </c>
      <c r="M139" s="26">
        <v>37</v>
      </c>
    </row>
    <row r="140" spans="1:13" ht="13.5" customHeight="1" x14ac:dyDescent="0.45">
      <c r="A140" s="22">
        <v>135</v>
      </c>
      <c r="B140" s="23" t="s">
        <v>566</v>
      </c>
      <c r="C140" s="24" t="s">
        <v>1571</v>
      </c>
      <c r="D140" s="24" t="s">
        <v>1572</v>
      </c>
      <c r="E140" s="25" t="s">
        <v>569</v>
      </c>
      <c r="G140" s="23" t="s">
        <v>566</v>
      </c>
      <c r="H140" s="24" t="s">
        <v>1571</v>
      </c>
      <c r="I140" s="26">
        <f t="shared" si="2"/>
        <v>28</v>
      </c>
      <c r="K140" s="23" t="s">
        <v>575</v>
      </c>
      <c r="L140" s="24">
        <v>130</v>
      </c>
      <c r="M140" s="26">
        <v>25</v>
      </c>
    </row>
    <row r="141" spans="1:13" ht="13.5" customHeight="1" x14ac:dyDescent="0.45">
      <c r="A141" s="22">
        <v>136</v>
      </c>
      <c r="B141" s="23" t="s">
        <v>571</v>
      </c>
      <c r="C141" s="24" t="s">
        <v>1573</v>
      </c>
      <c r="D141" s="24" t="s">
        <v>1574</v>
      </c>
      <c r="E141" s="25" t="s">
        <v>574</v>
      </c>
      <c r="G141" s="23" t="s">
        <v>571</v>
      </c>
      <c r="H141" s="24" t="s">
        <v>1573</v>
      </c>
      <c r="I141" s="26">
        <f t="shared" si="2"/>
        <v>28</v>
      </c>
      <c r="K141" s="23" t="s">
        <v>56</v>
      </c>
      <c r="L141" s="24">
        <v>131</v>
      </c>
      <c r="M141" s="26">
        <v>113</v>
      </c>
    </row>
    <row r="142" spans="1:13" ht="13.5" customHeight="1" x14ac:dyDescent="0.45">
      <c r="A142" s="22">
        <v>137</v>
      </c>
      <c r="B142" s="23" t="s">
        <v>575</v>
      </c>
      <c r="C142" s="24" t="s">
        <v>1575</v>
      </c>
      <c r="D142" s="24" t="s">
        <v>1576</v>
      </c>
      <c r="E142" s="25" t="s">
        <v>578</v>
      </c>
      <c r="G142" s="23" t="s">
        <v>575</v>
      </c>
      <c r="H142" s="24" t="s">
        <v>1575</v>
      </c>
      <c r="I142" s="26">
        <f t="shared" si="2"/>
        <v>25</v>
      </c>
      <c r="K142" s="23" t="s">
        <v>1265</v>
      </c>
      <c r="L142" s="24">
        <v>132</v>
      </c>
      <c r="M142" s="26">
        <v>-1</v>
      </c>
    </row>
    <row r="143" spans="1:13" ht="13.5" customHeight="1" x14ac:dyDescent="0.45">
      <c r="A143" s="22">
        <v>138</v>
      </c>
      <c r="B143" s="23" t="s">
        <v>579</v>
      </c>
      <c r="C143" s="24" t="s">
        <v>1577</v>
      </c>
      <c r="D143" s="24" t="s">
        <v>1578</v>
      </c>
      <c r="E143" s="25" t="s">
        <v>582</v>
      </c>
      <c r="G143" s="23" t="s">
        <v>579</v>
      </c>
      <c r="H143" s="24">
        <v>202</v>
      </c>
      <c r="I143" s="26">
        <f t="shared" si="2"/>
        <v>194</v>
      </c>
      <c r="K143" s="23" t="s">
        <v>1060</v>
      </c>
      <c r="L143" s="24">
        <v>134</v>
      </c>
      <c r="M143" s="26">
        <v>-33</v>
      </c>
    </row>
    <row r="144" spans="1:13" ht="13.5" customHeight="1" x14ac:dyDescent="0.45">
      <c r="A144" s="22">
        <v>139</v>
      </c>
      <c r="B144" s="23" t="s">
        <v>583</v>
      </c>
      <c r="C144" s="24" t="s">
        <v>1579</v>
      </c>
      <c r="D144" s="24" t="s">
        <v>1580</v>
      </c>
      <c r="E144" s="25" t="s">
        <v>586</v>
      </c>
      <c r="G144" s="23" t="s">
        <v>583</v>
      </c>
      <c r="H144" s="24" t="s">
        <v>1579</v>
      </c>
      <c r="I144" s="26">
        <f t="shared" si="2"/>
        <v>39</v>
      </c>
      <c r="K144" s="23" t="s">
        <v>366</v>
      </c>
      <c r="L144" s="24">
        <v>135</v>
      </c>
      <c r="M144" s="26">
        <v>-61</v>
      </c>
    </row>
    <row r="145" spans="1:13" ht="13.5" customHeight="1" x14ac:dyDescent="0.45">
      <c r="A145" s="22">
        <v>140</v>
      </c>
      <c r="B145" s="23" t="s">
        <v>587</v>
      </c>
      <c r="C145" s="24" t="s">
        <v>1406</v>
      </c>
      <c r="D145" s="24" t="s">
        <v>1581</v>
      </c>
      <c r="E145" s="25" t="s">
        <v>590</v>
      </c>
      <c r="G145" s="23" t="s">
        <v>587</v>
      </c>
      <c r="H145" s="24" t="s">
        <v>1406</v>
      </c>
      <c r="I145" s="26">
        <f t="shared" si="2"/>
        <v>94</v>
      </c>
      <c r="K145" s="23" t="s">
        <v>549</v>
      </c>
      <c r="L145" s="24">
        <v>136</v>
      </c>
      <c r="M145" s="26">
        <v>76</v>
      </c>
    </row>
    <row r="146" spans="1:13" ht="13.5" customHeight="1" x14ac:dyDescent="0.45">
      <c r="A146" s="22">
        <v>141</v>
      </c>
      <c r="B146" s="23" t="s">
        <v>591</v>
      </c>
      <c r="C146" s="24" t="s">
        <v>1582</v>
      </c>
      <c r="D146" s="24" t="s">
        <v>1583</v>
      </c>
      <c r="E146" s="25" t="s">
        <v>594</v>
      </c>
      <c r="G146" s="23" t="s">
        <v>591</v>
      </c>
      <c r="H146" s="24" t="s">
        <v>1582</v>
      </c>
      <c r="I146" s="26">
        <f t="shared" si="2"/>
        <v>24</v>
      </c>
      <c r="K146" s="23" t="s">
        <v>183</v>
      </c>
      <c r="L146" s="24">
        <v>137</v>
      </c>
      <c r="M146" s="26">
        <v>-42</v>
      </c>
    </row>
    <row r="147" spans="1:13" ht="13.5" customHeight="1" x14ac:dyDescent="0.45">
      <c r="A147" s="22">
        <v>142</v>
      </c>
      <c r="B147" s="23" t="s">
        <v>597</v>
      </c>
      <c r="C147" s="24" t="s">
        <v>1584</v>
      </c>
      <c r="D147" s="24" t="s">
        <v>1585</v>
      </c>
      <c r="E147" s="25" t="s">
        <v>600</v>
      </c>
      <c r="G147" s="23" t="s">
        <v>597</v>
      </c>
      <c r="H147" s="24" t="s">
        <v>1584</v>
      </c>
      <c r="I147" s="26">
        <f t="shared" si="2"/>
        <v>26</v>
      </c>
      <c r="K147" s="23" t="s">
        <v>219</v>
      </c>
      <c r="L147" s="24">
        <v>138</v>
      </c>
      <c r="M147" s="26" t="s">
        <v>1913</v>
      </c>
    </row>
    <row r="148" spans="1:13" ht="13.5" customHeight="1" x14ac:dyDescent="0.45">
      <c r="A148" s="22">
        <v>143</v>
      </c>
      <c r="B148" s="23" t="s">
        <v>601</v>
      </c>
      <c r="C148" s="24" t="s">
        <v>1586</v>
      </c>
      <c r="D148" s="24" t="s">
        <v>1587</v>
      </c>
      <c r="E148" s="25" t="s">
        <v>604</v>
      </c>
      <c r="G148" s="23" t="s">
        <v>601</v>
      </c>
      <c r="H148" s="24" t="s">
        <v>1586</v>
      </c>
      <c r="I148" s="26">
        <f t="shared" si="2"/>
        <v>-43</v>
      </c>
      <c r="K148" s="23" t="s">
        <v>429</v>
      </c>
      <c r="L148" s="24">
        <v>139</v>
      </c>
      <c r="M148" s="26">
        <v>19</v>
      </c>
    </row>
    <row r="149" spans="1:13" ht="13.5" customHeight="1" x14ac:dyDescent="0.45">
      <c r="A149" s="22">
        <v>144</v>
      </c>
      <c r="B149" s="23" t="s">
        <v>605</v>
      </c>
      <c r="C149" s="24" t="s">
        <v>1588</v>
      </c>
      <c r="D149" s="24" t="s">
        <v>1589</v>
      </c>
      <c r="E149" s="25" t="s">
        <v>608</v>
      </c>
      <c r="G149" s="23" t="s">
        <v>605</v>
      </c>
      <c r="H149" s="24" t="s">
        <v>1588</v>
      </c>
      <c r="I149" s="26">
        <f t="shared" si="2"/>
        <v>-29</v>
      </c>
      <c r="K149" s="23" t="s">
        <v>947</v>
      </c>
      <c r="L149" s="24">
        <v>140</v>
      </c>
      <c r="M149" s="26">
        <v>-30</v>
      </c>
    </row>
    <row r="150" spans="1:13" ht="13.5" customHeight="1" x14ac:dyDescent="0.45">
      <c r="A150" s="22">
        <v>145</v>
      </c>
      <c r="B150" s="23" t="s">
        <v>609</v>
      </c>
      <c r="C150" s="24" t="s">
        <v>1590</v>
      </c>
      <c r="D150" s="24" t="s">
        <v>1591</v>
      </c>
      <c r="E150" s="25" t="s">
        <v>612</v>
      </c>
      <c r="G150" s="23" t="s">
        <v>609</v>
      </c>
      <c r="H150" s="24" t="s">
        <v>1590</v>
      </c>
      <c r="I150" s="26">
        <f t="shared" si="2"/>
        <v>-3</v>
      </c>
      <c r="K150" s="23" t="s">
        <v>794</v>
      </c>
      <c r="L150" s="24">
        <v>141</v>
      </c>
      <c r="M150" s="26">
        <v>-24</v>
      </c>
    </row>
    <row r="151" spans="1:13" ht="13.5" customHeight="1" x14ac:dyDescent="0.45">
      <c r="A151" s="22">
        <v>146</v>
      </c>
      <c r="B151" s="23" t="s">
        <v>614</v>
      </c>
      <c r="C151" s="24">
        <v>18</v>
      </c>
      <c r="D151" s="24">
        <v>11</v>
      </c>
      <c r="E151" s="25" t="s">
        <v>617</v>
      </c>
      <c r="G151" s="23" t="s">
        <v>614</v>
      </c>
      <c r="H151" s="24" t="s">
        <v>1592</v>
      </c>
      <c r="I151" s="26">
        <f>IF(ISBLANK(D151),"",D151-C151)</f>
        <v>-7</v>
      </c>
      <c r="K151" s="23" t="s">
        <v>1303</v>
      </c>
      <c r="L151" s="24">
        <v>142</v>
      </c>
      <c r="M151" s="26">
        <v>38</v>
      </c>
    </row>
    <row r="152" spans="1:13" ht="13.5" customHeight="1" x14ac:dyDescent="0.45">
      <c r="A152" s="22">
        <v>147</v>
      </c>
      <c r="B152" s="23" t="s">
        <v>618</v>
      </c>
      <c r="C152" s="24" t="s">
        <v>1593</v>
      </c>
      <c r="D152" s="24" t="s">
        <v>1594</v>
      </c>
      <c r="E152" s="25" t="s">
        <v>621</v>
      </c>
      <c r="G152" s="23" t="s">
        <v>618</v>
      </c>
      <c r="H152" s="24" t="s">
        <v>1593</v>
      </c>
      <c r="I152" s="26">
        <f t="shared" si="2"/>
        <v>-21</v>
      </c>
      <c r="K152" s="23" t="s">
        <v>156</v>
      </c>
      <c r="L152" s="24">
        <v>143</v>
      </c>
      <c r="M152" s="26">
        <v>22</v>
      </c>
    </row>
    <row r="153" spans="1:13" ht="13.5" customHeight="1" x14ac:dyDescent="0.45">
      <c r="A153" s="22">
        <v>148</v>
      </c>
      <c r="B153" s="23" t="s">
        <v>622</v>
      </c>
      <c r="C153" s="24" t="s">
        <v>1456</v>
      </c>
      <c r="D153" s="24" t="s">
        <v>1595</v>
      </c>
      <c r="E153" s="25" t="s">
        <v>624</v>
      </c>
      <c r="G153" s="23" t="s">
        <v>622</v>
      </c>
      <c r="H153" s="24" t="s">
        <v>1456</v>
      </c>
      <c r="I153" s="26">
        <f t="shared" si="2"/>
        <v>-52</v>
      </c>
      <c r="K153" s="23" t="s">
        <v>951</v>
      </c>
      <c r="L153" s="24">
        <v>144</v>
      </c>
      <c r="M153" s="26">
        <v>-41</v>
      </c>
    </row>
    <row r="154" spans="1:13" ht="13.5" customHeight="1" x14ac:dyDescent="0.45">
      <c r="A154" s="22">
        <v>149</v>
      </c>
      <c r="B154" s="23" t="s">
        <v>625</v>
      </c>
      <c r="C154" s="24" t="s">
        <v>1596</v>
      </c>
      <c r="D154" s="24" t="s">
        <v>1597</v>
      </c>
      <c r="E154" s="25" t="s">
        <v>628</v>
      </c>
      <c r="G154" s="23" t="s">
        <v>625</v>
      </c>
      <c r="H154" s="24" t="s">
        <v>1596</v>
      </c>
      <c r="I154" s="26">
        <f t="shared" si="2"/>
        <v>-79</v>
      </c>
      <c r="K154" s="23" t="s">
        <v>495</v>
      </c>
      <c r="L154" s="24">
        <v>145</v>
      </c>
      <c r="M154" s="26">
        <v>-36</v>
      </c>
    </row>
    <row r="155" spans="1:13" ht="13.5" customHeight="1" x14ac:dyDescent="0.45">
      <c r="A155" s="22">
        <v>150</v>
      </c>
      <c r="B155" s="23" t="s">
        <v>630</v>
      </c>
      <c r="C155" s="24" t="s">
        <v>1598</v>
      </c>
      <c r="D155" s="24" t="s">
        <v>1599</v>
      </c>
      <c r="E155" s="25" t="s">
        <v>633</v>
      </c>
      <c r="G155" s="23" t="s">
        <v>630</v>
      </c>
      <c r="H155" s="24" t="s">
        <v>1598</v>
      </c>
      <c r="I155" s="26">
        <f t="shared" si="2"/>
        <v>-12</v>
      </c>
      <c r="K155" s="23" t="s">
        <v>866</v>
      </c>
      <c r="L155" s="24">
        <v>146</v>
      </c>
      <c r="M155" s="26">
        <v>-13</v>
      </c>
    </row>
    <row r="156" spans="1:13" ht="13.5" customHeight="1" x14ac:dyDescent="0.45">
      <c r="A156" s="22">
        <v>151</v>
      </c>
      <c r="B156" s="23" t="s">
        <v>634</v>
      </c>
      <c r="C156" s="24" t="s">
        <v>1600</v>
      </c>
      <c r="D156" s="24" t="s">
        <v>1601</v>
      </c>
      <c r="E156" s="25" t="s">
        <v>637</v>
      </c>
      <c r="G156" s="23" t="s">
        <v>634</v>
      </c>
      <c r="H156" s="24" t="s">
        <v>1600</v>
      </c>
      <c r="I156" s="26">
        <f t="shared" si="2"/>
        <v>44</v>
      </c>
      <c r="K156" s="23" t="s">
        <v>562</v>
      </c>
      <c r="L156" s="24">
        <v>147</v>
      </c>
      <c r="M156" s="26">
        <v>66</v>
      </c>
    </row>
    <row r="157" spans="1:13" ht="13.5" customHeight="1" x14ac:dyDescent="0.45">
      <c r="A157" s="22">
        <v>152</v>
      </c>
      <c r="B157" s="23" t="s">
        <v>638</v>
      </c>
      <c r="C157" s="24" t="s">
        <v>1602</v>
      </c>
      <c r="D157" s="24" t="s">
        <v>1603</v>
      </c>
      <c r="E157" s="25" t="s">
        <v>641</v>
      </c>
      <c r="G157" s="23" t="s">
        <v>638</v>
      </c>
      <c r="H157" s="24" t="s">
        <v>1602</v>
      </c>
      <c r="I157" s="26">
        <f t="shared" si="2"/>
        <v>34</v>
      </c>
      <c r="K157" s="23" t="s">
        <v>447</v>
      </c>
      <c r="L157" s="24">
        <v>148</v>
      </c>
      <c r="M157" s="26">
        <v>51</v>
      </c>
    </row>
    <row r="158" spans="1:13" ht="13.5" customHeight="1" x14ac:dyDescent="0.45">
      <c r="A158" s="22">
        <v>153</v>
      </c>
      <c r="B158" s="23" t="s">
        <v>642</v>
      </c>
      <c r="C158" s="24" t="s">
        <v>1604</v>
      </c>
      <c r="D158" s="24" t="s">
        <v>1605</v>
      </c>
      <c r="E158" s="25" t="s">
        <v>645</v>
      </c>
      <c r="G158" s="23" t="s">
        <v>642</v>
      </c>
      <c r="H158" s="24" t="s">
        <v>1604</v>
      </c>
      <c r="I158" s="26">
        <f t="shared" si="2"/>
        <v>-19</v>
      </c>
      <c r="K158" s="23" t="s">
        <v>971</v>
      </c>
      <c r="L158" s="24">
        <v>149</v>
      </c>
      <c r="M158" s="26">
        <v>-124</v>
      </c>
    </row>
    <row r="159" spans="1:13" ht="13.5" customHeight="1" x14ac:dyDescent="0.45">
      <c r="A159" s="22">
        <v>154</v>
      </c>
      <c r="B159" s="23" t="s">
        <v>646</v>
      </c>
      <c r="C159" s="24" t="s">
        <v>1606</v>
      </c>
      <c r="D159" s="24"/>
      <c r="E159" s="25" t="s">
        <v>648</v>
      </c>
      <c r="G159" s="23" t="s">
        <v>646</v>
      </c>
      <c r="H159" s="24" t="s">
        <v>1606</v>
      </c>
      <c r="I159" s="26" t="str">
        <f t="shared" si="2"/>
        <v/>
      </c>
      <c r="K159" s="23" t="s">
        <v>433</v>
      </c>
      <c r="L159" s="24">
        <v>151</v>
      </c>
      <c r="M159" s="26">
        <v>23</v>
      </c>
    </row>
    <row r="160" spans="1:13" ht="13.5" customHeight="1" x14ac:dyDescent="0.45">
      <c r="A160" s="22">
        <v>155</v>
      </c>
      <c r="B160" s="23" t="s">
        <v>649</v>
      </c>
      <c r="C160" s="24" t="s">
        <v>1607</v>
      </c>
      <c r="D160" s="24" t="s">
        <v>1608</v>
      </c>
      <c r="E160" s="25" t="s">
        <v>652</v>
      </c>
      <c r="G160" s="23" t="s">
        <v>649</v>
      </c>
      <c r="H160" s="24" t="s">
        <v>1607</v>
      </c>
      <c r="I160" s="26">
        <f t="shared" si="2"/>
        <v>-5</v>
      </c>
      <c r="K160" s="23" t="s">
        <v>470</v>
      </c>
      <c r="L160" s="24">
        <v>152</v>
      </c>
      <c r="M160" s="26">
        <v>-46</v>
      </c>
    </row>
    <row r="161" spans="1:13" ht="13.5" customHeight="1" x14ac:dyDescent="0.45">
      <c r="A161" s="22">
        <v>156</v>
      </c>
      <c r="B161" s="23" t="s">
        <v>653</v>
      </c>
      <c r="C161" s="24" t="s">
        <v>1609</v>
      </c>
      <c r="D161" s="24" t="s">
        <v>1610</v>
      </c>
      <c r="E161" s="25" t="s">
        <v>656</v>
      </c>
      <c r="G161" s="23" t="s">
        <v>653</v>
      </c>
      <c r="H161" s="24" t="s">
        <v>1609</v>
      </c>
      <c r="I161" s="26">
        <f t="shared" si="2"/>
        <v>-9</v>
      </c>
      <c r="K161" s="23" t="s">
        <v>878</v>
      </c>
      <c r="L161" s="24">
        <v>153</v>
      </c>
      <c r="M161" s="26">
        <v>-25</v>
      </c>
    </row>
    <row r="162" spans="1:13" ht="13.5" customHeight="1" x14ac:dyDescent="0.45">
      <c r="A162" s="22">
        <v>157</v>
      </c>
      <c r="B162" s="23" t="s">
        <v>657</v>
      </c>
      <c r="C162" s="24">
        <v>215</v>
      </c>
      <c r="D162" s="24">
        <v>123</v>
      </c>
      <c r="E162" s="25" t="s">
        <v>660</v>
      </c>
      <c r="G162" s="23" t="s">
        <v>657</v>
      </c>
      <c r="H162" s="24" t="s">
        <v>1611</v>
      </c>
      <c r="I162" s="26">
        <f t="shared" si="2"/>
        <v>-92</v>
      </c>
      <c r="K162" s="23" t="s">
        <v>1182</v>
      </c>
      <c r="L162" s="24">
        <v>154</v>
      </c>
      <c r="M162" s="26">
        <v>33</v>
      </c>
    </row>
    <row r="163" spans="1:13" ht="13.5" customHeight="1" x14ac:dyDescent="0.45">
      <c r="A163" s="22">
        <v>158</v>
      </c>
      <c r="B163" s="23" t="s">
        <v>662</v>
      </c>
      <c r="C163" s="24" t="s">
        <v>1515</v>
      </c>
      <c r="D163" s="24"/>
      <c r="E163" s="25" t="s">
        <v>663</v>
      </c>
      <c r="G163" s="23" t="s">
        <v>662</v>
      </c>
      <c r="H163" s="24" t="s">
        <v>1515</v>
      </c>
      <c r="I163" s="26" t="str">
        <f t="shared" si="2"/>
        <v/>
      </c>
      <c r="K163" s="23" t="s">
        <v>32</v>
      </c>
      <c r="L163" s="24">
        <v>155</v>
      </c>
      <c r="M163" s="26">
        <v>63</v>
      </c>
    </row>
    <row r="164" spans="1:13" ht="13.5" customHeight="1" x14ac:dyDescent="0.45">
      <c r="A164" s="22">
        <v>159</v>
      </c>
      <c r="B164" s="23" t="s">
        <v>666</v>
      </c>
      <c r="C164" s="24" t="s">
        <v>1447</v>
      </c>
      <c r="D164" s="24" t="s">
        <v>1612</v>
      </c>
      <c r="E164" s="25" t="s">
        <v>669</v>
      </c>
      <c r="G164" s="23" t="s">
        <v>666</v>
      </c>
      <c r="H164" s="24" t="s">
        <v>1447</v>
      </c>
      <c r="I164" s="26">
        <f t="shared" si="2"/>
        <v>24</v>
      </c>
      <c r="K164" s="23" t="s">
        <v>124</v>
      </c>
      <c r="L164" s="24">
        <v>156</v>
      </c>
      <c r="M164" s="26">
        <v>-83</v>
      </c>
    </row>
    <row r="165" spans="1:13" ht="13.5" customHeight="1" x14ac:dyDescent="0.45">
      <c r="A165" s="22">
        <v>160</v>
      </c>
      <c r="B165" s="23" t="s">
        <v>674</v>
      </c>
      <c r="C165" s="24" t="s">
        <v>1613</v>
      </c>
      <c r="D165" s="24" t="s">
        <v>1614</v>
      </c>
      <c r="E165" s="25" t="s">
        <v>677</v>
      </c>
      <c r="G165" s="23" t="s">
        <v>674</v>
      </c>
      <c r="H165" s="24" t="s">
        <v>1613</v>
      </c>
      <c r="I165" s="26">
        <f t="shared" si="2"/>
        <v>61</v>
      </c>
      <c r="K165" s="23" t="s">
        <v>1088</v>
      </c>
      <c r="L165" s="24">
        <v>157</v>
      </c>
      <c r="M165" s="26">
        <v>58</v>
      </c>
    </row>
    <row r="166" spans="1:13" ht="13.5" customHeight="1" x14ac:dyDescent="0.45">
      <c r="A166" s="22">
        <v>161</v>
      </c>
      <c r="B166" s="23" t="s">
        <v>678</v>
      </c>
      <c r="C166" s="24" t="s">
        <v>1615</v>
      </c>
      <c r="D166" s="24" t="s">
        <v>1616</v>
      </c>
      <c r="E166" s="25" t="s">
        <v>681</v>
      </c>
      <c r="G166" s="23" t="s">
        <v>678</v>
      </c>
      <c r="H166" s="24" t="s">
        <v>1615</v>
      </c>
      <c r="I166" s="26">
        <f t="shared" si="2"/>
        <v>-14</v>
      </c>
      <c r="K166" s="23" t="s">
        <v>1016</v>
      </c>
      <c r="L166" s="24">
        <v>158</v>
      </c>
      <c r="M166" s="26">
        <v>18</v>
      </c>
    </row>
    <row r="167" spans="1:13" ht="13.5" customHeight="1" x14ac:dyDescent="0.45">
      <c r="A167" s="22">
        <v>162</v>
      </c>
      <c r="B167" s="23" t="s">
        <v>682</v>
      </c>
      <c r="C167" s="24" t="s">
        <v>1617</v>
      </c>
      <c r="D167" s="24" t="s">
        <v>1618</v>
      </c>
      <c r="E167" s="25" t="s">
        <v>685</v>
      </c>
      <c r="G167" s="23" t="s">
        <v>682</v>
      </c>
      <c r="H167" s="24" t="s">
        <v>1617</v>
      </c>
      <c r="I167" s="26">
        <f t="shared" si="2"/>
        <v>-90</v>
      </c>
      <c r="K167" s="23" t="s">
        <v>1129</v>
      </c>
      <c r="L167" s="24">
        <v>159</v>
      </c>
      <c r="M167" s="26">
        <v>-32</v>
      </c>
    </row>
    <row r="168" spans="1:13" ht="13.5" customHeight="1" x14ac:dyDescent="0.45">
      <c r="A168" s="22">
        <v>163</v>
      </c>
      <c r="B168" s="23" t="s">
        <v>687</v>
      </c>
      <c r="C168" s="24" t="s">
        <v>1619</v>
      </c>
      <c r="D168" s="24" t="s">
        <v>1620</v>
      </c>
      <c r="E168" s="25" t="s">
        <v>690</v>
      </c>
      <c r="G168" s="23" t="s">
        <v>687</v>
      </c>
      <c r="H168" s="24" t="s">
        <v>1619</v>
      </c>
      <c r="I168" s="26">
        <f t="shared" si="2"/>
        <v>-43</v>
      </c>
      <c r="K168" s="23" t="s">
        <v>739</v>
      </c>
      <c r="L168" s="24">
        <v>160</v>
      </c>
      <c r="M168" s="26">
        <v>-36</v>
      </c>
    </row>
    <row r="169" spans="1:13" ht="13.5" customHeight="1" x14ac:dyDescent="0.45">
      <c r="A169" s="22">
        <v>164</v>
      </c>
      <c r="B169" s="23" t="s">
        <v>691</v>
      </c>
      <c r="C169" s="24" t="s">
        <v>1621</v>
      </c>
      <c r="D169" s="24" t="s">
        <v>1622</v>
      </c>
      <c r="E169" s="25" t="s">
        <v>694</v>
      </c>
      <c r="G169" s="23" t="s">
        <v>691</v>
      </c>
      <c r="H169" s="24" t="s">
        <v>1621</v>
      </c>
      <c r="I169" s="26">
        <f t="shared" si="2"/>
        <v>57</v>
      </c>
      <c r="K169" s="23" t="s">
        <v>1293</v>
      </c>
      <c r="L169" s="24">
        <v>161</v>
      </c>
      <c r="M169" s="26">
        <v>25</v>
      </c>
    </row>
    <row r="170" spans="1:13" ht="13.5" customHeight="1" x14ac:dyDescent="0.45">
      <c r="A170" s="22">
        <v>165</v>
      </c>
      <c r="B170" s="23" t="s">
        <v>695</v>
      </c>
      <c r="C170" s="24" t="s">
        <v>1623</v>
      </c>
      <c r="D170" s="24" t="s">
        <v>1624</v>
      </c>
      <c r="E170" s="25" t="s">
        <v>698</v>
      </c>
      <c r="G170" s="23" t="s">
        <v>695</v>
      </c>
      <c r="H170" s="24" t="s">
        <v>1623</v>
      </c>
      <c r="I170" s="26">
        <f t="shared" si="2"/>
        <v>93</v>
      </c>
      <c r="K170" s="23" t="s">
        <v>779</v>
      </c>
      <c r="L170" s="24">
        <v>162</v>
      </c>
      <c r="M170" s="26">
        <v>-24</v>
      </c>
    </row>
    <row r="171" spans="1:13" ht="13.5" customHeight="1" x14ac:dyDescent="0.45">
      <c r="A171" s="22">
        <v>166</v>
      </c>
      <c r="B171" s="23" t="s">
        <v>699</v>
      </c>
      <c r="C171" s="24" t="s">
        <v>1625</v>
      </c>
      <c r="D171" s="24" t="s">
        <v>1626</v>
      </c>
      <c r="E171" s="25" t="s">
        <v>702</v>
      </c>
      <c r="G171" s="23" t="s">
        <v>699</v>
      </c>
      <c r="H171" s="24" t="s">
        <v>1625</v>
      </c>
      <c r="I171" s="26">
        <f t="shared" si="2"/>
        <v>92</v>
      </c>
      <c r="K171" s="23" t="s">
        <v>980</v>
      </c>
      <c r="L171" s="24">
        <v>163</v>
      </c>
      <c r="M171" s="26">
        <v>-24</v>
      </c>
    </row>
    <row r="172" spans="1:13" ht="13.5" customHeight="1" x14ac:dyDescent="0.45">
      <c r="A172" s="22">
        <v>167</v>
      </c>
      <c r="B172" s="23" t="s">
        <v>703</v>
      </c>
      <c r="C172" s="24" t="s">
        <v>1627</v>
      </c>
      <c r="D172" s="24" t="s">
        <v>1628</v>
      </c>
      <c r="E172" s="25" t="s">
        <v>706</v>
      </c>
      <c r="G172" s="23" t="s">
        <v>703</v>
      </c>
      <c r="H172" s="24" t="s">
        <v>1627</v>
      </c>
      <c r="I172" s="26">
        <f t="shared" si="2"/>
        <v>118</v>
      </c>
      <c r="K172" s="23" t="s">
        <v>1224</v>
      </c>
      <c r="L172" s="24">
        <v>164</v>
      </c>
      <c r="M172" s="26">
        <v>-59</v>
      </c>
    </row>
    <row r="173" spans="1:13" ht="13.5" customHeight="1" x14ac:dyDescent="0.45">
      <c r="A173" s="22">
        <v>168</v>
      </c>
      <c r="B173" s="23" t="s">
        <v>707</v>
      </c>
      <c r="C173" s="24" t="s">
        <v>1485</v>
      </c>
      <c r="D173" s="24" t="s">
        <v>1629</v>
      </c>
      <c r="E173" s="25" t="s">
        <v>709</v>
      </c>
      <c r="G173" s="23" t="s">
        <v>707</v>
      </c>
      <c r="H173" s="24" t="s">
        <v>1485</v>
      </c>
      <c r="I173" s="26">
        <f t="shared" si="2"/>
        <v>67</v>
      </c>
      <c r="K173" s="23" t="s">
        <v>187</v>
      </c>
      <c r="L173" s="24">
        <v>165</v>
      </c>
      <c r="M173" s="26">
        <v>-40</v>
      </c>
    </row>
    <row r="174" spans="1:13" ht="13.5" customHeight="1" x14ac:dyDescent="0.45">
      <c r="A174" s="22">
        <v>169</v>
      </c>
      <c r="B174" s="23" t="s">
        <v>710</v>
      </c>
      <c r="C174" s="24" t="s">
        <v>1630</v>
      </c>
      <c r="D174" s="24" t="s">
        <v>1631</v>
      </c>
      <c r="E174" s="25" t="s">
        <v>713</v>
      </c>
      <c r="G174" s="23" t="s">
        <v>710</v>
      </c>
      <c r="H174" s="24" t="s">
        <v>1630</v>
      </c>
      <c r="I174" s="26">
        <f t="shared" si="2"/>
        <v>105</v>
      </c>
      <c r="K174" s="23" t="s">
        <v>1178</v>
      </c>
      <c r="L174" s="24">
        <v>166</v>
      </c>
      <c r="M174" s="26">
        <v>-69</v>
      </c>
    </row>
    <row r="175" spans="1:13" ht="13.5" customHeight="1" x14ac:dyDescent="0.45">
      <c r="A175" s="22">
        <v>170</v>
      </c>
      <c r="B175" s="23" t="s">
        <v>715</v>
      </c>
      <c r="C175" s="24" t="s">
        <v>1632</v>
      </c>
      <c r="D175" s="24" t="s">
        <v>1633</v>
      </c>
      <c r="E175" s="25" t="s">
        <v>718</v>
      </c>
      <c r="G175" s="23" t="s">
        <v>715</v>
      </c>
      <c r="H175" s="24" t="s">
        <v>1632</v>
      </c>
      <c r="I175" s="26">
        <f t="shared" si="2"/>
        <v>13</v>
      </c>
      <c r="K175" s="23" t="s">
        <v>1289</v>
      </c>
      <c r="L175" s="24">
        <v>167</v>
      </c>
      <c r="M175" s="26">
        <v>67</v>
      </c>
    </row>
    <row r="176" spans="1:13" ht="13.5" customHeight="1" x14ac:dyDescent="0.45">
      <c r="A176" s="22">
        <v>171</v>
      </c>
      <c r="B176" s="23" t="s">
        <v>719</v>
      </c>
      <c r="C176" s="24" t="s">
        <v>1634</v>
      </c>
      <c r="D176" s="24" t="s">
        <v>1635</v>
      </c>
      <c r="E176" s="25" t="s">
        <v>722</v>
      </c>
      <c r="G176" s="23" t="s">
        <v>719</v>
      </c>
      <c r="H176" s="24" t="s">
        <v>1634</v>
      </c>
      <c r="I176" s="26">
        <f t="shared" si="2"/>
        <v>1</v>
      </c>
      <c r="K176" s="23" t="s">
        <v>520</v>
      </c>
      <c r="L176" s="24">
        <v>169</v>
      </c>
      <c r="M176" s="26">
        <v>-54</v>
      </c>
    </row>
    <row r="177" spans="1:13" ht="13.5" customHeight="1" x14ac:dyDescent="0.45">
      <c r="A177" s="22">
        <v>172</v>
      </c>
      <c r="B177" s="23" t="s">
        <v>723</v>
      </c>
      <c r="C177" s="24" t="s">
        <v>1636</v>
      </c>
      <c r="D177" s="24" t="s">
        <v>1637</v>
      </c>
      <c r="E177" s="25" t="s">
        <v>726</v>
      </c>
      <c r="G177" s="23" t="s">
        <v>723</v>
      </c>
      <c r="H177" s="24" t="s">
        <v>1636</v>
      </c>
      <c r="I177" s="26">
        <f t="shared" si="2"/>
        <v>18</v>
      </c>
      <c r="K177" s="23" t="s">
        <v>1269</v>
      </c>
      <c r="L177" s="24">
        <v>170</v>
      </c>
      <c r="M177" s="26">
        <v>37</v>
      </c>
    </row>
    <row r="178" spans="1:13" ht="13.5" customHeight="1" x14ac:dyDescent="0.45">
      <c r="A178" s="22">
        <v>173</v>
      </c>
      <c r="B178" s="23" t="s">
        <v>727</v>
      </c>
      <c r="C178" s="24" t="s">
        <v>1638</v>
      </c>
      <c r="D178" s="24" t="s">
        <v>1639</v>
      </c>
      <c r="E178" s="25" t="s">
        <v>730</v>
      </c>
      <c r="G178" s="23" t="s">
        <v>727</v>
      </c>
      <c r="H178" s="24" t="s">
        <v>1638</v>
      </c>
      <c r="I178" s="26">
        <f t="shared" si="2"/>
        <v>-78</v>
      </c>
      <c r="K178" s="23" t="s">
        <v>1190</v>
      </c>
      <c r="L178" s="24">
        <v>171</v>
      </c>
      <c r="M178" s="26">
        <v>33</v>
      </c>
    </row>
    <row r="179" spans="1:13" ht="13.5" customHeight="1" x14ac:dyDescent="0.45">
      <c r="A179" s="22">
        <v>174</v>
      </c>
      <c r="B179" s="23" t="s">
        <v>731</v>
      </c>
      <c r="C179" s="24" t="s">
        <v>1640</v>
      </c>
      <c r="D179" s="24" t="s">
        <v>1641</v>
      </c>
      <c r="E179" s="25" t="s">
        <v>734</v>
      </c>
      <c r="G179" s="23" t="s">
        <v>731</v>
      </c>
      <c r="H179" s="24" t="s">
        <v>1640</v>
      </c>
      <c r="I179" s="26">
        <f t="shared" si="2"/>
        <v>0</v>
      </c>
      <c r="K179" s="23" t="s">
        <v>1028</v>
      </c>
      <c r="L179" s="24">
        <v>172</v>
      </c>
      <c r="M179" s="26">
        <v>-64</v>
      </c>
    </row>
    <row r="180" spans="1:13" ht="13.5" customHeight="1" x14ac:dyDescent="0.45">
      <c r="A180" s="22">
        <v>175</v>
      </c>
      <c r="B180" s="23" t="s">
        <v>735</v>
      </c>
      <c r="C180" s="24" t="s">
        <v>1642</v>
      </c>
      <c r="D180" s="24" t="s">
        <v>1643</v>
      </c>
      <c r="E180" s="25" t="s">
        <v>738</v>
      </c>
      <c r="G180" s="23" t="s">
        <v>735</v>
      </c>
      <c r="H180" s="24" t="s">
        <v>1642</v>
      </c>
      <c r="I180" s="26">
        <f t="shared" si="2"/>
        <v>30</v>
      </c>
      <c r="K180" s="23" t="s">
        <v>140</v>
      </c>
      <c r="L180" s="24">
        <v>173</v>
      </c>
      <c r="M180" s="26">
        <v>30</v>
      </c>
    </row>
    <row r="181" spans="1:13" ht="13.5" customHeight="1" x14ac:dyDescent="0.45">
      <c r="A181" s="22">
        <v>176</v>
      </c>
      <c r="B181" s="23" t="s">
        <v>743</v>
      </c>
      <c r="C181" s="24" t="s">
        <v>1644</v>
      </c>
      <c r="D181" s="24" t="s">
        <v>1645</v>
      </c>
      <c r="E181" s="25" t="s">
        <v>746</v>
      </c>
      <c r="G181" s="23" t="s">
        <v>743</v>
      </c>
      <c r="H181" s="24" t="s">
        <v>1644</v>
      </c>
      <c r="I181" s="26">
        <f t="shared" si="2"/>
        <v>-10</v>
      </c>
      <c r="K181" s="23" t="s">
        <v>1277</v>
      </c>
      <c r="L181" s="24">
        <v>174</v>
      </c>
      <c r="M181" s="26">
        <v>-119</v>
      </c>
    </row>
    <row r="182" spans="1:13" ht="13.5" customHeight="1" x14ac:dyDescent="0.45">
      <c r="A182" s="22">
        <v>177</v>
      </c>
      <c r="B182" s="23" t="s">
        <v>739</v>
      </c>
      <c r="C182" s="24" t="s">
        <v>1646</v>
      </c>
      <c r="D182" s="24" t="s">
        <v>1647</v>
      </c>
      <c r="E182" s="25" t="s">
        <v>742</v>
      </c>
      <c r="G182" s="23" t="s">
        <v>739</v>
      </c>
      <c r="H182" s="24" t="s">
        <v>1646</v>
      </c>
      <c r="I182" s="26">
        <f t="shared" si="2"/>
        <v>-36</v>
      </c>
      <c r="K182" s="23" t="s">
        <v>1084</v>
      </c>
      <c r="L182" s="24">
        <v>175</v>
      </c>
      <c r="M182" s="26">
        <v>-57</v>
      </c>
    </row>
    <row r="183" spans="1:13" ht="13.5" customHeight="1" x14ac:dyDescent="0.45">
      <c r="A183" s="22">
        <v>178</v>
      </c>
      <c r="B183" s="23" t="s">
        <v>748</v>
      </c>
      <c r="C183" s="24" t="s">
        <v>1648</v>
      </c>
      <c r="D183" s="24" t="s">
        <v>1649</v>
      </c>
      <c r="E183" s="25" t="s">
        <v>751</v>
      </c>
      <c r="G183" s="23" t="s">
        <v>748</v>
      </c>
      <c r="H183" s="24" t="s">
        <v>1648</v>
      </c>
      <c r="I183" s="26">
        <f t="shared" si="2"/>
        <v>-99</v>
      </c>
      <c r="K183" s="23" t="s">
        <v>52</v>
      </c>
      <c r="L183" s="24">
        <v>177</v>
      </c>
      <c r="M183" s="26">
        <v>71</v>
      </c>
    </row>
    <row r="184" spans="1:13" ht="13.5" customHeight="1" x14ac:dyDescent="0.45">
      <c r="A184" s="22">
        <v>179</v>
      </c>
      <c r="B184" s="23" t="s">
        <v>756</v>
      </c>
      <c r="C184" s="24" t="s">
        <v>1650</v>
      </c>
      <c r="D184" s="24" t="s">
        <v>1651</v>
      </c>
      <c r="E184" s="25" t="s">
        <v>759</v>
      </c>
      <c r="G184" s="23" t="s">
        <v>756</v>
      </c>
      <c r="H184" s="24" t="s">
        <v>1650</v>
      </c>
      <c r="I184" s="26">
        <f t="shared" si="2"/>
        <v>97</v>
      </c>
      <c r="K184" s="23" t="s">
        <v>466</v>
      </c>
      <c r="L184" s="24">
        <v>178</v>
      </c>
      <c r="M184" s="26">
        <v>-48</v>
      </c>
    </row>
    <row r="185" spans="1:13" ht="13.5" customHeight="1" x14ac:dyDescent="0.45">
      <c r="A185" s="22">
        <v>180</v>
      </c>
      <c r="B185" s="23" t="s">
        <v>752</v>
      </c>
      <c r="C185" s="24" t="s">
        <v>1652</v>
      </c>
      <c r="D185" s="24" t="s">
        <v>1653</v>
      </c>
      <c r="E185" s="25" t="s">
        <v>755</v>
      </c>
      <c r="G185" s="23" t="s">
        <v>752</v>
      </c>
      <c r="H185" s="24" t="s">
        <v>1652</v>
      </c>
      <c r="I185" s="26">
        <f t="shared" si="2"/>
        <v>-21</v>
      </c>
      <c r="K185" s="23" t="s">
        <v>545</v>
      </c>
      <c r="L185" s="24">
        <v>179</v>
      </c>
      <c r="M185" s="26">
        <v>14</v>
      </c>
    </row>
    <row r="186" spans="1:13" ht="13.5" customHeight="1" x14ac:dyDescent="0.45">
      <c r="A186" s="22">
        <v>181</v>
      </c>
      <c r="B186" s="23" t="s">
        <v>760</v>
      </c>
      <c r="C186" s="24" t="s">
        <v>1373</v>
      </c>
      <c r="D186" s="24" t="s">
        <v>1654</v>
      </c>
      <c r="E186" s="25" t="s">
        <v>762</v>
      </c>
      <c r="G186" s="23" t="s">
        <v>760</v>
      </c>
      <c r="H186" s="24" t="s">
        <v>1373</v>
      </c>
      <c r="I186" s="26">
        <f t="shared" si="2"/>
        <v>-16</v>
      </c>
      <c r="K186" s="23" t="s">
        <v>984</v>
      </c>
      <c r="L186" s="24">
        <v>179</v>
      </c>
      <c r="M186" s="26">
        <v>-65</v>
      </c>
    </row>
    <row r="187" spans="1:13" ht="13.5" customHeight="1" x14ac:dyDescent="0.45">
      <c r="A187" s="22">
        <v>182</v>
      </c>
      <c r="B187" s="23" t="s">
        <v>763</v>
      </c>
      <c r="C187" s="24" t="s">
        <v>1655</v>
      </c>
      <c r="D187" s="24" t="s">
        <v>1656</v>
      </c>
      <c r="E187" s="25" t="s">
        <v>766</v>
      </c>
      <c r="G187" s="23" t="s">
        <v>763</v>
      </c>
      <c r="H187" s="24" t="s">
        <v>1655</v>
      </c>
      <c r="I187" s="26">
        <f t="shared" si="2"/>
        <v>-35</v>
      </c>
      <c r="K187" s="23" t="s">
        <v>1312</v>
      </c>
      <c r="L187" s="24">
        <v>180</v>
      </c>
      <c r="M187" s="26">
        <v>-26</v>
      </c>
    </row>
    <row r="188" spans="1:13" ht="13.5" customHeight="1" x14ac:dyDescent="0.45">
      <c r="A188" s="22">
        <v>183</v>
      </c>
      <c r="B188" s="23" t="s">
        <v>767</v>
      </c>
      <c r="C188" s="24" t="s">
        <v>1531</v>
      </c>
      <c r="D188" s="24"/>
      <c r="E188" s="25" t="s">
        <v>768</v>
      </c>
      <c r="G188" s="23" t="s">
        <v>767</v>
      </c>
      <c r="H188" s="24" t="s">
        <v>1531</v>
      </c>
      <c r="I188" s="26" t="str">
        <f t="shared" si="2"/>
        <v/>
      </c>
      <c r="K188" s="23" t="s">
        <v>699</v>
      </c>
      <c r="L188" s="24">
        <v>181</v>
      </c>
      <c r="M188" s="26">
        <v>92</v>
      </c>
    </row>
    <row r="189" spans="1:13" ht="13.5" customHeight="1" x14ac:dyDescent="0.45">
      <c r="A189" s="22">
        <v>184</v>
      </c>
      <c r="B189" s="23" t="s">
        <v>770</v>
      </c>
      <c r="C189" s="24" t="s">
        <v>1657</v>
      </c>
      <c r="D189" s="24" t="s">
        <v>1658</v>
      </c>
      <c r="E189" s="25" t="s">
        <v>773</v>
      </c>
      <c r="G189" s="23" t="s">
        <v>770</v>
      </c>
      <c r="H189" s="24" t="s">
        <v>1657</v>
      </c>
      <c r="I189" s="26">
        <f t="shared" si="2"/>
        <v>34</v>
      </c>
      <c r="K189" s="23" t="s">
        <v>638</v>
      </c>
      <c r="L189" s="24">
        <v>182</v>
      </c>
      <c r="M189" s="26">
        <v>34</v>
      </c>
    </row>
    <row r="190" spans="1:13" ht="13.5" customHeight="1" x14ac:dyDescent="0.45">
      <c r="A190" s="22">
        <v>185</v>
      </c>
      <c r="B190" s="23" t="s">
        <v>774</v>
      </c>
      <c r="C190" s="24" t="s">
        <v>1659</v>
      </c>
      <c r="D190" s="24" t="s">
        <v>1660</v>
      </c>
      <c r="E190" s="25" t="s">
        <v>777</v>
      </c>
      <c r="G190" s="23" t="s">
        <v>774</v>
      </c>
      <c r="H190" s="24" t="s">
        <v>1659</v>
      </c>
      <c r="I190" s="26">
        <f t="shared" si="2"/>
        <v>-55</v>
      </c>
      <c r="K190" s="23" t="s">
        <v>770</v>
      </c>
      <c r="L190" s="24">
        <v>183</v>
      </c>
      <c r="M190" s="26">
        <v>34</v>
      </c>
    </row>
    <row r="191" spans="1:13" ht="13.5" customHeight="1" x14ac:dyDescent="0.45">
      <c r="A191" s="22">
        <v>186</v>
      </c>
      <c r="B191" s="23" t="s">
        <v>779</v>
      </c>
      <c r="C191" s="24" t="s">
        <v>1661</v>
      </c>
      <c r="D191" s="24" t="s">
        <v>1662</v>
      </c>
      <c r="E191" s="25" t="s">
        <v>782</v>
      </c>
      <c r="G191" s="23" t="s">
        <v>779</v>
      </c>
      <c r="H191" s="24" t="s">
        <v>1661</v>
      </c>
      <c r="I191" s="26">
        <f t="shared" si="2"/>
        <v>-24</v>
      </c>
      <c r="K191" s="23" t="s">
        <v>1249</v>
      </c>
      <c r="L191" s="24">
        <v>184</v>
      </c>
      <c r="M191" s="26">
        <v>65</v>
      </c>
    </row>
    <row r="192" spans="1:13" ht="13.5" customHeight="1" x14ac:dyDescent="0.45">
      <c r="A192" s="22">
        <v>187</v>
      </c>
      <c r="B192" s="23" t="s">
        <v>783</v>
      </c>
      <c r="C192" s="24" t="s">
        <v>1663</v>
      </c>
      <c r="D192" s="24"/>
      <c r="E192" s="25" t="s">
        <v>785</v>
      </c>
      <c r="G192" s="23" t="s">
        <v>783</v>
      </c>
      <c r="H192" s="24" t="s">
        <v>1663</v>
      </c>
      <c r="I192" s="26" t="str">
        <f t="shared" si="2"/>
        <v/>
      </c>
      <c r="K192" s="23" t="s">
        <v>1024</v>
      </c>
      <c r="L192" s="24">
        <v>185</v>
      </c>
      <c r="M192" s="26">
        <v>7</v>
      </c>
    </row>
    <row r="193" spans="1:13" ht="13.5" customHeight="1" x14ac:dyDescent="0.45">
      <c r="A193" s="22">
        <v>188</v>
      </c>
      <c r="B193" s="23" t="s">
        <v>786</v>
      </c>
      <c r="C193" s="24" t="s">
        <v>1664</v>
      </c>
      <c r="D193" s="24"/>
      <c r="E193" s="25" t="s">
        <v>788</v>
      </c>
      <c r="G193" s="23" t="s">
        <v>786</v>
      </c>
      <c r="H193" s="24" t="s">
        <v>1664</v>
      </c>
      <c r="I193" s="26" t="str">
        <f t="shared" si="2"/>
        <v/>
      </c>
      <c r="K193" s="23" t="s">
        <v>798</v>
      </c>
      <c r="L193" s="24">
        <v>186</v>
      </c>
      <c r="M193" s="26">
        <v>-33</v>
      </c>
    </row>
    <row r="194" spans="1:13" ht="13.5" customHeight="1" x14ac:dyDescent="0.45">
      <c r="A194" s="22">
        <v>189</v>
      </c>
      <c r="B194" s="23" t="s">
        <v>789</v>
      </c>
      <c r="C194" s="24" t="s">
        <v>1665</v>
      </c>
      <c r="D194" s="24" t="s">
        <v>1666</v>
      </c>
      <c r="E194" s="25" t="s">
        <v>792</v>
      </c>
      <c r="G194" s="23" t="s">
        <v>789</v>
      </c>
      <c r="H194" s="24" t="s">
        <v>1665</v>
      </c>
      <c r="I194" s="26">
        <f t="shared" si="2"/>
        <v>8</v>
      </c>
      <c r="K194" s="23" t="s">
        <v>959</v>
      </c>
      <c r="L194" s="24">
        <v>187</v>
      </c>
      <c r="M194" s="26">
        <v>-5</v>
      </c>
    </row>
    <row r="195" spans="1:13" ht="13.5" customHeight="1" x14ac:dyDescent="0.45">
      <c r="A195" s="22">
        <v>190</v>
      </c>
      <c r="B195" s="23" t="s">
        <v>794</v>
      </c>
      <c r="C195" s="24" t="s">
        <v>1667</v>
      </c>
      <c r="D195" s="24" t="s">
        <v>1668</v>
      </c>
      <c r="E195" s="25" t="s">
        <v>797</v>
      </c>
      <c r="G195" s="23" t="s">
        <v>794</v>
      </c>
      <c r="H195" s="24" t="s">
        <v>1667</v>
      </c>
      <c r="I195" s="26">
        <f t="shared" si="2"/>
        <v>-24</v>
      </c>
      <c r="K195" s="23" t="s">
        <v>199</v>
      </c>
      <c r="L195" s="24">
        <v>188</v>
      </c>
      <c r="M195" s="26">
        <v>31</v>
      </c>
    </row>
    <row r="196" spans="1:13" ht="13.5" customHeight="1" x14ac:dyDescent="0.45">
      <c r="A196" s="22">
        <v>191</v>
      </c>
      <c r="B196" s="23" t="s">
        <v>798</v>
      </c>
      <c r="C196" s="24" t="s">
        <v>1669</v>
      </c>
      <c r="D196" s="24" t="s">
        <v>1670</v>
      </c>
      <c r="E196" s="25" t="s">
        <v>801</v>
      </c>
      <c r="G196" s="23" t="s">
        <v>798</v>
      </c>
      <c r="H196" s="24" t="s">
        <v>1669</v>
      </c>
      <c r="I196" s="26">
        <f t="shared" si="2"/>
        <v>-33</v>
      </c>
      <c r="K196" s="23" t="s">
        <v>112</v>
      </c>
      <c r="L196" s="24">
        <v>189</v>
      </c>
      <c r="M196" s="26">
        <v>89</v>
      </c>
    </row>
    <row r="197" spans="1:13" ht="13.5" customHeight="1" x14ac:dyDescent="0.45">
      <c r="A197" s="22">
        <v>192</v>
      </c>
      <c r="B197" s="23" t="s">
        <v>802</v>
      </c>
      <c r="C197" s="24" t="s">
        <v>1671</v>
      </c>
      <c r="D197" s="24" t="s">
        <v>1672</v>
      </c>
      <c r="E197" s="25" t="s">
        <v>805</v>
      </c>
      <c r="G197" s="23" t="s">
        <v>802</v>
      </c>
      <c r="H197" s="24" t="s">
        <v>1671</v>
      </c>
      <c r="I197" s="26">
        <f t="shared" si="2"/>
        <v>23</v>
      </c>
      <c r="K197" s="23" t="s">
        <v>748</v>
      </c>
      <c r="L197" s="24">
        <v>190</v>
      </c>
      <c r="M197" s="26">
        <v>-99</v>
      </c>
    </row>
    <row r="198" spans="1:13" ht="13.5" customHeight="1" x14ac:dyDescent="0.45">
      <c r="A198" s="22">
        <v>193</v>
      </c>
      <c r="B198" s="23" t="s">
        <v>806</v>
      </c>
      <c r="C198" s="24" t="s">
        <v>1673</v>
      </c>
      <c r="D198" s="24" t="s">
        <v>1674</v>
      </c>
      <c r="E198" s="25" t="s">
        <v>809</v>
      </c>
      <c r="G198" s="23" t="s">
        <v>806</v>
      </c>
      <c r="H198" s="24" t="s">
        <v>1673</v>
      </c>
      <c r="I198" s="26">
        <f t="shared" si="2"/>
        <v>25</v>
      </c>
      <c r="K198" s="23" t="s">
        <v>437</v>
      </c>
      <c r="L198" s="24">
        <v>191</v>
      </c>
      <c r="M198" s="26">
        <v>-18</v>
      </c>
    </row>
    <row r="199" spans="1:13" ht="13.5" customHeight="1" x14ac:dyDescent="0.45">
      <c r="A199" s="22">
        <v>194</v>
      </c>
      <c r="B199" s="23" t="s">
        <v>810</v>
      </c>
      <c r="C199" s="24" t="s">
        <v>1675</v>
      </c>
      <c r="D199" s="24" t="s">
        <v>1676</v>
      </c>
      <c r="E199" s="25" t="s">
        <v>813</v>
      </c>
      <c r="G199" s="23" t="s">
        <v>810</v>
      </c>
      <c r="H199" s="24" t="s">
        <v>1675</v>
      </c>
      <c r="I199" s="26">
        <f t="shared" ref="I199:I262" si="3">IF(ISBLANK(D199),"",D199-C199)</f>
        <v>-9</v>
      </c>
      <c r="K199" s="23" t="s">
        <v>625</v>
      </c>
      <c r="L199" s="24">
        <v>192</v>
      </c>
      <c r="M199" s="26">
        <v>-79</v>
      </c>
    </row>
    <row r="200" spans="1:13" ht="13.5" customHeight="1" x14ac:dyDescent="0.45">
      <c r="A200" s="22">
        <v>195</v>
      </c>
      <c r="B200" s="23" t="s">
        <v>815</v>
      </c>
      <c r="C200" s="24" t="s">
        <v>1677</v>
      </c>
      <c r="D200" s="24" t="s">
        <v>1678</v>
      </c>
      <c r="E200" s="25" t="s">
        <v>818</v>
      </c>
      <c r="G200" s="23" t="s">
        <v>815</v>
      </c>
      <c r="H200" s="24" t="s">
        <v>1677</v>
      </c>
      <c r="I200" s="26">
        <f t="shared" si="3"/>
        <v>-18</v>
      </c>
      <c r="K200" s="23" t="s">
        <v>1064</v>
      </c>
      <c r="L200" s="24">
        <v>193</v>
      </c>
      <c r="M200" s="26">
        <v>101</v>
      </c>
    </row>
    <row r="201" spans="1:13" ht="13.5" customHeight="1" x14ac:dyDescent="0.45">
      <c r="A201" s="22">
        <v>196</v>
      </c>
      <c r="B201" s="23" t="s">
        <v>819</v>
      </c>
      <c r="C201" s="24" t="s">
        <v>1679</v>
      </c>
      <c r="D201" s="24" t="s">
        <v>1680</v>
      </c>
      <c r="E201" s="25" t="s">
        <v>822</v>
      </c>
      <c r="G201" s="23" t="s">
        <v>819</v>
      </c>
      <c r="H201" s="24" t="s">
        <v>1679</v>
      </c>
      <c r="I201" s="26">
        <f t="shared" si="3"/>
        <v>-59</v>
      </c>
      <c r="K201" s="23" t="s">
        <v>634</v>
      </c>
      <c r="L201" s="24">
        <v>194</v>
      </c>
      <c r="M201" s="26">
        <v>44</v>
      </c>
    </row>
    <row r="202" spans="1:13" ht="13.5" customHeight="1" x14ac:dyDescent="0.45">
      <c r="A202" s="22">
        <v>197</v>
      </c>
      <c r="B202" s="23" t="s">
        <v>823</v>
      </c>
      <c r="C202" s="24" t="s">
        <v>1681</v>
      </c>
      <c r="D202" s="24" t="s">
        <v>1682</v>
      </c>
      <c r="E202" s="25" t="s">
        <v>826</v>
      </c>
      <c r="G202" s="23" t="s">
        <v>823</v>
      </c>
      <c r="H202" s="24" t="s">
        <v>1681</v>
      </c>
      <c r="I202" s="26">
        <f t="shared" si="3"/>
        <v>21</v>
      </c>
      <c r="K202" s="23" t="s">
        <v>203</v>
      </c>
      <c r="L202" s="24">
        <v>195</v>
      </c>
      <c r="M202" s="26">
        <v>74</v>
      </c>
    </row>
    <row r="203" spans="1:13" ht="13.5" customHeight="1" x14ac:dyDescent="0.45">
      <c r="A203" s="22">
        <v>198</v>
      </c>
      <c r="B203" s="23" t="s">
        <v>827</v>
      </c>
      <c r="C203" s="24" t="s">
        <v>1683</v>
      </c>
      <c r="D203" s="24" t="s">
        <v>1684</v>
      </c>
      <c r="E203" s="25" t="s">
        <v>830</v>
      </c>
      <c r="G203" s="23" t="s">
        <v>827</v>
      </c>
      <c r="H203" s="24" t="s">
        <v>1683</v>
      </c>
      <c r="I203" s="26">
        <f t="shared" si="3"/>
        <v>88</v>
      </c>
      <c r="K203" s="23" t="s">
        <v>417</v>
      </c>
      <c r="L203" s="24">
        <v>196</v>
      </c>
      <c r="M203" s="26">
        <v>9</v>
      </c>
    </row>
    <row r="204" spans="1:13" ht="13.5" customHeight="1" x14ac:dyDescent="0.45">
      <c r="A204" s="22">
        <v>199</v>
      </c>
      <c r="B204" s="23" t="s">
        <v>832</v>
      </c>
      <c r="C204" s="24" t="s">
        <v>1685</v>
      </c>
      <c r="D204" s="24" t="s">
        <v>1686</v>
      </c>
      <c r="E204" s="25" t="s">
        <v>835</v>
      </c>
      <c r="G204" s="23" t="s">
        <v>832</v>
      </c>
      <c r="H204" s="24" t="s">
        <v>1685</v>
      </c>
      <c r="I204" s="26">
        <f t="shared" si="3"/>
        <v>7</v>
      </c>
      <c r="K204" s="23" t="s">
        <v>710</v>
      </c>
      <c r="L204" s="24">
        <v>197</v>
      </c>
      <c r="M204" s="26">
        <v>105</v>
      </c>
    </row>
    <row r="205" spans="1:13" ht="13.5" customHeight="1" x14ac:dyDescent="0.45">
      <c r="A205" s="22">
        <v>200</v>
      </c>
      <c r="B205" s="23" t="s">
        <v>836</v>
      </c>
      <c r="C205" s="24" t="s">
        <v>1687</v>
      </c>
      <c r="D205" s="24" t="s">
        <v>1688</v>
      </c>
      <c r="E205" s="25" t="s">
        <v>839</v>
      </c>
      <c r="G205" s="23" t="s">
        <v>836</v>
      </c>
      <c r="H205" s="24" t="s">
        <v>1687</v>
      </c>
      <c r="I205" s="26">
        <f t="shared" si="3"/>
        <v>31</v>
      </c>
      <c r="K205" s="23" t="s">
        <v>756</v>
      </c>
      <c r="L205" s="24">
        <v>198</v>
      </c>
      <c r="M205" s="26">
        <v>97</v>
      </c>
    </row>
    <row r="206" spans="1:13" ht="13.5" customHeight="1" x14ac:dyDescent="0.45">
      <c r="A206" s="22">
        <v>201</v>
      </c>
      <c r="B206" s="23" t="s">
        <v>840</v>
      </c>
      <c r="C206" s="24" t="s">
        <v>1689</v>
      </c>
      <c r="D206" s="24" t="s">
        <v>1690</v>
      </c>
      <c r="E206" s="25" t="s">
        <v>843</v>
      </c>
      <c r="G206" s="23" t="s">
        <v>840</v>
      </c>
      <c r="H206" s="24" t="s">
        <v>1689</v>
      </c>
      <c r="I206" s="26">
        <f t="shared" si="3"/>
        <v>38</v>
      </c>
      <c r="K206" s="23" t="s">
        <v>836</v>
      </c>
      <c r="L206" s="24">
        <v>199</v>
      </c>
      <c r="M206" s="26">
        <v>31</v>
      </c>
    </row>
    <row r="207" spans="1:13" ht="13.5" customHeight="1" x14ac:dyDescent="0.45">
      <c r="A207" s="22">
        <v>202</v>
      </c>
      <c r="B207" s="23" t="s">
        <v>845</v>
      </c>
      <c r="C207" s="24" t="s">
        <v>1691</v>
      </c>
      <c r="D207" s="24" t="s">
        <v>1692</v>
      </c>
      <c r="E207" s="25" t="s">
        <v>848</v>
      </c>
      <c r="G207" s="23" t="s">
        <v>845</v>
      </c>
      <c r="H207" s="24" t="s">
        <v>1691</v>
      </c>
      <c r="I207" s="26">
        <f t="shared" si="3"/>
        <v>-21</v>
      </c>
      <c r="K207" s="23" t="s">
        <v>939</v>
      </c>
      <c r="L207" s="24">
        <v>200</v>
      </c>
      <c r="M207" s="26">
        <v>43</v>
      </c>
    </row>
    <row r="208" spans="1:13" ht="13.5" customHeight="1" x14ac:dyDescent="0.45">
      <c r="A208" s="22">
        <v>203</v>
      </c>
      <c r="B208" s="23" t="s">
        <v>849</v>
      </c>
      <c r="C208" s="24" t="s">
        <v>1693</v>
      </c>
      <c r="D208" s="24" t="s">
        <v>1694</v>
      </c>
      <c r="E208" s="25" t="s">
        <v>852</v>
      </c>
      <c r="G208" s="23" t="s">
        <v>849</v>
      </c>
      <c r="H208" s="24" t="s">
        <v>1693</v>
      </c>
      <c r="I208" s="26">
        <f t="shared" si="3"/>
        <v>-50</v>
      </c>
      <c r="K208" s="23" t="s">
        <v>691</v>
      </c>
      <c r="L208" s="24">
        <v>201</v>
      </c>
      <c r="M208" s="26">
        <v>57</v>
      </c>
    </row>
    <row r="209" spans="1:13" ht="13.5" customHeight="1" x14ac:dyDescent="0.45">
      <c r="A209" s="22">
        <v>204</v>
      </c>
      <c r="B209" s="23" t="s">
        <v>854</v>
      </c>
      <c r="C209" s="24" t="s">
        <v>1695</v>
      </c>
      <c r="D209" s="24" t="s">
        <v>1696</v>
      </c>
      <c r="E209" s="25" t="s">
        <v>857</v>
      </c>
      <c r="G209" s="23" t="s">
        <v>854</v>
      </c>
      <c r="H209" s="24" t="s">
        <v>1695</v>
      </c>
      <c r="I209" s="26">
        <f t="shared" si="3"/>
        <v>-65</v>
      </c>
      <c r="K209" s="23" t="s">
        <v>579</v>
      </c>
      <c r="L209" s="24">
        <v>202</v>
      </c>
      <c r="M209" s="26">
        <v>194</v>
      </c>
    </row>
    <row r="210" spans="1:13" ht="13.5" customHeight="1" x14ac:dyDescent="0.45">
      <c r="A210" s="22">
        <v>205</v>
      </c>
      <c r="B210" s="23" t="s">
        <v>858</v>
      </c>
      <c r="C210" s="24">
        <v>249</v>
      </c>
      <c r="D210" s="24">
        <v>185</v>
      </c>
      <c r="E210" s="25" t="s">
        <v>861</v>
      </c>
      <c r="G210" s="23" t="s">
        <v>858</v>
      </c>
      <c r="H210" s="24" t="s">
        <v>1697</v>
      </c>
      <c r="I210" s="26">
        <f t="shared" si="3"/>
        <v>-64</v>
      </c>
      <c r="K210" s="23" t="s">
        <v>1245</v>
      </c>
      <c r="L210" s="24">
        <v>203</v>
      </c>
      <c r="M210" s="26">
        <v>34</v>
      </c>
    </row>
    <row r="211" spans="1:13" ht="13.5" customHeight="1" x14ac:dyDescent="0.45">
      <c r="A211" s="22">
        <v>206</v>
      </c>
      <c r="B211" s="23" t="s">
        <v>862</v>
      </c>
      <c r="C211" s="24" t="s">
        <v>1698</v>
      </c>
      <c r="D211" s="24" t="s">
        <v>1699</v>
      </c>
      <c r="E211" s="25" t="s">
        <v>865</v>
      </c>
      <c r="G211" s="23" t="s">
        <v>862</v>
      </c>
      <c r="H211" s="24" t="s">
        <v>1698</v>
      </c>
      <c r="I211" s="26">
        <f t="shared" si="3"/>
        <v>3</v>
      </c>
      <c r="K211" s="23" t="s">
        <v>695</v>
      </c>
      <c r="L211" s="24">
        <v>204</v>
      </c>
      <c r="M211" s="26">
        <v>93</v>
      </c>
    </row>
    <row r="212" spans="1:13" ht="13.5" customHeight="1" x14ac:dyDescent="0.45">
      <c r="A212" s="22">
        <v>207</v>
      </c>
      <c r="B212" s="23" t="s">
        <v>866</v>
      </c>
      <c r="C212" s="24" t="s">
        <v>1700</v>
      </c>
      <c r="D212" s="24" t="s">
        <v>1701</v>
      </c>
      <c r="E212" s="25" t="s">
        <v>869</v>
      </c>
      <c r="G212" s="23" t="s">
        <v>866</v>
      </c>
      <c r="H212" s="24" t="s">
        <v>1700</v>
      </c>
      <c r="I212" s="26">
        <f t="shared" si="3"/>
        <v>-13</v>
      </c>
      <c r="K212" s="23" t="s">
        <v>874</v>
      </c>
      <c r="L212" s="24">
        <v>205</v>
      </c>
      <c r="M212" s="26">
        <v>-59</v>
      </c>
    </row>
    <row r="213" spans="1:13" ht="13.5" customHeight="1" x14ac:dyDescent="0.45">
      <c r="A213" s="22">
        <v>208</v>
      </c>
      <c r="B213" s="23" t="s">
        <v>870</v>
      </c>
      <c r="C213" s="24" t="s">
        <v>1702</v>
      </c>
      <c r="D213" s="24" t="s">
        <v>1703</v>
      </c>
      <c r="E213" s="25" t="s">
        <v>873</v>
      </c>
      <c r="G213" s="23" t="s">
        <v>870</v>
      </c>
      <c r="H213" s="24" t="s">
        <v>1702</v>
      </c>
      <c r="I213" s="26">
        <f t="shared" si="3"/>
        <v>-38</v>
      </c>
      <c r="K213" s="23" t="s">
        <v>955</v>
      </c>
      <c r="L213" s="24">
        <v>206</v>
      </c>
      <c r="M213" s="26">
        <v>-27</v>
      </c>
    </row>
    <row r="214" spans="1:13" ht="13.5" customHeight="1" x14ac:dyDescent="0.45">
      <c r="A214" s="22">
        <v>209</v>
      </c>
      <c r="B214" s="23" t="s">
        <v>874</v>
      </c>
      <c r="C214" s="24" t="s">
        <v>1704</v>
      </c>
      <c r="D214" s="24" t="s">
        <v>1705</v>
      </c>
      <c r="E214" s="25" t="s">
        <v>877</v>
      </c>
      <c r="G214" s="23" t="s">
        <v>874</v>
      </c>
      <c r="H214" s="24" t="s">
        <v>1704</v>
      </c>
      <c r="I214" s="26">
        <f t="shared" si="3"/>
        <v>-59</v>
      </c>
      <c r="K214" s="23" t="s">
        <v>1117</v>
      </c>
      <c r="L214" s="24">
        <v>207</v>
      </c>
      <c r="M214" s="26">
        <v>43</v>
      </c>
    </row>
    <row r="215" spans="1:13" ht="13.5" customHeight="1" x14ac:dyDescent="0.45">
      <c r="A215" s="22">
        <v>210</v>
      </c>
      <c r="B215" s="23" t="s">
        <v>878</v>
      </c>
      <c r="C215" s="24" t="s">
        <v>1706</v>
      </c>
      <c r="D215" s="24" t="s">
        <v>1707</v>
      </c>
      <c r="E215" s="25" t="s">
        <v>881</v>
      </c>
      <c r="G215" s="23" t="s">
        <v>878</v>
      </c>
      <c r="H215" s="24" t="s">
        <v>1706</v>
      </c>
      <c r="I215" s="26">
        <f t="shared" si="3"/>
        <v>-25</v>
      </c>
      <c r="K215" s="23" t="s">
        <v>223</v>
      </c>
      <c r="L215" s="24">
        <v>208</v>
      </c>
      <c r="M215" s="26">
        <v>27</v>
      </c>
    </row>
    <row r="216" spans="1:13" ht="13.5" customHeight="1" x14ac:dyDescent="0.45">
      <c r="A216" s="22">
        <v>211</v>
      </c>
      <c r="B216" s="23" t="s">
        <v>882</v>
      </c>
      <c r="C216" s="24" t="s">
        <v>1708</v>
      </c>
      <c r="D216" s="24" t="s">
        <v>1709</v>
      </c>
      <c r="E216" s="25" t="s">
        <v>885</v>
      </c>
      <c r="G216" s="23" t="s">
        <v>882</v>
      </c>
      <c r="H216" s="24" t="s">
        <v>1708</v>
      </c>
      <c r="I216" s="26">
        <f t="shared" si="3"/>
        <v>-56</v>
      </c>
      <c r="K216" s="23" t="s">
        <v>23</v>
      </c>
      <c r="L216" s="24">
        <v>209</v>
      </c>
      <c r="M216" s="26">
        <v>51</v>
      </c>
    </row>
    <row r="217" spans="1:13" ht="13.5" customHeight="1" x14ac:dyDescent="0.45">
      <c r="A217" s="22">
        <v>212</v>
      </c>
      <c r="B217" s="23" t="s">
        <v>886</v>
      </c>
      <c r="C217" s="24" t="s">
        <v>1710</v>
      </c>
      <c r="D217" s="24" t="s">
        <v>1711</v>
      </c>
      <c r="E217" s="25" t="s">
        <v>889</v>
      </c>
      <c r="G217" s="23" t="s">
        <v>886</v>
      </c>
      <c r="H217" s="24" t="s">
        <v>1710</v>
      </c>
      <c r="I217" s="26">
        <f t="shared" si="3"/>
        <v>-3</v>
      </c>
      <c r="K217" s="23" t="s">
        <v>1095</v>
      </c>
      <c r="L217" s="24">
        <v>209</v>
      </c>
      <c r="M217" s="26">
        <v>-113</v>
      </c>
    </row>
    <row r="218" spans="1:13" ht="13.5" customHeight="1" x14ac:dyDescent="0.45">
      <c r="A218" s="22">
        <v>213</v>
      </c>
      <c r="B218" s="23" t="s">
        <v>890</v>
      </c>
      <c r="C218" s="24" t="s">
        <v>1712</v>
      </c>
      <c r="D218" s="24" t="s">
        <v>1713</v>
      </c>
      <c r="E218" s="25" t="s">
        <v>893</v>
      </c>
      <c r="G218" s="23" t="s">
        <v>890</v>
      </c>
      <c r="H218" s="24" t="s">
        <v>1712</v>
      </c>
      <c r="I218" s="26">
        <f t="shared" si="3"/>
        <v>34</v>
      </c>
      <c r="K218" s="23" t="s">
        <v>682</v>
      </c>
      <c r="L218" s="24">
        <v>210</v>
      </c>
      <c r="M218" s="26">
        <v>-90</v>
      </c>
    </row>
    <row r="219" spans="1:13" ht="13.5" customHeight="1" x14ac:dyDescent="0.45">
      <c r="A219" s="22">
        <v>214</v>
      </c>
      <c r="B219" s="23" t="s">
        <v>894</v>
      </c>
      <c r="C219" s="24" t="s">
        <v>1714</v>
      </c>
      <c r="D219" s="24" t="s">
        <v>1715</v>
      </c>
      <c r="E219" s="25" t="s">
        <v>897</v>
      </c>
      <c r="G219" s="23" t="s">
        <v>894</v>
      </c>
      <c r="H219" s="24" t="s">
        <v>1714</v>
      </c>
      <c r="I219" s="26">
        <f t="shared" si="3"/>
        <v>-25</v>
      </c>
      <c r="K219" s="23" t="s">
        <v>1198</v>
      </c>
      <c r="L219" s="24">
        <v>211</v>
      </c>
      <c r="M219" s="26">
        <v>82</v>
      </c>
    </row>
    <row r="220" spans="1:13" ht="13.5" customHeight="1" x14ac:dyDescent="0.45">
      <c r="A220" s="22">
        <v>215</v>
      </c>
      <c r="B220" s="23" t="s">
        <v>898</v>
      </c>
      <c r="C220" s="24" t="s">
        <v>1716</v>
      </c>
      <c r="D220" s="24" t="s">
        <v>1717</v>
      </c>
      <c r="E220" s="25" t="s">
        <v>901</v>
      </c>
      <c r="G220" s="23" t="s">
        <v>898</v>
      </c>
      <c r="H220" s="24" t="s">
        <v>1716</v>
      </c>
      <c r="I220" s="26">
        <f t="shared" si="3"/>
        <v>-2</v>
      </c>
      <c r="K220" s="23" t="s">
        <v>687</v>
      </c>
      <c r="L220" s="24">
        <v>213</v>
      </c>
      <c r="M220" s="26">
        <v>-43</v>
      </c>
    </row>
    <row r="221" spans="1:13" ht="13.5" customHeight="1" x14ac:dyDescent="0.45">
      <c r="A221" s="22">
        <v>216</v>
      </c>
      <c r="B221" s="23" t="s">
        <v>902</v>
      </c>
      <c r="C221" s="24" t="s">
        <v>1718</v>
      </c>
      <c r="D221" s="24" t="s">
        <v>1719</v>
      </c>
      <c r="E221" s="25" t="s">
        <v>905</v>
      </c>
      <c r="G221" s="23" t="s">
        <v>902</v>
      </c>
      <c r="H221" s="24" t="s">
        <v>1718</v>
      </c>
      <c r="I221" s="26">
        <f t="shared" si="3"/>
        <v>10</v>
      </c>
      <c r="K221" s="23" t="s">
        <v>1072</v>
      </c>
      <c r="L221" s="24">
        <v>214</v>
      </c>
      <c r="M221" s="26">
        <v>-12</v>
      </c>
    </row>
    <row r="222" spans="1:13" ht="13.5" customHeight="1" x14ac:dyDescent="0.45">
      <c r="A222" s="22">
        <v>217</v>
      </c>
      <c r="B222" s="23" t="s">
        <v>906</v>
      </c>
      <c r="C222" s="24" t="s">
        <v>1720</v>
      </c>
      <c r="D222" s="24" t="s">
        <v>1721</v>
      </c>
      <c r="E222" s="25" t="s">
        <v>909</v>
      </c>
      <c r="G222" s="23" t="s">
        <v>906</v>
      </c>
      <c r="H222" s="24" t="s">
        <v>1720</v>
      </c>
      <c r="I222" s="26">
        <f t="shared" si="3"/>
        <v>-31</v>
      </c>
      <c r="K222" s="23" t="s">
        <v>657</v>
      </c>
      <c r="L222" s="24" t="s">
        <v>1611</v>
      </c>
      <c r="M222" s="26" t="s">
        <v>1913</v>
      </c>
    </row>
    <row r="223" spans="1:13" ht="13.5" customHeight="1" x14ac:dyDescent="0.45">
      <c r="A223" s="22">
        <v>218</v>
      </c>
      <c r="B223" s="23" t="s">
        <v>911</v>
      </c>
      <c r="C223" s="24" t="s">
        <v>1722</v>
      </c>
      <c r="D223" s="24" t="s">
        <v>1723</v>
      </c>
      <c r="E223" s="25" t="s">
        <v>914</v>
      </c>
      <c r="G223" s="23" t="s">
        <v>911</v>
      </c>
      <c r="H223" s="24" t="s">
        <v>1722</v>
      </c>
      <c r="I223" s="26">
        <f t="shared" si="3"/>
        <v>-22</v>
      </c>
      <c r="K223" s="23" t="s">
        <v>1121</v>
      </c>
      <c r="L223" s="24">
        <v>216</v>
      </c>
      <c r="M223" s="26">
        <v>-68</v>
      </c>
    </row>
    <row r="224" spans="1:13" ht="13.5" customHeight="1" x14ac:dyDescent="0.45">
      <c r="A224" s="22">
        <v>219</v>
      </c>
      <c r="B224" s="23" t="s">
        <v>915</v>
      </c>
      <c r="C224" s="24" t="s">
        <v>1724</v>
      </c>
      <c r="D224" s="24" t="s">
        <v>1725</v>
      </c>
      <c r="E224" s="25" t="s">
        <v>918</v>
      </c>
      <c r="G224" s="23" t="s">
        <v>915</v>
      </c>
      <c r="H224" s="24" t="s">
        <v>1724</v>
      </c>
      <c r="I224" s="26">
        <f t="shared" si="3"/>
        <v>82</v>
      </c>
      <c r="K224" s="23" t="s">
        <v>583</v>
      </c>
      <c r="L224" s="24">
        <v>218</v>
      </c>
      <c r="M224" s="26">
        <v>39</v>
      </c>
    </row>
    <row r="225" spans="1:13" ht="13.5" customHeight="1" x14ac:dyDescent="0.45">
      <c r="A225" s="22">
        <v>220</v>
      </c>
      <c r="B225" s="23" t="s">
        <v>919</v>
      </c>
      <c r="C225" s="24" t="s">
        <v>1726</v>
      </c>
      <c r="D225" s="24" t="s">
        <v>1727</v>
      </c>
      <c r="E225" s="25" t="s">
        <v>922</v>
      </c>
      <c r="G225" s="23" t="s">
        <v>919</v>
      </c>
      <c r="H225" s="24" t="s">
        <v>1726</v>
      </c>
      <c r="I225" s="26">
        <f t="shared" si="3"/>
        <v>-97</v>
      </c>
      <c r="K225" s="23" t="s">
        <v>516</v>
      </c>
      <c r="L225" s="24">
        <v>220</v>
      </c>
      <c r="M225" s="26">
        <v>0</v>
      </c>
    </row>
    <row r="226" spans="1:13" ht="13.5" customHeight="1" x14ac:dyDescent="0.45">
      <c r="A226" s="22">
        <v>221</v>
      </c>
      <c r="B226" s="23" t="s">
        <v>923</v>
      </c>
      <c r="C226" s="24" t="s">
        <v>1728</v>
      </c>
      <c r="D226" s="24"/>
      <c r="E226" s="25" t="s">
        <v>925</v>
      </c>
      <c r="G226" s="23" t="s">
        <v>923</v>
      </c>
      <c r="H226" s="24" t="s">
        <v>1728</v>
      </c>
      <c r="I226" s="26" t="str">
        <f t="shared" si="3"/>
        <v/>
      </c>
      <c r="K226" s="23" t="s">
        <v>1032</v>
      </c>
      <c r="L226" s="24">
        <v>221</v>
      </c>
      <c r="M226" s="26">
        <v>-80</v>
      </c>
    </row>
    <row r="227" spans="1:13" ht="13.5" customHeight="1" x14ac:dyDescent="0.45">
      <c r="A227" s="22">
        <v>222</v>
      </c>
      <c r="B227" s="23" t="s">
        <v>927</v>
      </c>
      <c r="C227" s="24" t="s">
        <v>1729</v>
      </c>
      <c r="D227" s="24" t="s">
        <v>1730</v>
      </c>
      <c r="E227" s="25" t="s">
        <v>930</v>
      </c>
      <c r="G227" s="23" t="s">
        <v>927</v>
      </c>
      <c r="H227" s="24" t="s">
        <v>1729</v>
      </c>
      <c r="I227" s="26">
        <f t="shared" si="3"/>
        <v>46</v>
      </c>
      <c r="K227" s="23" t="s">
        <v>923</v>
      </c>
      <c r="L227" s="24">
        <v>222</v>
      </c>
      <c r="M227" s="26" t="s">
        <v>1913</v>
      </c>
    </row>
    <row r="228" spans="1:13" ht="13.5" customHeight="1" x14ac:dyDescent="0.45">
      <c r="A228" s="22">
        <v>223</v>
      </c>
      <c r="B228" s="23" t="s">
        <v>931</v>
      </c>
      <c r="C228" s="24" t="s">
        <v>1731</v>
      </c>
      <c r="D228" s="24" t="s">
        <v>1732</v>
      </c>
      <c r="E228" s="25" t="s">
        <v>934</v>
      </c>
      <c r="G228" s="23" t="s">
        <v>931</v>
      </c>
      <c r="H228" s="24" t="s">
        <v>1731</v>
      </c>
      <c r="I228" s="26">
        <f t="shared" si="3"/>
        <v>-62</v>
      </c>
      <c r="K228" s="23" t="s">
        <v>167</v>
      </c>
      <c r="L228" s="24">
        <v>223</v>
      </c>
      <c r="M228" s="26">
        <v>-22</v>
      </c>
    </row>
    <row r="229" spans="1:13" ht="13.5" customHeight="1" x14ac:dyDescent="0.45">
      <c r="A229" s="22">
        <v>224</v>
      </c>
      <c r="B229" s="23" t="s">
        <v>935</v>
      </c>
      <c r="C229" s="24" t="s">
        <v>1733</v>
      </c>
      <c r="D229" s="24" t="s">
        <v>1734</v>
      </c>
      <c r="E229" s="25" t="s">
        <v>938</v>
      </c>
      <c r="G229" s="23" t="s">
        <v>935</v>
      </c>
      <c r="H229" s="24" t="s">
        <v>1733</v>
      </c>
      <c r="I229" s="26">
        <f t="shared" si="3"/>
        <v>-4</v>
      </c>
      <c r="K229" s="23" t="s">
        <v>967</v>
      </c>
      <c r="L229" s="24">
        <v>225</v>
      </c>
      <c r="M229" s="26">
        <v>-65</v>
      </c>
    </row>
    <row r="230" spans="1:13" ht="13.5" customHeight="1" x14ac:dyDescent="0.45">
      <c r="A230" s="22">
        <v>225</v>
      </c>
      <c r="B230" s="23" t="s">
        <v>939</v>
      </c>
      <c r="C230" s="24" t="s">
        <v>1735</v>
      </c>
      <c r="D230" s="24" t="s">
        <v>1736</v>
      </c>
      <c r="E230" s="25" t="s">
        <v>942</v>
      </c>
      <c r="G230" s="23" t="s">
        <v>939</v>
      </c>
      <c r="H230" s="24" t="s">
        <v>1735</v>
      </c>
      <c r="I230" s="26">
        <f t="shared" si="3"/>
        <v>43</v>
      </c>
      <c r="K230" s="23" t="s">
        <v>483</v>
      </c>
      <c r="L230" s="24">
        <v>226</v>
      </c>
      <c r="M230" s="26">
        <v>53</v>
      </c>
    </row>
    <row r="231" spans="1:13" ht="13.5" customHeight="1" x14ac:dyDescent="0.45">
      <c r="A231" s="22">
        <v>226</v>
      </c>
      <c r="B231" s="23" t="s">
        <v>943</v>
      </c>
      <c r="C231" s="24" t="s">
        <v>1737</v>
      </c>
      <c r="D231" s="24" t="s">
        <v>1738</v>
      </c>
      <c r="E231" s="25" t="s">
        <v>946</v>
      </c>
      <c r="G231" s="23" t="s">
        <v>943</v>
      </c>
      <c r="H231" s="24" t="s">
        <v>1737</v>
      </c>
      <c r="I231" s="26">
        <f t="shared" si="3"/>
        <v>44</v>
      </c>
      <c r="K231" s="23" t="s">
        <v>317</v>
      </c>
      <c r="L231" s="24">
        <v>227</v>
      </c>
      <c r="M231" s="26">
        <v>-39</v>
      </c>
    </row>
    <row r="232" spans="1:13" ht="13.5" customHeight="1" x14ac:dyDescent="0.45">
      <c r="A232" s="22">
        <v>227</v>
      </c>
      <c r="B232" s="23" t="s">
        <v>947</v>
      </c>
      <c r="C232" s="24" t="s">
        <v>1739</v>
      </c>
      <c r="D232" s="24" t="s">
        <v>1740</v>
      </c>
      <c r="E232" s="25" t="s">
        <v>950</v>
      </c>
      <c r="G232" s="23" t="s">
        <v>947</v>
      </c>
      <c r="H232" s="24" t="s">
        <v>1739</v>
      </c>
      <c r="I232" s="26">
        <f t="shared" si="3"/>
        <v>-30</v>
      </c>
      <c r="K232" s="23" t="s">
        <v>1253</v>
      </c>
      <c r="L232" s="24">
        <v>228</v>
      </c>
      <c r="M232" s="26">
        <v>-102</v>
      </c>
    </row>
    <row r="233" spans="1:13" ht="13.5" customHeight="1" x14ac:dyDescent="0.45">
      <c r="A233" s="22">
        <v>228</v>
      </c>
      <c r="B233" s="23" t="s">
        <v>951</v>
      </c>
      <c r="C233" s="24" t="s">
        <v>1741</v>
      </c>
      <c r="D233" s="24" t="s">
        <v>1742</v>
      </c>
      <c r="E233" s="25" t="s">
        <v>954</v>
      </c>
      <c r="G233" s="23" t="s">
        <v>951</v>
      </c>
      <c r="H233" s="24" t="s">
        <v>1741</v>
      </c>
      <c r="I233" s="26">
        <f t="shared" si="3"/>
        <v>-41</v>
      </c>
      <c r="K233" s="23" t="s">
        <v>591</v>
      </c>
      <c r="L233" s="24">
        <v>229</v>
      </c>
      <c r="M233" s="26">
        <v>24</v>
      </c>
    </row>
    <row r="234" spans="1:13" ht="13.5" customHeight="1" x14ac:dyDescent="0.45">
      <c r="A234" s="22">
        <v>229</v>
      </c>
      <c r="B234" s="23" t="s">
        <v>955</v>
      </c>
      <c r="C234" s="24" t="s">
        <v>1743</v>
      </c>
      <c r="D234" s="24" t="s">
        <v>1744</v>
      </c>
      <c r="E234" s="25" t="s">
        <v>958</v>
      </c>
      <c r="G234" s="23" t="s">
        <v>955</v>
      </c>
      <c r="H234" s="24" t="s">
        <v>1743</v>
      </c>
      <c r="I234" s="26">
        <f t="shared" si="3"/>
        <v>-27</v>
      </c>
      <c r="K234" s="23" t="s">
        <v>1158</v>
      </c>
      <c r="L234" s="24">
        <v>230</v>
      </c>
      <c r="M234" s="26">
        <v>82</v>
      </c>
    </row>
    <row r="235" spans="1:13" ht="13.5" customHeight="1" x14ac:dyDescent="0.45">
      <c r="A235" s="22">
        <v>230</v>
      </c>
      <c r="B235" s="23" t="s">
        <v>959</v>
      </c>
      <c r="C235" s="24" t="s">
        <v>1745</v>
      </c>
      <c r="D235" s="24" t="s">
        <v>1746</v>
      </c>
      <c r="E235" s="25" t="s">
        <v>962</v>
      </c>
      <c r="G235" s="23" t="s">
        <v>959</v>
      </c>
      <c r="H235" s="24" t="s">
        <v>1745</v>
      </c>
      <c r="I235" s="26">
        <f t="shared" si="3"/>
        <v>-5</v>
      </c>
      <c r="K235" s="23" t="s">
        <v>457</v>
      </c>
      <c r="L235" s="24">
        <v>231</v>
      </c>
      <c r="M235" s="26">
        <v>-87</v>
      </c>
    </row>
    <row r="236" spans="1:13" ht="13.5" customHeight="1" x14ac:dyDescent="0.45">
      <c r="A236" s="22">
        <v>231</v>
      </c>
      <c r="B236" s="23" t="s">
        <v>963</v>
      </c>
      <c r="C236" s="24" t="s">
        <v>1747</v>
      </c>
      <c r="D236" s="24" t="s">
        <v>1748</v>
      </c>
      <c r="E236" s="25" t="s">
        <v>966</v>
      </c>
      <c r="G236" s="23" t="s">
        <v>963</v>
      </c>
      <c r="H236" s="24" t="s">
        <v>1747</v>
      </c>
      <c r="I236" s="26">
        <f t="shared" si="3"/>
        <v>-55</v>
      </c>
      <c r="K236" s="23" t="s">
        <v>390</v>
      </c>
      <c r="L236" s="24">
        <v>232</v>
      </c>
      <c r="M236" s="26">
        <v>-26</v>
      </c>
    </row>
    <row r="237" spans="1:13" ht="13.5" customHeight="1" x14ac:dyDescent="0.45">
      <c r="A237" s="22">
        <v>232</v>
      </c>
      <c r="B237" s="23" t="s">
        <v>967</v>
      </c>
      <c r="C237" s="24" t="s">
        <v>1749</v>
      </c>
      <c r="D237" s="24" t="s">
        <v>1750</v>
      </c>
      <c r="E237" s="25" t="s">
        <v>970</v>
      </c>
      <c r="G237" s="23" t="s">
        <v>967</v>
      </c>
      <c r="H237" s="24" t="s">
        <v>1749</v>
      </c>
      <c r="I237" s="26">
        <f t="shared" si="3"/>
        <v>-65</v>
      </c>
      <c r="K237" s="23" t="s">
        <v>370</v>
      </c>
      <c r="L237" s="24">
        <v>233</v>
      </c>
      <c r="M237" s="26">
        <v>-7</v>
      </c>
    </row>
    <row r="238" spans="1:13" ht="13.5" customHeight="1" x14ac:dyDescent="0.45">
      <c r="A238" s="22">
        <v>233</v>
      </c>
      <c r="B238" s="23" t="s">
        <v>971</v>
      </c>
      <c r="C238" s="24" t="s">
        <v>1751</v>
      </c>
      <c r="D238" s="24" t="s">
        <v>1752</v>
      </c>
      <c r="E238" s="25" t="s">
        <v>974</v>
      </c>
      <c r="G238" s="23" t="s">
        <v>971</v>
      </c>
      <c r="H238" s="24" t="s">
        <v>1751</v>
      </c>
      <c r="I238" s="26">
        <f t="shared" si="3"/>
        <v>-124</v>
      </c>
      <c r="K238" s="23" t="s">
        <v>890</v>
      </c>
      <c r="L238" s="24">
        <v>234</v>
      </c>
      <c r="M238" s="26">
        <v>34</v>
      </c>
    </row>
    <row r="239" spans="1:13" ht="13.5" customHeight="1" x14ac:dyDescent="0.45">
      <c r="A239" s="22">
        <v>234</v>
      </c>
      <c r="B239" s="23" t="s">
        <v>976</v>
      </c>
      <c r="C239" s="24" t="s">
        <v>1753</v>
      </c>
      <c r="D239" s="24" t="s">
        <v>1754</v>
      </c>
      <c r="E239" s="25" t="s">
        <v>979</v>
      </c>
      <c r="G239" s="23" t="s">
        <v>976</v>
      </c>
      <c r="H239" s="24" t="s">
        <v>1753</v>
      </c>
      <c r="I239" s="26">
        <f t="shared" si="3"/>
        <v>-2</v>
      </c>
      <c r="K239" s="23" t="s">
        <v>386</v>
      </c>
      <c r="L239" s="24">
        <v>235</v>
      </c>
      <c r="M239" s="26">
        <v>-38</v>
      </c>
    </row>
    <row r="240" spans="1:13" ht="13.5" customHeight="1" x14ac:dyDescent="0.45">
      <c r="A240" s="22">
        <v>235</v>
      </c>
      <c r="B240" s="23" t="s">
        <v>980</v>
      </c>
      <c r="C240" s="24" t="s">
        <v>1755</v>
      </c>
      <c r="D240" s="24" t="s">
        <v>1756</v>
      </c>
      <c r="E240" s="25" t="s">
        <v>983</v>
      </c>
      <c r="G240" s="23" t="s">
        <v>980</v>
      </c>
      <c r="H240" s="24" t="s">
        <v>1755</v>
      </c>
      <c r="I240" s="26">
        <f t="shared" si="3"/>
        <v>-24</v>
      </c>
      <c r="K240" s="23" t="s">
        <v>77</v>
      </c>
      <c r="L240" s="24">
        <v>236</v>
      </c>
      <c r="M240" s="26">
        <v>30</v>
      </c>
    </row>
    <row r="241" spans="1:13" ht="13.5" customHeight="1" x14ac:dyDescent="0.45">
      <c r="A241" s="22">
        <v>236</v>
      </c>
      <c r="B241" s="23" t="s">
        <v>984</v>
      </c>
      <c r="C241" s="24" t="s">
        <v>1562</v>
      </c>
      <c r="D241" s="24" t="s">
        <v>1757</v>
      </c>
      <c r="E241" s="25" t="s">
        <v>986</v>
      </c>
      <c r="G241" s="23" t="s">
        <v>984</v>
      </c>
      <c r="H241" s="24" t="s">
        <v>1562</v>
      </c>
      <c r="I241" s="26">
        <f t="shared" si="3"/>
        <v>-65</v>
      </c>
      <c r="K241" s="23" t="s">
        <v>374</v>
      </c>
      <c r="L241" s="24">
        <v>237</v>
      </c>
      <c r="M241" s="26">
        <v>15</v>
      </c>
    </row>
    <row r="242" spans="1:13" ht="13.5" customHeight="1" x14ac:dyDescent="0.45">
      <c r="A242" s="22">
        <v>237</v>
      </c>
      <c r="B242" s="23" t="s">
        <v>987</v>
      </c>
      <c r="C242" s="24" t="s">
        <v>1487</v>
      </c>
      <c r="D242" s="24" t="s">
        <v>1758</v>
      </c>
      <c r="E242" s="25" t="s">
        <v>989</v>
      </c>
      <c r="G242" s="23" t="s">
        <v>987</v>
      </c>
      <c r="H242" s="24" t="s">
        <v>1487</v>
      </c>
      <c r="I242" s="26">
        <f t="shared" si="3"/>
        <v>17</v>
      </c>
      <c r="K242" s="23" t="s">
        <v>789</v>
      </c>
      <c r="L242" s="24">
        <v>238</v>
      </c>
      <c r="M242" s="26">
        <v>8</v>
      </c>
    </row>
    <row r="243" spans="1:13" ht="13.5" customHeight="1" x14ac:dyDescent="0.45">
      <c r="A243" s="22">
        <v>238</v>
      </c>
      <c r="B243" s="23" t="s">
        <v>990</v>
      </c>
      <c r="C243" s="24" t="s">
        <v>1759</v>
      </c>
      <c r="D243" s="24" t="s">
        <v>1760</v>
      </c>
      <c r="E243" s="25" t="s">
        <v>993</v>
      </c>
      <c r="G243" s="23" t="s">
        <v>990</v>
      </c>
      <c r="H243" s="24" t="s">
        <v>1759</v>
      </c>
      <c r="I243" s="26">
        <f t="shared" si="3"/>
        <v>-64</v>
      </c>
      <c r="K243" s="23" t="s">
        <v>1285</v>
      </c>
      <c r="L243" s="24">
        <v>239</v>
      </c>
      <c r="M243" s="26">
        <v>-6</v>
      </c>
    </row>
    <row r="244" spans="1:13" ht="13.5" customHeight="1" x14ac:dyDescent="0.45">
      <c r="A244" s="22">
        <v>239</v>
      </c>
      <c r="B244" s="23" t="s">
        <v>994</v>
      </c>
      <c r="C244" s="24" t="s">
        <v>1761</v>
      </c>
      <c r="D244" s="24" t="s">
        <v>1762</v>
      </c>
      <c r="E244" s="25" t="s">
        <v>997</v>
      </c>
      <c r="G244" s="23" t="s">
        <v>994</v>
      </c>
      <c r="H244" s="24" t="s">
        <v>1761</v>
      </c>
      <c r="I244" s="26">
        <f t="shared" si="3"/>
        <v>76</v>
      </c>
      <c r="K244" s="23" t="s">
        <v>128</v>
      </c>
      <c r="L244" s="24">
        <v>241</v>
      </c>
      <c r="M244" s="26">
        <v>-58</v>
      </c>
    </row>
    <row r="245" spans="1:13" ht="13.5" customHeight="1" x14ac:dyDescent="0.45">
      <c r="A245" s="22">
        <v>240</v>
      </c>
      <c r="B245" s="23" t="s">
        <v>998</v>
      </c>
      <c r="C245" s="24" t="s">
        <v>1763</v>
      </c>
      <c r="D245" s="24" t="s">
        <v>1764</v>
      </c>
      <c r="E245" s="25" t="s">
        <v>1001</v>
      </c>
      <c r="G245" s="23" t="s">
        <v>998</v>
      </c>
      <c r="H245" s="24" t="s">
        <v>1763</v>
      </c>
      <c r="I245" s="26">
        <f t="shared" si="3"/>
        <v>4</v>
      </c>
      <c r="K245" s="23" t="s">
        <v>164</v>
      </c>
      <c r="L245" s="24">
        <v>241</v>
      </c>
      <c r="M245" s="26">
        <v>-12</v>
      </c>
    </row>
    <row r="246" spans="1:13" ht="13.5" customHeight="1" x14ac:dyDescent="0.45">
      <c r="A246" s="22">
        <v>241</v>
      </c>
      <c r="B246" s="23" t="s">
        <v>1002</v>
      </c>
      <c r="C246" s="24" t="s">
        <v>1765</v>
      </c>
      <c r="D246" s="24" t="s">
        <v>1766</v>
      </c>
      <c r="E246" s="25" t="s">
        <v>1005</v>
      </c>
      <c r="G246" s="23" t="s">
        <v>1002</v>
      </c>
      <c r="H246" s="24" t="s">
        <v>1765</v>
      </c>
      <c r="I246" s="26">
        <f t="shared" si="3"/>
        <v>49</v>
      </c>
      <c r="K246" s="23" t="s">
        <v>760</v>
      </c>
      <c r="L246" s="24">
        <v>241</v>
      </c>
      <c r="M246" s="26">
        <v>-16</v>
      </c>
    </row>
    <row r="247" spans="1:13" ht="13.5" customHeight="1" x14ac:dyDescent="0.45">
      <c r="A247" s="22">
        <v>242</v>
      </c>
      <c r="B247" s="23" t="s">
        <v>1007</v>
      </c>
      <c r="C247" s="24" t="s">
        <v>1767</v>
      </c>
      <c r="D247" s="24" t="s">
        <v>1768</v>
      </c>
      <c r="E247" s="25" t="s">
        <v>1010</v>
      </c>
      <c r="G247" s="23" t="s">
        <v>1007</v>
      </c>
      <c r="H247" s="24" t="s">
        <v>1767</v>
      </c>
      <c r="I247" s="26">
        <f t="shared" si="3"/>
        <v>76</v>
      </c>
      <c r="K247" s="23" t="s">
        <v>309</v>
      </c>
      <c r="L247" s="24">
        <v>242</v>
      </c>
      <c r="M247" s="26">
        <v>48</v>
      </c>
    </row>
    <row r="248" spans="1:13" ht="13.5" customHeight="1" x14ac:dyDescent="0.45">
      <c r="A248" s="22">
        <v>243</v>
      </c>
      <c r="B248" s="23" t="s">
        <v>1012</v>
      </c>
      <c r="C248" s="24" t="s">
        <v>1769</v>
      </c>
      <c r="D248" s="24" t="s">
        <v>1770</v>
      </c>
      <c r="E248" s="25" t="s">
        <v>1015</v>
      </c>
      <c r="G248" s="23" t="s">
        <v>1012</v>
      </c>
      <c r="H248" s="24" t="s">
        <v>1769</v>
      </c>
      <c r="I248" s="26">
        <f t="shared" si="3"/>
        <v>-87</v>
      </c>
      <c r="K248" s="23" t="s">
        <v>622</v>
      </c>
      <c r="L248" s="24">
        <v>242</v>
      </c>
      <c r="M248" s="26">
        <v>-52</v>
      </c>
    </row>
    <row r="249" spans="1:13" ht="13.5" customHeight="1" x14ac:dyDescent="0.45">
      <c r="A249" s="22">
        <v>244</v>
      </c>
      <c r="B249" s="23" t="s">
        <v>1016</v>
      </c>
      <c r="C249" s="24" t="s">
        <v>1771</v>
      </c>
      <c r="D249" s="24" t="s">
        <v>1772</v>
      </c>
      <c r="E249" s="25" t="s">
        <v>1019</v>
      </c>
      <c r="G249" s="23" t="s">
        <v>1016</v>
      </c>
      <c r="H249" s="24" t="s">
        <v>1771</v>
      </c>
      <c r="I249" s="26">
        <f t="shared" si="3"/>
        <v>18</v>
      </c>
      <c r="K249" s="23" t="s">
        <v>358</v>
      </c>
      <c r="L249" s="24">
        <v>243</v>
      </c>
      <c r="M249" s="26">
        <v>20</v>
      </c>
    </row>
    <row r="250" spans="1:13" ht="13.5" customHeight="1" x14ac:dyDescent="0.45">
      <c r="A250" s="22">
        <v>245</v>
      </c>
      <c r="B250" s="23" t="s">
        <v>1020</v>
      </c>
      <c r="C250" s="24" t="s">
        <v>1773</v>
      </c>
      <c r="D250" s="24" t="s">
        <v>1774</v>
      </c>
      <c r="E250" s="25" t="s">
        <v>1023</v>
      </c>
      <c r="G250" s="23" t="s">
        <v>1020</v>
      </c>
      <c r="H250" s="24" t="s">
        <v>1773</v>
      </c>
      <c r="I250" s="26">
        <f t="shared" si="3"/>
        <v>-16</v>
      </c>
      <c r="K250" s="23" t="s">
        <v>378</v>
      </c>
      <c r="L250" s="24">
        <v>244</v>
      </c>
      <c r="M250" s="26">
        <v>10</v>
      </c>
    </row>
    <row r="251" spans="1:13" ht="13.5" customHeight="1" x14ac:dyDescent="0.45">
      <c r="A251" s="22">
        <v>246</v>
      </c>
      <c r="B251" s="23" t="s">
        <v>1024</v>
      </c>
      <c r="C251" s="24" t="s">
        <v>1775</v>
      </c>
      <c r="D251" s="24" t="s">
        <v>1776</v>
      </c>
      <c r="E251" s="25" t="s">
        <v>1027</v>
      </c>
      <c r="G251" s="23" t="s">
        <v>1024</v>
      </c>
      <c r="H251" s="24" t="s">
        <v>1775</v>
      </c>
      <c r="I251" s="26">
        <f t="shared" si="3"/>
        <v>7</v>
      </c>
      <c r="K251" s="23" t="s">
        <v>707</v>
      </c>
      <c r="L251" s="24">
        <v>244</v>
      </c>
      <c r="M251" s="26">
        <v>67</v>
      </c>
    </row>
    <row r="252" spans="1:13" ht="13.5" customHeight="1" x14ac:dyDescent="0.45">
      <c r="A252" s="22">
        <v>247</v>
      </c>
      <c r="B252" s="23" t="s">
        <v>1032</v>
      </c>
      <c r="C252" s="24" t="s">
        <v>1777</v>
      </c>
      <c r="D252" s="24" t="s">
        <v>1778</v>
      </c>
      <c r="E252" s="25" t="s">
        <v>1035</v>
      </c>
      <c r="G252" s="23" t="s">
        <v>1032</v>
      </c>
      <c r="H252" s="24" t="s">
        <v>1777</v>
      </c>
      <c r="I252" s="26">
        <f t="shared" si="3"/>
        <v>-80</v>
      </c>
      <c r="K252" s="23" t="s">
        <v>382</v>
      </c>
      <c r="L252" s="24">
        <v>245</v>
      </c>
      <c r="M252" s="26">
        <v>10</v>
      </c>
    </row>
    <row r="253" spans="1:13" ht="13.5" customHeight="1" x14ac:dyDescent="0.45">
      <c r="A253" s="22">
        <v>248</v>
      </c>
      <c r="B253" s="23" t="s">
        <v>1028</v>
      </c>
      <c r="C253" s="24" t="s">
        <v>1779</v>
      </c>
      <c r="D253" s="24" t="s">
        <v>1780</v>
      </c>
      <c r="E253" s="25" t="s">
        <v>1031</v>
      </c>
      <c r="G253" s="23" t="s">
        <v>1028</v>
      </c>
      <c r="H253" s="24" t="s">
        <v>1779</v>
      </c>
      <c r="I253" s="26">
        <f t="shared" si="3"/>
        <v>-64</v>
      </c>
      <c r="K253" s="23" t="s">
        <v>987</v>
      </c>
      <c r="L253" s="24">
        <v>245</v>
      </c>
      <c r="M253" s="26">
        <v>17</v>
      </c>
    </row>
    <row r="254" spans="1:13" ht="13.5" customHeight="1" x14ac:dyDescent="0.45">
      <c r="A254" s="22">
        <v>249</v>
      </c>
      <c r="B254" s="23" t="s">
        <v>1036</v>
      </c>
      <c r="C254" s="24" t="s">
        <v>1781</v>
      </c>
      <c r="D254" s="24" t="s">
        <v>1782</v>
      </c>
      <c r="E254" s="25" t="s">
        <v>1039</v>
      </c>
      <c r="G254" s="23" t="s">
        <v>1036</v>
      </c>
      <c r="H254" s="24" t="s">
        <v>1781</v>
      </c>
      <c r="I254" s="26">
        <f t="shared" si="3"/>
        <v>-12</v>
      </c>
      <c r="K254" s="23" t="s">
        <v>414</v>
      </c>
      <c r="L254" s="24">
        <v>246</v>
      </c>
      <c r="M254" s="26" t="s">
        <v>1913</v>
      </c>
    </row>
    <row r="255" spans="1:13" ht="13.5" customHeight="1" x14ac:dyDescent="0.45">
      <c r="A255" s="22">
        <v>250</v>
      </c>
      <c r="B255" s="23" t="s">
        <v>1040</v>
      </c>
      <c r="C255" s="24" t="s">
        <v>1783</v>
      </c>
      <c r="D255" s="24" t="s">
        <v>1784</v>
      </c>
      <c r="E255" s="25" t="s">
        <v>1043</v>
      </c>
      <c r="G255" s="23" t="s">
        <v>1040</v>
      </c>
      <c r="H255" s="24" t="s">
        <v>1783</v>
      </c>
      <c r="I255" s="26">
        <f t="shared" si="3"/>
        <v>56</v>
      </c>
      <c r="K255" s="23" t="s">
        <v>1297</v>
      </c>
      <c r="L255" s="24">
        <v>246</v>
      </c>
      <c r="M255" s="26" t="s">
        <v>1913</v>
      </c>
    </row>
    <row r="256" spans="1:13" ht="13.5" customHeight="1" x14ac:dyDescent="0.45">
      <c r="A256" s="22">
        <v>251</v>
      </c>
      <c r="B256" s="23" t="s">
        <v>1044</v>
      </c>
      <c r="C256" s="24" t="s">
        <v>1785</v>
      </c>
      <c r="D256" s="24" t="s">
        <v>1786</v>
      </c>
      <c r="E256" s="25" t="s">
        <v>1047</v>
      </c>
      <c r="G256" s="23" t="s">
        <v>1044</v>
      </c>
      <c r="H256" s="24" t="s">
        <v>1785</v>
      </c>
      <c r="I256" s="26">
        <f t="shared" si="3"/>
        <v>17</v>
      </c>
      <c r="K256" s="23" t="s">
        <v>441</v>
      </c>
      <c r="L256" s="24">
        <v>247</v>
      </c>
      <c r="M256" s="26">
        <v>-6</v>
      </c>
    </row>
    <row r="257" spans="1:13" ht="13.5" customHeight="1" x14ac:dyDescent="0.45">
      <c r="A257" s="22">
        <v>252</v>
      </c>
      <c r="B257" s="23" t="s">
        <v>1048</v>
      </c>
      <c r="C257" s="24" t="s">
        <v>1787</v>
      </c>
      <c r="D257" s="24" t="s">
        <v>1788</v>
      </c>
      <c r="E257" s="25" t="s">
        <v>1051</v>
      </c>
      <c r="G257" s="23" t="s">
        <v>1048</v>
      </c>
      <c r="H257" s="24" t="s">
        <v>1787</v>
      </c>
      <c r="I257" s="26">
        <f t="shared" si="3"/>
        <v>-46</v>
      </c>
      <c r="K257" s="23" t="s">
        <v>662</v>
      </c>
      <c r="L257" s="24">
        <v>247</v>
      </c>
      <c r="M257" s="26" t="s">
        <v>1913</v>
      </c>
    </row>
    <row r="258" spans="1:13" ht="13.5" customHeight="1" x14ac:dyDescent="0.45">
      <c r="A258" s="22">
        <v>253</v>
      </c>
      <c r="B258" s="23" t="s">
        <v>1052</v>
      </c>
      <c r="C258" s="24" t="s">
        <v>1789</v>
      </c>
      <c r="D258" s="24"/>
      <c r="E258" s="25" t="s">
        <v>1054</v>
      </c>
      <c r="G258" s="23" t="s">
        <v>1052</v>
      </c>
      <c r="H258" s="24" t="s">
        <v>1789</v>
      </c>
      <c r="I258" s="26" t="str">
        <f t="shared" si="3"/>
        <v/>
      </c>
      <c r="K258" s="23" t="s">
        <v>1220</v>
      </c>
      <c r="L258" s="24">
        <v>248</v>
      </c>
      <c r="M258" s="26">
        <v>-73</v>
      </c>
    </row>
    <row r="259" spans="1:13" ht="13.5" customHeight="1" x14ac:dyDescent="0.45">
      <c r="A259" s="22">
        <v>254</v>
      </c>
      <c r="B259" s="23" t="s">
        <v>1055</v>
      </c>
      <c r="C259" s="24" t="s">
        <v>1790</v>
      </c>
      <c r="D259" s="24" t="s">
        <v>1791</v>
      </c>
      <c r="E259" s="25" t="s">
        <v>1058</v>
      </c>
      <c r="G259" s="23" t="s">
        <v>1055</v>
      </c>
      <c r="H259" s="24" t="s">
        <v>1790</v>
      </c>
      <c r="I259" s="26">
        <f t="shared" si="3"/>
        <v>6</v>
      </c>
      <c r="K259" s="23" t="s">
        <v>858</v>
      </c>
      <c r="L259" s="24" t="s">
        <v>1697</v>
      </c>
      <c r="M259" s="26" t="s">
        <v>1913</v>
      </c>
    </row>
    <row r="260" spans="1:13" ht="13.5" customHeight="1" x14ac:dyDescent="0.45">
      <c r="A260" s="22">
        <v>255</v>
      </c>
      <c r="B260" s="23" t="s">
        <v>1060</v>
      </c>
      <c r="C260" s="24" t="s">
        <v>1792</v>
      </c>
      <c r="D260" s="24" t="s">
        <v>1793</v>
      </c>
      <c r="E260" s="25" t="s">
        <v>1063</v>
      </c>
      <c r="G260" s="23" t="s">
        <v>1060</v>
      </c>
      <c r="H260" s="24" t="s">
        <v>1792</v>
      </c>
      <c r="I260" s="26">
        <f t="shared" si="3"/>
        <v>-33</v>
      </c>
      <c r="K260" s="23" t="s">
        <v>503</v>
      </c>
      <c r="L260" s="24">
        <v>250</v>
      </c>
      <c r="M260" s="26">
        <v>-10</v>
      </c>
    </row>
    <row r="261" spans="1:13" ht="13.5" customHeight="1" x14ac:dyDescent="0.45">
      <c r="A261" s="22">
        <v>256</v>
      </c>
      <c r="B261" s="23" t="s">
        <v>1064</v>
      </c>
      <c r="C261" s="24" t="s">
        <v>1794</v>
      </c>
      <c r="D261" s="24" t="s">
        <v>1795</v>
      </c>
      <c r="E261" s="25" t="s">
        <v>1067</v>
      </c>
      <c r="G261" s="23" t="s">
        <v>1064</v>
      </c>
      <c r="H261" s="24" t="s">
        <v>1794</v>
      </c>
      <c r="I261" s="26">
        <f t="shared" si="3"/>
        <v>101</v>
      </c>
      <c r="K261" s="23" t="s">
        <v>1215</v>
      </c>
      <c r="L261" s="24">
        <v>252</v>
      </c>
      <c r="M261" s="26">
        <v>37</v>
      </c>
    </row>
    <row r="262" spans="1:13" ht="13.5" customHeight="1" x14ac:dyDescent="0.45">
      <c r="A262" s="22">
        <v>257</v>
      </c>
      <c r="B262" s="23" t="s">
        <v>1068</v>
      </c>
      <c r="C262" s="24" t="s">
        <v>1796</v>
      </c>
      <c r="D262" s="24" t="s">
        <v>1797</v>
      </c>
      <c r="E262" s="25" t="s">
        <v>1071</v>
      </c>
      <c r="G262" s="23" t="s">
        <v>1068</v>
      </c>
      <c r="H262" s="24" t="s">
        <v>1796</v>
      </c>
      <c r="I262" s="26">
        <f t="shared" si="3"/>
        <v>-136</v>
      </c>
      <c r="K262" s="23" t="s">
        <v>1125</v>
      </c>
      <c r="L262" s="24">
        <v>253</v>
      </c>
      <c r="M262" s="26">
        <v>29</v>
      </c>
    </row>
    <row r="263" spans="1:13" ht="13.5" customHeight="1" x14ac:dyDescent="0.45">
      <c r="A263" s="22">
        <v>258</v>
      </c>
      <c r="B263" s="23" t="s">
        <v>1072</v>
      </c>
      <c r="C263" s="24" t="s">
        <v>1798</v>
      </c>
      <c r="D263" s="24" t="s">
        <v>1799</v>
      </c>
      <c r="E263" s="25" t="s">
        <v>1075</v>
      </c>
      <c r="G263" s="23" t="s">
        <v>1072</v>
      </c>
      <c r="H263" s="24" t="s">
        <v>1798</v>
      </c>
      <c r="I263" s="26">
        <f t="shared" ref="I263:I324" si="4">IF(ISBLANK(D263),"",D263-C263)</f>
        <v>-12</v>
      </c>
      <c r="K263" s="23" t="s">
        <v>1012</v>
      </c>
      <c r="L263" s="24">
        <v>254</v>
      </c>
      <c r="M263" s="26">
        <v>-87</v>
      </c>
    </row>
    <row r="264" spans="1:13" ht="13.5" customHeight="1" x14ac:dyDescent="0.45">
      <c r="A264" s="22">
        <v>259</v>
      </c>
      <c r="B264" s="23" t="s">
        <v>1076</v>
      </c>
      <c r="C264" s="24" t="s">
        <v>1800</v>
      </c>
      <c r="D264" s="24" t="s">
        <v>1801</v>
      </c>
      <c r="E264" s="25" t="s">
        <v>1079</v>
      </c>
      <c r="G264" s="23" t="s">
        <v>1076</v>
      </c>
      <c r="H264" s="24" t="s">
        <v>1800</v>
      </c>
      <c r="I264" s="26">
        <f t="shared" si="4"/>
        <v>3</v>
      </c>
      <c r="K264" s="23" t="s">
        <v>421</v>
      </c>
      <c r="L264" s="24">
        <v>255</v>
      </c>
      <c r="M264" s="26">
        <v>-108</v>
      </c>
    </row>
    <row r="265" spans="1:13" ht="13.5" customHeight="1" x14ac:dyDescent="0.45">
      <c r="A265" s="22">
        <v>260</v>
      </c>
      <c r="B265" s="23" t="s">
        <v>1080</v>
      </c>
      <c r="C265" s="24" t="s">
        <v>1802</v>
      </c>
      <c r="D265" s="24" t="s">
        <v>1803</v>
      </c>
      <c r="E265" s="25" t="s">
        <v>1083</v>
      </c>
      <c r="G265" s="23" t="s">
        <v>1080</v>
      </c>
      <c r="H265" s="24" t="s">
        <v>1802</v>
      </c>
      <c r="I265" s="26">
        <f t="shared" si="4"/>
        <v>-77</v>
      </c>
      <c r="K265" s="23" t="s">
        <v>931</v>
      </c>
      <c r="L265" s="24">
        <v>256</v>
      </c>
      <c r="M265" s="26">
        <v>-62</v>
      </c>
    </row>
    <row r="266" spans="1:13" ht="13.5" customHeight="1" x14ac:dyDescent="0.45">
      <c r="A266" s="22">
        <v>261</v>
      </c>
      <c r="B266" s="23" t="s">
        <v>1084</v>
      </c>
      <c r="C266" s="24" t="s">
        <v>1804</v>
      </c>
      <c r="D266" s="24" t="s">
        <v>1805</v>
      </c>
      <c r="E266" s="25" t="s">
        <v>1087</v>
      </c>
      <c r="G266" s="23" t="s">
        <v>1084</v>
      </c>
      <c r="H266" s="24" t="s">
        <v>1804</v>
      </c>
      <c r="I266" s="26">
        <f t="shared" si="4"/>
        <v>-57</v>
      </c>
      <c r="K266" s="23" t="s">
        <v>1194</v>
      </c>
      <c r="L266" s="24">
        <v>257</v>
      </c>
      <c r="M266" s="26">
        <v>-47</v>
      </c>
    </row>
    <row r="267" spans="1:13" ht="13.5" customHeight="1" x14ac:dyDescent="0.45">
      <c r="A267" s="22">
        <v>262</v>
      </c>
      <c r="B267" s="23" t="s">
        <v>1088</v>
      </c>
      <c r="C267" s="24" t="s">
        <v>1806</v>
      </c>
      <c r="D267" s="24" t="s">
        <v>1807</v>
      </c>
      <c r="E267" s="25" t="s">
        <v>1091</v>
      </c>
      <c r="G267" s="23" t="s">
        <v>1088</v>
      </c>
      <c r="H267" s="24" t="s">
        <v>1806</v>
      </c>
      <c r="I267" s="26">
        <f t="shared" si="4"/>
        <v>58</v>
      </c>
      <c r="K267" s="23" t="s">
        <v>919</v>
      </c>
      <c r="L267" s="24">
        <v>258</v>
      </c>
      <c r="M267" s="26">
        <v>-97</v>
      </c>
    </row>
    <row r="268" spans="1:13" ht="13.5" customHeight="1" x14ac:dyDescent="0.45">
      <c r="A268" s="22">
        <v>263</v>
      </c>
      <c r="B268" s="23" t="s">
        <v>1092</v>
      </c>
      <c r="C268" s="24" t="s">
        <v>1808</v>
      </c>
      <c r="D268" s="24"/>
      <c r="E268" s="25" t="s">
        <v>1094</v>
      </c>
      <c r="G268" s="23" t="s">
        <v>1092</v>
      </c>
      <c r="H268" s="24" t="s">
        <v>1808</v>
      </c>
      <c r="I268" s="26" t="str">
        <f t="shared" si="4"/>
        <v/>
      </c>
      <c r="K268" s="23" t="s">
        <v>870</v>
      </c>
      <c r="L268" s="24">
        <v>259</v>
      </c>
      <c r="M268" s="26">
        <v>-38</v>
      </c>
    </row>
    <row r="269" spans="1:13" ht="13.5" customHeight="1" x14ac:dyDescent="0.45">
      <c r="A269" s="22">
        <v>264</v>
      </c>
      <c r="B269" s="23" t="s">
        <v>1095</v>
      </c>
      <c r="C269" s="24" t="s">
        <v>1329</v>
      </c>
      <c r="D269" s="24" t="s">
        <v>1809</v>
      </c>
      <c r="E269" s="25" t="s">
        <v>1097</v>
      </c>
      <c r="G269" s="23" t="s">
        <v>1095</v>
      </c>
      <c r="H269" s="24" t="s">
        <v>1329</v>
      </c>
      <c r="I269" s="26">
        <f t="shared" si="4"/>
        <v>-113</v>
      </c>
      <c r="K269" s="23" t="s">
        <v>1257</v>
      </c>
      <c r="L269" s="24">
        <v>261</v>
      </c>
      <c r="M269" s="26">
        <v>4</v>
      </c>
    </row>
    <row r="270" spans="1:13" ht="13.5" customHeight="1" x14ac:dyDescent="0.45">
      <c r="A270" s="22">
        <v>265</v>
      </c>
      <c r="B270" s="23" t="s">
        <v>1098</v>
      </c>
      <c r="C270" s="24" t="s">
        <v>1810</v>
      </c>
      <c r="D270" s="24" t="s">
        <v>1811</v>
      </c>
      <c r="E270" s="25" t="s">
        <v>1101</v>
      </c>
      <c r="G270" s="23" t="s">
        <v>1098</v>
      </c>
      <c r="H270" s="24" t="s">
        <v>1810</v>
      </c>
      <c r="I270" s="26">
        <f t="shared" si="4"/>
        <v>-23</v>
      </c>
      <c r="K270" s="23" t="s">
        <v>252</v>
      </c>
      <c r="L270" s="24">
        <v>262</v>
      </c>
      <c r="M270" s="26">
        <v>48</v>
      </c>
    </row>
    <row r="271" spans="1:13" ht="13.5" customHeight="1" x14ac:dyDescent="0.45">
      <c r="A271" s="22">
        <v>266</v>
      </c>
      <c r="B271" s="23" t="s">
        <v>1102</v>
      </c>
      <c r="C271" s="24" t="s">
        <v>1812</v>
      </c>
      <c r="D271" s="24"/>
      <c r="E271" s="25" t="s">
        <v>1104</v>
      </c>
      <c r="G271" s="23" t="s">
        <v>1102</v>
      </c>
      <c r="H271" s="24" t="s">
        <v>1812</v>
      </c>
      <c r="I271" s="26" t="str">
        <f t="shared" si="4"/>
        <v/>
      </c>
      <c r="K271" s="23" t="s">
        <v>1174</v>
      </c>
      <c r="L271" s="24">
        <v>267</v>
      </c>
      <c r="M271" s="26">
        <v>-3</v>
      </c>
    </row>
    <row r="272" spans="1:13" ht="13.5" customHeight="1" x14ac:dyDescent="0.45">
      <c r="A272" s="22">
        <v>267</v>
      </c>
      <c r="B272" s="23" t="s">
        <v>1106</v>
      </c>
      <c r="C272" s="24" t="s">
        <v>1813</v>
      </c>
      <c r="D272" s="24" t="s">
        <v>1814</v>
      </c>
      <c r="E272" s="25" t="s">
        <v>1109</v>
      </c>
      <c r="G272" s="23" t="s">
        <v>1106</v>
      </c>
      <c r="H272" s="24" t="s">
        <v>1813</v>
      </c>
      <c r="I272" s="26">
        <f t="shared" si="4"/>
        <v>-1</v>
      </c>
      <c r="K272" s="23" t="s">
        <v>554</v>
      </c>
      <c r="L272" s="24">
        <v>268</v>
      </c>
      <c r="M272" s="26">
        <v>-37</v>
      </c>
    </row>
    <row r="273" spans="1:13" ht="13.5" customHeight="1" x14ac:dyDescent="0.45">
      <c r="A273" s="22">
        <v>268</v>
      </c>
      <c r="B273" s="23" t="s">
        <v>1110</v>
      </c>
      <c r="C273" s="24" t="s">
        <v>1815</v>
      </c>
      <c r="D273" s="24" t="s">
        <v>1816</v>
      </c>
      <c r="E273" s="25" t="s">
        <v>1112</v>
      </c>
      <c r="G273" s="23" t="s">
        <v>1110</v>
      </c>
      <c r="H273" s="24" t="s">
        <v>1815</v>
      </c>
      <c r="I273" s="26">
        <f t="shared" si="4"/>
        <v>-23</v>
      </c>
      <c r="K273" s="23" t="s">
        <v>727</v>
      </c>
      <c r="L273" s="24">
        <v>269</v>
      </c>
      <c r="M273" s="26">
        <v>-78</v>
      </c>
    </row>
    <row r="274" spans="1:13" ht="13.5" customHeight="1" x14ac:dyDescent="0.45">
      <c r="A274" s="22">
        <v>269</v>
      </c>
      <c r="B274" s="23" t="s">
        <v>1113</v>
      </c>
      <c r="C274" s="24" t="s">
        <v>1817</v>
      </c>
      <c r="D274" s="24" t="s">
        <v>1818</v>
      </c>
      <c r="E274" s="25" t="s">
        <v>1116</v>
      </c>
      <c r="G274" s="23" t="s">
        <v>1113</v>
      </c>
      <c r="H274" s="24" t="s">
        <v>1817</v>
      </c>
      <c r="I274" s="26">
        <f t="shared" si="4"/>
        <v>56</v>
      </c>
      <c r="K274" s="23" t="s">
        <v>882</v>
      </c>
      <c r="L274" s="24">
        <v>270</v>
      </c>
      <c r="M274" s="26">
        <v>-56</v>
      </c>
    </row>
    <row r="275" spans="1:13" ht="13.5" customHeight="1" x14ac:dyDescent="0.45">
      <c r="A275" s="22">
        <v>270</v>
      </c>
      <c r="B275" s="23" t="s">
        <v>1117</v>
      </c>
      <c r="C275" s="24" t="s">
        <v>1819</v>
      </c>
      <c r="D275" s="24" t="s">
        <v>1820</v>
      </c>
      <c r="E275" s="25" t="s">
        <v>1120</v>
      </c>
      <c r="G275" s="23" t="s">
        <v>1117</v>
      </c>
      <c r="H275" s="24" t="s">
        <v>1819</v>
      </c>
      <c r="I275" s="26">
        <f t="shared" si="4"/>
        <v>43</v>
      </c>
      <c r="K275" s="23" t="s">
        <v>47</v>
      </c>
      <c r="L275" s="24">
        <v>271</v>
      </c>
      <c r="M275" s="26">
        <v>-35</v>
      </c>
    </row>
    <row r="276" spans="1:13" ht="13.5" customHeight="1" x14ac:dyDescent="0.45">
      <c r="A276" s="22">
        <v>271</v>
      </c>
      <c r="B276" s="23" t="s">
        <v>1121</v>
      </c>
      <c r="C276" s="24" t="s">
        <v>1821</v>
      </c>
      <c r="D276" s="24" t="s">
        <v>1822</v>
      </c>
      <c r="E276" s="25" t="s">
        <v>1124</v>
      </c>
      <c r="G276" s="23" t="s">
        <v>1121</v>
      </c>
      <c r="H276" s="24" t="s">
        <v>1821</v>
      </c>
      <c r="I276" s="26">
        <f t="shared" si="4"/>
        <v>-68</v>
      </c>
      <c r="K276" s="23" t="s">
        <v>649</v>
      </c>
      <c r="L276" s="24">
        <v>272</v>
      </c>
      <c r="M276" s="26">
        <v>-5</v>
      </c>
    </row>
    <row r="277" spans="1:13" ht="13.5" customHeight="1" x14ac:dyDescent="0.45">
      <c r="A277" s="22">
        <v>272</v>
      </c>
      <c r="B277" s="23" t="s">
        <v>1125</v>
      </c>
      <c r="C277" s="24" t="s">
        <v>1823</v>
      </c>
      <c r="D277" s="24" t="s">
        <v>1824</v>
      </c>
      <c r="E277" s="25" t="s">
        <v>1128</v>
      </c>
      <c r="G277" s="23" t="s">
        <v>1125</v>
      </c>
      <c r="H277" s="24" t="s">
        <v>1823</v>
      </c>
      <c r="I277" s="26">
        <f t="shared" si="4"/>
        <v>29</v>
      </c>
      <c r="K277" s="23" t="s">
        <v>1102</v>
      </c>
      <c r="L277" s="24">
        <v>273</v>
      </c>
      <c r="M277" s="26" t="s">
        <v>1913</v>
      </c>
    </row>
    <row r="278" spans="1:13" ht="13.5" customHeight="1" x14ac:dyDescent="0.45">
      <c r="A278" s="22">
        <v>273</v>
      </c>
      <c r="B278" s="23" t="s">
        <v>1129</v>
      </c>
      <c r="C278" s="24" t="s">
        <v>1825</v>
      </c>
      <c r="D278" s="24" t="s">
        <v>1826</v>
      </c>
      <c r="E278" s="25" t="s">
        <v>1132</v>
      </c>
      <c r="G278" s="23" t="s">
        <v>1129</v>
      </c>
      <c r="H278" s="24" t="s">
        <v>1825</v>
      </c>
      <c r="I278" s="26">
        <f t="shared" si="4"/>
        <v>-32</v>
      </c>
      <c r="K278" s="23" t="s">
        <v>86</v>
      </c>
      <c r="L278" s="24">
        <v>274</v>
      </c>
      <c r="M278" s="26">
        <v>24</v>
      </c>
    </row>
    <row r="279" spans="1:13" ht="13.5" customHeight="1" x14ac:dyDescent="0.45">
      <c r="A279" s="22">
        <v>274</v>
      </c>
      <c r="B279" s="23" t="s">
        <v>1133</v>
      </c>
      <c r="C279" s="24" t="s">
        <v>1827</v>
      </c>
      <c r="D279" s="24" t="s">
        <v>1828</v>
      </c>
      <c r="E279" s="25" t="s">
        <v>1136</v>
      </c>
      <c r="G279" s="23" t="s">
        <v>1133</v>
      </c>
      <c r="H279" s="24" t="s">
        <v>1827</v>
      </c>
      <c r="I279" s="26">
        <f t="shared" si="4"/>
        <v>4</v>
      </c>
      <c r="K279" s="23" t="s">
        <v>305</v>
      </c>
      <c r="L279" s="24">
        <v>275</v>
      </c>
      <c r="M279" s="26">
        <v>-5</v>
      </c>
    </row>
    <row r="280" spans="1:13" ht="13.5" customHeight="1" x14ac:dyDescent="0.45">
      <c r="A280" s="22">
        <v>275</v>
      </c>
      <c r="B280" s="23" t="s">
        <v>1137</v>
      </c>
      <c r="C280" s="24" t="s">
        <v>1829</v>
      </c>
      <c r="D280" s="24" t="s">
        <v>1830</v>
      </c>
      <c r="E280" s="25" t="s">
        <v>1140</v>
      </c>
      <c r="G280" s="23" t="s">
        <v>1137</v>
      </c>
      <c r="H280" s="24" t="s">
        <v>1829</v>
      </c>
      <c r="I280" s="26">
        <f t="shared" si="4"/>
        <v>5</v>
      </c>
      <c r="K280" s="23" t="s">
        <v>487</v>
      </c>
      <c r="L280" s="24">
        <v>277</v>
      </c>
      <c r="M280" s="26">
        <v>14</v>
      </c>
    </row>
    <row r="281" spans="1:13" ht="13.5" customHeight="1" x14ac:dyDescent="0.45">
      <c r="A281" s="22">
        <v>276</v>
      </c>
      <c r="B281" s="23" t="s">
        <v>1142</v>
      </c>
      <c r="C281" s="24" t="s">
        <v>1831</v>
      </c>
      <c r="D281" s="24" t="s">
        <v>1832</v>
      </c>
      <c r="E281" s="25" t="s">
        <v>1145</v>
      </c>
      <c r="G281" s="23" t="s">
        <v>1142</v>
      </c>
      <c r="H281" s="24" t="s">
        <v>1831</v>
      </c>
      <c r="I281" s="26">
        <f t="shared" si="4"/>
        <v>33</v>
      </c>
      <c r="K281" s="23" t="s">
        <v>735</v>
      </c>
      <c r="L281" s="24">
        <v>278</v>
      </c>
      <c r="M281" s="26">
        <v>30</v>
      </c>
    </row>
    <row r="282" spans="1:13" ht="13.5" customHeight="1" x14ac:dyDescent="0.45">
      <c r="A282" s="22">
        <v>277</v>
      </c>
      <c r="B282" s="23" t="s">
        <v>1146</v>
      </c>
      <c r="C282" s="24" t="s">
        <v>1833</v>
      </c>
      <c r="D282" s="24" t="s">
        <v>1834</v>
      </c>
      <c r="E282" s="25" t="s">
        <v>1149</v>
      </c>
      <c r="G282" s="23" t="s">
        <v>1146</v>
      </c>
      <c r="H282" s="24" t="s">
        <v>1833</v>
      </c>
      <c r="I282" s="26">
        <f t="shared" si="4"/>
        <v>152</v>
      </c>
      <c r="K282" s="23" t="s">
        <v>480</v>
      </c>
      <c r="L282" s="24">
        <v>279</v>
      </c>
      <c r="M282" s="26" t="s">
        <v>1913</v>
      </c>
    </row>
    <row r="283" spans="1:13" ht="13.5" customHeight="1" x14ac:dyDescent="0.45">
      <c r="A283" s="22">
        <v>278</v>
      </c>
      <c r="B283" s="23" t="s">
        <v>1150</v>
      </c>
      <c r="C283" s="24" t="s">
        <v>1835</v>
      </c>
      <c r="D283" s="24" t="s">
        <v>1836</v>
      </c>
      <c r="E283" s="25" t="s">
        <v>1153</v>
      </c>
      <c r="G283" s="23" t="s">
        <v>1150</v>
      </c>
      <c r="H283" s="24" t="s">
        <v>1835</v>
      </c>
      <c r="I283" s="26">
        <f t="shared" si="4"/>
        <v>22</v>
      </c>
      <c r="K283" s="23" t="s">
        <v>767</v>
      </c>
      <c r="L283" s="24">
        <v>279</v>
      </c>
      <c r="M283" s="26" t="s">
        <v>1913</v>
      </c>
    </row>
    <row r="284" spans="1:13" ht="13.5" customHeight="1" x14ac:dyDescent="0.45">
      <c r="A284" s="22">
        <v>279</v>
      </c>
      <c r="B284" s="23" t="s">
        <v>1154</v>
      </c>
      <c r="C284" s="24" t="s">
        <v>1837</v>
      </c>
      <c r="D284" s="24" t="s">
        <v>1838</v>
      </c>
      <c r="E284" s="25" t="s">
        <v>1157</v>
      </c>
      <c r="G284" s="23" t="s">
        <v>1154</v>
      </c>
      <c r="H284" s="24" t="s">
        <v>1837</v>
      </c>
      <c r="I284" s="26">
        <f t="shared" si="4"/>
        <v>111</v>
      </c>
      <c r="K284" s="23" t="s">
        <v>731</v>
      </c>
      <c r="L284" s="24">
        <v>280</v>
      </c>
      <c r="M284" s="26">
        <v>0</v>
      </c>
    </row>
    <row r="285" spans="1:13" ht="13.5" customHeight="1" x14ac:dyDescent="0.45">
      <c r="A285" s="22">
        <v>280</v>
      </c>
      <c r="B285" s="23" t="s">
        <v>1158</v>
      </c>
      <c r="C285" s="24" t="s">
        <v>1839</v>
      </c>
      <c r="D285" s="24" t="s">
        <v>1840</v>
      </c>
      <c r="E285" s="25" t="s">
        <v>1161</v>
      </c>
      <c r="G285" s="23" t="s">
        <v>1158</v>
      </c>
      <c r="H285" s="24" t="s">
        <v>1839</v>
      </c>
      <c r="I285" s="26">
        <f t="shared" si="4"/>
        <v>82</v>
      </c>
      <c r="K285" s="23" t="s">
        <v>743</v>
      </c>
      <c r="L285" s="24">
        <v>281</v>
      </c>
      <c r="M285" s="26">
        <v>-10</v>
      </c>
    </row>
    <row r="286" spans="1:13" ht="13.5" customHeight="1" x14ac:dyDescent="0.45">
      <c r="A286" s="22">
        <v>281</v>
      </c>
      <c r="B286" s="23" t="s">
        <v>1162</v>
      </c>
      <c r="C286" s="24" t="s">
        <v>1841</v>
      </c>
      <c r="D286" s="24" t="s">
        <v>1842</v>
      </c>
      <c r="E286" s="25" t="s">
        <v>1165</v>
      </c>
      <c r="G286" s="23" t="s">
        <v>1162</v>
      </c>
      <c r="H286" s="24" t="s">
        <v>1841</v>
      </c>
      <c r="I286" s="26">
        <f t="shared" si="4"/>
        <v>11</v>
      </c>
      <c r="K286" s="23" t="s">
        <v>819</v>
      </c>
      <c r="L286" s="24">
        <v>282</v>
      </c>
      <c r="M286" s="26">
        <v>-59</v>
      </c>
    </row>
    <row r="287" spans="1:13" ht="13.5" customHeight="1" x14ac:dyDescent="0.45">
      <c r="A287" s="22">
        <v>282</v>
      </c>
      <c r="B287" s="23" t="s">
        <v>1166</v>
      </c>
      <c r="C287" s="24" t="s">
        <v>1843</v>
      </c>
      <c r="D287" s="24" t="s">
        <v>1844</v>
      </c>
      <c r="E287" s="25" t="s">
        <v>1169</v>
      </c>
      <c r="G287" s="23" t="s">
        <v>1166</v>
      </c>
      <c r="H287" s="24" t="s">
        <v>1843</v>
      </c>
      <c r="I287" s="26">
        <f t="shared" si="4"/>
        <v>-4</v>
      </c>
      <c r="K287" s="23" t="s">
        <v>116</v>
      </c>
      <c r="L287" s="24">
        <v>283</v>
      </c>
      <c r="M287" s="26">
        <v>30</v>
      </c>
    </row>
    <row r="288" spans="1:13" ht="13.5" customHeight="1" x14ac:dyDescent="0.45">
      <c r="A288" s="22">
        <v>283</v>
      </c>
      <c r="B288" s="23" t="s">
        <v>1171</v>
      </c>
      <c r="C288" s="24" t="s">
        <v>1845</v>
      </c>
      <c r="D288" s="24"/>
      <c r="E288" s="25" t="s">
        <v>1173</v>
      </c>
      <c r="G288" s="23" t="s">
        <v>1171</v>
      </c>
      <c r="H288" s="24" t="s">
        <v>1845</v>
      </c>
      <c r="I288" s="26" t="str">
        <f t="shared" si="4"/>
        <v/>
      </c>
      <c r="K288" s="23" t="s">
        <v>1044</v>
      </c>
      <c r="L288" s="24">
        <v>284</v>
      </c>
      <c r="M288" s="26">
        <v>17</v>
      </c>
    </row>
    <row r="289" spans="1:13" ht="13.5" customHeight="1" x14ac:dyDescent="0.45">
      <c r="A289" s="22">
        <v>284</v>
      </c>
      <c r="B289" s="23" t="s">
        <v>1174</v>
      </c>
      <c r="C289" s="24" t="s">
        <v>1846</v>
      </c>
      <c r="D289" s="24" t="s">
        <v>1847</v>
      </c>
      <c r="E289" s="25" t="s">
        <v>1177</v>
      </c>
      <c r="G289" s="23" t="s">
        <v>1174</v>
      </c>
      <c r="H289" s="24" t="s">
        <v>1846</v>
      </c>
      <c r="I289" s="26">
        <f t="shared" si="4"/>
        <v>-3</v>
      </c>
      <c r="K289" s="23" t="s">
        <v>394</v>
      </c>
      <c r="L289" s="24">
        <v>285</v>
      </c>
      <c r="M289" s="26">
        <v>-8</v>
      </c>
    </row>
    <row r="290" spans="1:13" ht="13.5" customHeight="1" x14ac:dyDescent="0.45">
      <c r="A290" s="22">
        <v>285</v>
      </c>
      <c r="B290" s="23" t="s">
        <v>1178</v>
      </c>
      <c r="C290" s="24" t="s">
        <v>1848</v>
      </c>
      <c r="D290" s="24" t="s">
        <v>1849</v>
      </c>
      <c r="E290" s="25" t="s">
        <v>1181</v>
      </c>
      <c r="G290" s="23" t="s">
        <v>1178</v>
      </c>
      <c r="H290" s="24" t="s">
        <v>1848</v>
      </c>
      <c r="I290" s="26">
        <f t="shared" si="4"/>
        <v>-69</v>
      </c>
      <c r="K290" s="23" t="s">
        <v>329</v>
      </c>
      <c r="L290" s="24">
        <v>286</v>
      </c>
      <c r="M290" s="26" t="s">
        <v>1913</v>
      </c>
    </row>
    <row r="291" spans="1:13" ht="13.5" customHeight="1" x14ac:dyDescent="0.45">
      <c r="A291" s="22">
        <v>286</v>
      </c>
      <c r="B291" s="23" t="s">
        <v>1182</v>
      </c>
      <c r="C291" s="24" t="s">
        <v>1850</v>
      </c>
      <c r="D291" s="24" t="s">
        <v>1851</v>
      </c>
      <c r="E291" s="25" t="s">
        <v>1185</v>
      </c>
      <c r="G291" s="23" t="s">
        <v>1182</v>
      </c>
      <c r="H291" s="24" t="s">
        <v>1850</v>
      </c>
      <c r="I291" s="26">
        <f t="shared" si="4"/>
        <v>33</v>
      </c>
      <c r="K291" s="23" t="s">
        <v>81</v>
      </c>
      <c r="L291" s="24">
        <v>287</v>
      </c>
      <c r="M291" s="26">
        <v>-1</v>
      </c>
    </row>
    <row r="292" spans="1:13" ht="13.5" customHeight="1" x14ac:dyDescent="0.45">
      <c r="A292" s="22">
        <v>287</v>
      </c>
      <c r="B292" s="23" t="s">
        <v>1186</v>
      </c>
      <c r="C292" s="24" t="s">
        <v>1852</v>
      </c>
      <c r="D292" s="24" t="s">
        <v>1853</v>
      </c>
      <c r="E292" s="25" t="s">
        <v>1189</v>
      </c>
      <c r="G292" s="23" t="s">
        <v>1186</v>
      </c>
      <c r="H292" s="24" t="s">
        <v>1852</v>
      </c>
      <c r="I292" s="26">
        <f t="shared" si="4"/>
        <v>-38</v>
      </c>
      <c r="K292" s="23" t="s">
        <v>597</v>
      </c>
      <c r="L292" s="24">
        <v>288</v>
      </c>
      <c r="M292" s="26">
        <v>26</v>
      </c>
    </row>
    <row r="293" spans="1:13" ht="13.5" customHeight="1" x14ac:dyDescent="0.45">
      <c r="A293" s="22">
        <v>288</v>
      </c>
      <c r="B293" s="23" t="s">
        <v>1190</v>
      </c>
      <c r="C293" s="24" t="s">
        <v>1854</v>
      </c>
      <c r="D293" s="24" t="s">
        <v>1855</v>
      </c>
      <c r="E293" s="25" t="s">
        <v>1193</v>
      </c>
      <c r="G293" s="23" t="s">
        <v>1190</v>
      </c>
      <c r="H293" s="24" t="s">
        <v>1854</v>
      </c>
      <c r="I293" s="26">
        <f t="shared" si="4"/>
        <v>33</v>
      </c>
      <c r="K293" s="23" t="s">
        <v>898</v>
      </c>
      <c r="L293" s="24">
        <v>289</v>
      </c>
      <c r="M293" s="26">
        <v>-2</v>
      </c>
    </row>
    <row r="294" spans="1:13" ht="13.5" customHeight="1" x14ac:dyDescent="0.45">
      <c r="A294" s="22">
        <v>289</v>
      </c>
      <c r="B294" s="23" t="s">
        <v>1194</v>
      </c>
      <c r="C294" s="24" t="s">
        <v>1856</v>
      </c>
      <c r="D294" s="24" t="s">
        <v>1857</v>
      </c>
      <c r="E294" s="25" t="s">
        <v>1197</v>
      </c>
      <c r="G294" s="23" t="s">
        <v>1194</v>
      </c>
      <c r="H294" s="24" t="s">
        <v>1856</v>
      </c>
      <c r="I294" s="26">
        <f t="shared" si="4"/>
        <v>-47</v>
      </c>
      <c r="K294" s="23" t="s">
        <v>609</v>
      </c>
      <c r="L294" s="24">
        <v>291</v>
      </c>
      <c r="M294" s="26">
        <v>-3</v>
      </c>
    </row>
    <row r="295" spans="1:13" ht="13.5" customHeight="1" x14ac:dyDescent="0.45">
      <c r="A295" s="22">
        <v>290</v>
      </c>
      <c r="B295" s="23" t="s">
        <v>1198</v>
      </c>
      <c r="C295" s="24" t="s">
        <v>1858</v>
      </c>
      <c r="D295" s="24" t="s">
        <v>1859</v>
      </c>
      <c r="E295" s="25" t="s">
        <v>1201</v>
      </c>
      <c r="G295" s="23" t="s">
        <v>1198</v>
      </c>
      <c r="H295" s="24" t="s">
        <v>1858</v>
      </c>
      <c r="I295" s="26">
        <f t="shared" si="4"/>
        <v>82</v>
      </c>
      <c r="K295" s="23" t="s">
        <v>783</v>
      </c>
      <c r="L295" s="24">
        <v>292</v>
      </c>
      <c r="M295" s="26" t="s">
        <v>1913</v>
      </c>
    </row>
    <row r="296" spans="1:13" ht="13.5" customHeight="1" x14ac:dyDescent="0.45">
      <c r="A296" s="22">
        <v>291</v>
      </c>
      <c r="B296" s="23" t="s">
        <v>1202</v>
      </c>
      <c r="C296" s="24" t="s">
        <v>1860</v>
      </c>
      <c r="D296" s="24" t="s">
        <v>1861</v>
      </c>
      <c r="E296" s="25" t="s">
        <v>1205</v>
      </c>
      <c r="G296" s="23" t="s">
        <v>1202</v>
      </c>
      <c r="H296" s="24" t="s">
        <v>1860</v>
      </c>
      <c r="I296" s="26">
        <f t="shared" si="4"/>
        <v>31</v>
      </c>
      <c r="K296" s="23" t="s">
        <v>902</v>
      </c>
      <c r="L296" s="24">
        <v>293</v>
      </c>
      <c r="M296" s="26">
        <v>10</v>
      </c>
    </row>
    <row r="297" spans="1:13" ht="13.5" customHeight="1" x14ac:dyDescent="0.45">
      <c r="A297" s="22">
        <v>292</v>
      </c>
      <c r="B297" s="23" t="s">
        <v>1207</v>
      </c>
      <c r="C297" s="24" t="s">
        <v>1862</v>
      </c>
      <c r="D297" s="24" t="s">
        <v>1863</v>
      </c>
      <c r="E297" s="25" t="s">
        <v>1210</v>
      </c>
      <c r="G297" s="23" t="s">
        <v>1207</v>
      </c>
      <c r="H297" s="24" t="s">
        <v>1862</v>
      </c>
      <c r="I297" s="26">
        <f t="shared" si="4"/>
        <v>2</v>
      </c>
      <c r="K297" s="23" t="s">
        <v>763</v>
      </c>
      <c r="L297" s="24">
        <v>294</v>
      </c>
      <c r="M297" s="26">
        <v>-35</v>
      </c>
    </row>
    <row r="298" spans="1:13" ht="13.5" customHeight="1" x14ac:dyDescent="0.45">
      <c r="A298" s="22">
        <v>293</v>
      </c>
      <c r="B298" s="23" t="s">
        <v>1211</v>
      </c>
      <c r="C298" s="24" t="s">
        <v>1462</v>
      </c>
      <c r="D298" s="24" t="s">
        <v>1864</v>
      </c>
      <c r="E298" s="25" t="s">
        <v>1214</v>
      </c>
      <c r="G298" s="23" t="s">
        <v>1211</v>
      </c>
      <c r="H298" s="24" t="s">
        <v>1462</v>
      </c>
      <c r="I298" s="26">
        <f t="shared" si="4"/>
        <v>28</v>
      </c>
      <c r="K298" s="23" t="s">
        <v>406</v>
      </c>
      <c r="L298" s="24">
        <v>295</v>
      </c>
      <c r="M298" s="26">
        <v>9</v>
      </c>
    </row>
    <row r="299" spans="1:13" ht="13.5" customHeight="1" x14ac:dyDescent="0.45">
      <c r="A299" s="22">
        <v>294</v>
      </c>
      <c r="B299" s="23" t="s">
        <v>1215</v>
      </c>
      <c r="C299" s="24" t="s">
        <v>1865</v>
      </c>
      <c r="D299" s="24" t="s">
        <v>1866</v>
      </c>
      <c r="E299" s="25" t="s">
        <v>1218</v>
      </c>
      <c r="G299" s="23" t="s">
        <v>1215</v>
      </c>
      <c r="H299" s="24" t="s">
        <v>1865</v>
      </c>
      <c r="I299" s="26">
        <f t="shared" si="4"/>
        <v>37</v>
      </c>
      <c r="K299" s="23" t="s">
        <v>1273</v>
      </c>
      <c r="L299" s="24">
        <v>296</v>
      </c>
      <c r="M299" s="26">
        <v>-20</v>
      </c>
    </row>
    <row r="300" spans="1:13" ht="13.5" customHeight="1" x14ac:dyDescent="0.45">
      <c r="A300" s="22">
        <v>295</v>
      </c>
      <c r="B300" s="23" t="s">
        <v>1220</v>
      </c>
      <c r="C300" s="24" t="s">
        <v>1867</v>
      </c>
      <c r="D300" s="24" t="s">
        <v>1868</v>
      </c>
      <c r="E300" s="25" t="s">
        <v>1223</v>
      </c>
      <c r="G300" s="23" t="s">
        <v>1220</v>
      </c>
      <c r="H300" s="24" t="s">
        <v>1867</v>
      </c>
      <c r="I300" s="26">
        <f t="shared" si="4"/>
        <v>-73</v>
      </c>
      <c r="K300" s="23" t="s">
        <v>774</v>
      </c>
      <c r="L300" s="24">
        <v>297</v>
      </c>
      <c r="M300" s="26">
        <v>-55</v>
      </c>
    </row>
    <row r="301" spans="1:13" ht="13.5" customHeight="1" x14ac:dyDescent="0.45">
      <c r="A301" s="22">
        <v>296</v>
      </c>
      <c r="B301" s="23" t="s">
        <v>1224</v>
      </c>
      <c r="C301" s="24" t="s">
        <v>1869</v>
      </c>
      <c r="D301" s="24" t="s">
        <v>1870</v>
      </c>
      <c r="E301" s="25" t="s">
        <v>1227</v>
      </c>
      <c r="G301" s="23" t="s">
        <v>1224</v>
      </c>
      <c r="H301" s="24" t="s">
        <v>1869</v>
      </c>
      <c r="I301" s="26">
        <f t="shared" si="4"/>
        <v>-59</v>
      </c>
      <c r="K301" s="23" t="s">
        <v>245</v>
      </c>
      <c r="L301" s="24">
        <v>298</v>
      </c>
      <c r="M301" s="26" t="s">
        <v>1913</v>
      </c>
    </row>
    <row r="302" spans="1:13" ht="13.5" customHeight="1" x14ac:dyDescent="0.45">
      <c r="A302" s="22">
        <v>297</v>
      </c>
      <c r="B302" s="23" t="s">
        <v>1228</v>
      </c>
      <c r="C302" s="24" t="s">
        <v>1871</v>
      </c>
      <c r="D302" s="24" t="s">
        <v>1872</v>
      </c>
      <c r="E302" s="25" t="s">
        <v>1231</v>
      </c>
      <c r="G302" s="23" t="s">
        <v>1228</v>
      </c>
      <c r="H302" s="24" t="s">
        <v>1871</v>
      </c>
      <c r="I302" s="26">
        <f t="shared" si="4"/>
        <v>22</v>
      </c>
      <c r="K302" s="23" t="s">
        <v>1068</v>
      </c>
      <c r="L302" s="24">
        <v>299</v>
      </c>
      <c r="M302" s="26">
        <v>-136</v>
      </c>
    </row>
    <row r="303" spans="1:13" ht="13.5" customHeight="1" x14ac:dyDescent="0.45">
      <c r="A303" s="22">
        <v>298</v>
      </c>
      <c r="B303" s="23" t="s">
        <v>1233</v>
      </c>
      <c r="C303" s="24" t="s">
        <v>1873</v>
      </c>
      <c r="D303" s="24" t="s">
        <v>1874</v>
      </c>
      <c r="E303" s="25" t="s">
        <v>1236</v>
      </c>
      <c r="G303" s="23" t="s">
        <v>1233</v>
      </c>
      <c r="H303" s="24" t="s">
        <v>1873</v>
      </c>
      <c r="I303" s="26">
        <f t="shared" si="4"/>
        <v>115</v>
      </c>
      <c r="K303" s="23" t="s">
        <v>144</v>
      </c>
      <c r="L303" s="24">
        <v>300</v>
      </c>
      <c r="M303" s="26">
        <v>-26</v>
      </c>
    </row>
    <row r="304" spans="1:13" ht="13.5" customHeight="1" x14ac:dyDescent="0.45">
      <c r="A304" s="22">
        <v>299</v>
      </c>
      <c r="B304" s="23" t="s">
        <v>1237</v>
      </c>
      <c r="C304" s="24" t="s">
        <v>1875</v>
      </c>
      <c r="D304" s="24" t="s">
        <v>1876</v>
      </c>
      <c r="E304" s="25" t="s">
        <v>1240</v>
      </c>
      <c r="G304" s="23" t="s">
        <v>1237</v>
      </c>
      <c r="H304" s="24" t="s">
        <v>1875</v>
      </c>
      <c r="I304" s="26">
        <f t="shared" si="4"/>
        <v>59</v>
      </c>
      <c r="K304" s="23" t="s">
        <v>1261</v>
      </c>
      <c r="L304" s="24">
        <v>301</v>
      </c>
      <c r="M304" s="26" t="s">
        <v>1913</v>
      </c>
    </row>
    <row r="305" spans="1:13" ht="13.5" customHeight="1" x14ac:dyDescent="0.45">
      <c r="A305" s="22">
        <v>300</v>
      </c>
      <c r="B305" s="23" t="s">
        <v>1241</v>
      </c>
      <c r="C305" s="24" t="s">
        <v>1877</v>
      </c>
      <c r="D305" s="24" t="s">
        <v>1878</v>
      </c>
      <c r="E305" s="25" t="s">
        <v>1244</v>
      </c>
      <c r="G305" s="23" t="s">
        <v>1241</v>
      </c>
      <c r="H305" s="24" t="s">
        <v>1877</v>
      </c>
      <c r="I305" s="26">
        <f t="shared" si="4"/>
        <v>-43</v>
      </c>
      <c r="K305" s="23" t="s">
        <v>1048</v>
      </c>
      <c r="L305" s="24">
        <v>302</v>
      </c>
      <c r="M305" s="26">
        <v>-46</v>
      </c>
    </row>
    <row r="306" spans="1:13" ht="13.5" customHeight="1" x14ac:dyDescent="0.45">
      <c r="A306" s="22">
        <v>301</v>
      </c>
      <c r="B306" s="23" t="s">
        <v>1245</v>
      </c>
      <c r="C306" s="24" t="s">
        <v>1879</v>
      </c>
      <c r="D306" s="24" t="s">
        <v>1880</v>
      </c>
      <c r="E306" s="25" t="s">
        <v>1248</v>
      </c>
      <c r="G306" s="23" t="s">
        <v>1245</v>
      </c>
      <c r="H306" s="24" t="s">
        <v>1879</v>
      </c>
      <c r="I306" s="26">
        <f t="shared" si="4"/>
        <v>34</v>
      </c>
      <c r="K306" s="23" t="s">
        <v>410</v>
      </c>
      <c r="L306" s="24">
        <v>303</v>
      </c>
      <c r="M306" s="26">
        <v>-22</v>
      </c>
    </row>
    <row r="307" spans="1:13" ht="13.5" customHeight="1" x14ac:dyDescent="0.45">
      <c r="A307" s="22">
        <v>302</v>
      </c>
      <c r="B307" s="23" t="s">
        <v>1249</v>
      </c>
      <c r="C307" s="24" t="s">
        <v>1881</v>
      </c>
      <c r="D307" s="24" t="s">
        <v>1882</v>
      </c>
      <c r="E307" s="25" t="s">
        <v>1252</v>
      </c>
      <c r="G307" s="23" t="s">
        <v>1249</v>
      </c>
      <c r="H307" s="24" t="s">
        <v>1881</v>
      </c>
      <c r="I307" s="26">
        <f t="shared" si="4"/>
        <v>65</v>
      </c>
      <c r="K307" s="23" t="s">
        <v>1241</v>
      </c>
      <c r="L307" s="24">
        <v>304</v>
      </c>
      <c r="M307" s="26">
        <v>-43</v>
      </c>
    </row>
    <row r="308" spans="1:13" ht="13.5" customHeight="1" x14ac:dyDescent="0.45">
      <c r="A308" s="22">
        <v>303</v>
      </c>
      <c r="B308" s="23" t="s">
        <v>1253</v>
      </c>
      <c r="C308" s="24" t="s">
        <v>1883</v>
      </c>
      <c r="D308" s="24" t="s">
        <v>1884</v>
      </c>
      <c r="E308" s="25" t="s">
        <v>1256</v>
      </c>
      <c r="G308" s="23" t="s">
        <v>1253</v>
      </c>
      <c r="H308" s="24" t="s">
        <v>1883</v>
      </c>
      <c r="I308" s="26">
        <f t="shared" si="4"/>
        <v>-102</v>
      </c>
      <c r="K308" s="23" t="s">
        <v>398</v>
      </c>
      <c r="L308" s="24">
        <v>305</v>
      </c>
      <c r="M308" s="26">
        <v>0</v>
      </c>
    </row>
    <row r="309" spans="1:13" ht="13.5" customHeight="1" x14ac:dyDescent="0.45">
      <c r="A309" s="22">
        <v>304</v>
      </c>
      <c r="B309" s="23" t="s">
        <v>1257</v>
      </c>
      <c r="C309" s="24" t="s">
        <v>1885</v>
      </c>
      <c r="D309" s="24" t="s">
        <v>1886</v>
      </c>
      <c r="E309" s="25" t="s">
        <v>1260</v>
      </c>
      <c r="G309" s="23" t="s">
        <v>1257</v>
      </c>
      <c r="H309" s="24" t="s">
        <v>1885</v>
      </c>
      <c r="I309" s="26">
        <f t="shared" si="4"/>
        <v>4</v>
      </c>
      <c r="K309" s="23" t="s">
        <v>786</v>
      </c>
      <c r="L309" s="24">
        <v>306</v>
      </c>
      <c r="M309" s="26" t="s">
        <v>1913</v>
      </c>
    </row>
    <row r="310" spans="1:13" ht="13.5" customHeight="1" x14ac:dyDescent="0.45">
      <c r="A310" s="22">
        <v>305</v>
      </c>
      <c r="B310" s="23" t="s">
        <v>1261</v>
      </c>
      <c r="C310" s="24" t="s">
        <v>1887</v>
      </c>
      <c r="D310" s="24"/>
      <c r="E310" s="25" t="s">
        <v>1263</v>
      </c>
      <c r="G310" s="23" t="s">
        <v>1261</v>
      </c>
      <c r="H310" s="24" t="s">
        <v>1887</v>
      </c>
      <c r="I310" s="26" t="str">
        <f t="shared" si="4"/>
        <v/>
      </c>
      <c r="K310" s="23" t="s">
        <v>234</v>
      </c>
      <c r="L310" s="24">
        <v>307</v>
      </c>
      <c r="M310" s="26" t="s">
        <v>1913</v>
      </c>
    </row>
    <row r="311" spans="1:13" ht="13.5" customHeight="1" x14ac:dyDescent="0.45">
      <c r="A311" s="22">
        <v>306</v>
      </c>
      <c r="B311" s="23" t="s">
        <v>1265</v>
      </c>
      <c r="C311" s="24" t="s">
        <v>1888</v>
      </c>
      <c r="D311" s="24" t="s">
        <v>1889</v>
      </c>
      <c r="E311" s="25" t="s">
        <v>1268</v>
      </c>
      <c r="G311" s="23" t="s">
        <v>1265</v>
      </c>
      <c r="H311" s="24" t="s">
        <v>1888</v>
      </c>
      <c r="I311" s="26">
        <f t="shared" si="4"/>
        <v>-1</v>
      </c>
      <c r="K311" s="23" t="s">
        <v>281</v>
      </c>
      <c r="L311" s="24">
        <v>308</v>
      </c>
      <c r="M311" s="26">
        <v>-24</v>
      </c>
    </row>
    <row r="312" spans="1:13" ht="13.5" customHeight="1" x14ac:dyDescent="0.45">
      <c r="A312" s="22">
        <v>307</v>
      </c>
      <c r="B312" s="23" t="s">
        <v>1269</v>
      </c>
      <c r="C312" s="24" t="s">
        <v>1890</v>
      </c>
      <c r="D312" s="24" t="s">
        <v>1891</v>
      </c>
      <c r="E312" s="25" t="s">
        <v>1272</v>
      </c>
      <c r="G312" s="23" t="s">
        <v>1269</v>
      </c>
      <c r="H312" s="24" t="s">
        <v>1890</v>
      </c>
      <c r="I312" s="26">
        <f t="shared" si="4"/>
        <v>37</v>
      </c>
      <c r="K312" s="23" t="s">
        <v>990</v>
      </c>
      <c r="L312" s="24">
        <v>309</v>
      </c>
      <c r="M312" s="26">
        <v>-64</v>
      </c>
    </row>
    <row r="313" spans="1:13" ht="13.5" customHeight="1" x14ac:dyDescent="0.45">
      <c r="A313" s="22">
        <v>308</v>
      </c>
      <c r="B313" s="23" t="s">
        <v>1273</v>
      </c>
      <c r="C313" s="24" t="s">
        <v>1892</v>
      </c>
      <c r="D313" s="24" t="s">
        <v>1893</v>
      </c>
      <c r="E313" s="25" t="s">
        <v>1276</v>
      </c>
      <c r="G313" s="23" t="s">
        <v>1273</v>
      </c>
      <c r="H313" s="24" t="s">
        <v>1892</v>
      </c>
      <c r="I313" s="26">
        <f t="shared" si="4"/>
        <v>-20</v>
      </c>
      <c r="K313" s="23" t="s">
        <v>678</v>
      </c>
      <c r="L313" s="24">
        <v>310</v>
      </c>
      <c r="M313" s="26">
        <v>-14</v>
      </c>
    </row>
    <row r="314" spans="1:13" ht="13.5" customHeight="1" x14ac:dyDescent="0.45">
      <c r="A314" s="22">
        <v>309</v>
      </c>
      <c r="B314" s="23" t="s">
        <v>1277</v>
      </c>
      <c r="C314" s="24" t="s">
        <v>1894</v>
      </c>
      <c r="D314" s="24" t="s">
        <v>1895</v>
      </c>
      <c r="E314" s="25" t="s">
        <v>1280</v>
      </c>
      <c r="G314" s="23" t="s">
        <v>1277</v>
      </c>
      <c r="H314" s="24" t="s">
        <v>1894</v>
      </c>
      <c r="I314" s="26">
        <f t="shared" si="4"/>
        <v>-119</v>
      </c>
      <c r="K314" s="23" t="s">
        <v>1166</v>
      </c>
      <c r="L314" s="24">
        <v>311</v>
      </c>
      <c r="M314" s="26">
        <v>-4</v>
      </c>
    </row>
    <row r="315" spans="1:13" ht="13.5" customHeight="1" x14ac:dyDescent="0.45">
      <c r="A315" s="22">
        <v>310</v>
      </c>
      <c r="B315" s="23" t="s">
        <v>1281</v>
      </c>
      <c r="C315" s="24" t="s">
        <v>1896</v>
      </c>
      <c r="D315" s="24" t="s">
        <v>1897</v>
      </c>
      <c r="E315" s="25" t="s">
        <v>1284</v>
      </c>
      <c r="G315" s="23" t="s">
        <v>1281</v>
      </c>
      <c r="H315" s="24" t="s">
        <v>1896</v>
      </c>
      <c r="I315" s="26">
        <f t="shared" si="4"/>
        <v>111</v>
      </c>
      <c r="K315" s="23" t="s">
        <v>107</v>
      </c>
      <c r="L315" s="24">
        <v>312</v>
      </c>
      <c r="M315" s="26" t="s">
        <v>1913</v>
      </c>
    </row>
    <row r="316" spans="1:13" ht="13.5" customHeight="1" x14ac:dyDescent="0.45">
      <c r="A316" s="22">
        <v>311</v>
      </c>
      <c r="B316" s="23" t="s">
        <v>1285</v>
      </c>
      <c r="C316" s="24" t="s">
        <v>1898</v>
      </c>
      <c r="D316" s="24" t="s">
        <v>1899</v>
      </c>
      <c r="E316" s="25" t="s">
        <v>1288</v>
      </c>
      <c r="G316" s="23" t="s">
        <v>1285</v>
      </c>
      <c r="H316" s="24" t="s">
        <v>1898</v>
      </c>
      <c r="I316" s="26">
        <f t="shared" si="4"/>
        <v>-6</v>
      </c>
      <c r="K316" s="23" t="s">
        <v>274</v>
      </c>
      <c r="L316" s="24">
        <v>313</v>
      </c>
      <c r="M316" s="26" t="s">
        <v>1913</v>
      </c>
    </row>
    <row r="317" spans="1:13" ht="13.5" customHeight="1" x14ac:dyDescent="0.45">
      <c r="A317" s="22">
        <v>312</v>
      </c>
      <c r="B317" s="23" t="s">
        <v>1289</v>
      </c>
      <c r="C317" s="24" t="s">
        <v>1900</v>
      </c>
      <c r="D317" s="24" t="s">
        <v>1901</v>
      </c>
      <c r="E317" s="25" t="s">
        <v>1292</v>
      </c>
      <c r="G317" s="23" t="s">
        <v>1289</v>
      </c>
      <c r="H317" s="24" t="s">
        <v>1900</v>
      </c>
      <c r="I317" s="26">
        <f t="shared" si="4"/>
        <v>67</v>
      </c>
      <c r="K317" s="23" t="s">
        <v>1171</v>
      </c>
      <c r="L317" s="24">
        <v>314</v>
      </c>
      <c r="M317" s="26" t="s">
        <v>1913</v>
      </c>
    </row>
    <row r="318" spans="1:13" ht="13.5" customHeight="1" x14ac:dyDescent="0.45">
      <c r="A318" s="22">
        <v>313</v>
      </c>
      <c r="B318" s="23" t="s">
        <v>1293</v>
      </c>
      <c r="C318" s="24" t="s">
        <v>1902</v>
      </c>
      <c r="D318" s="24" t="s">
        <v>1903</v>
      </c>
      <c r="E318" s="25" t="s">
        <v>1296</v>
      </c>
      <c r="G318" s="23" t="s">
        <v>1293</v>
      </c>
      <c r="H318" s="24" t="s">
        <v>1902</v>
      </c>
      <c r="I318" s="26">
        <f t="shared" si="4"/>
        <v>25</v>
      </c>
      <c r="K318" s="23" t="s">
        <v>231</v>
      </c>
      <c r="L318" s="24">
        <v>315</v>
      </c>
      <c r="M318" s="26" t="s">
        <v>1913</v>
      </c>
    </row>
    <row r="319" spans="1:13" ht="13.5" customHeight="1" x14ac:dyDescent="0.45">
      <c r="A319" s="22">
        <v>314</v>
      </c>
      <c r="B319" s="23" t="s">
        <v>1297</v>
      </c>
      <c r="C319" s="24" t="s">
        <v>1502</v>
      </c>
      <c r="D319" s="24"/>
      <c r="E319" s="25" t="s">
        <v>1298</v>
      </c>
      <c r="G319" s="23" t="s">
        <v>1297</v>
      </c>
      <c r="H319" s="24" t="s">
        <v>1502</v>
      </c>
      <c r="I319" s="26" t="str">
        <f t="shared" si="4"/>
        <v/>
      </c>
      <c r="K319" s="23" t="s">
        <v>906</v>
      </c>
      <c r="L319" s="24">
        <v>316</v>
      </c>
      <c r="M319" s="26">
        <v>-31</v>
      </c>
    </row>
    <row r="320" spans="1:13" ht="13.5" customHeight="1" x14ac:dyDescent="0.45">
      <c r="A320" s="22">
        <v>315</v>
      </c>
      <c r="B320" s="23" t="s">
        <v>1299</v>
      </c>
      <c r="C320" s="24" t="s">
        <v>1904</v>
      </c>
      <c r="D320" s="24" t="s">
        <v>1905</v>
      </c>
      <c r="E320" s="25" t="s">
        <v>1302</v>
      </c>
      <c r="G320" s="23" t="s">
        <v>1299</v>
      </c>
      <c r="H320" s="24" t="s">
        <v>1904</v>
      </c>
      <c r="I320" s="26">
        <f t="shared" si="4"/>
        <v>4</v>
      </c>
      <c r="K320" s="23" t="s">
        <v>354</v>
      </c>
      <c r="L320" s="24">
        <v>317</v>
      </c>
      <c r="M320" s="26">
        <v>-11</v>
      </c>
    </row>
    <row r="321" spans="1:13" ht="13.5" customHeight="1" x14ac:dyDescent="0.45">
      <c r="A321" s="22">
        <v>316</v>
      </c>
      <c r="B321" s="23" t="s">
        <v>1303</v>
      </c>
      <c r="C321" s="24" t="s">
        <v>1906</v>
      </c>
      <c r="D321" s="24" t="s">
        <v>1907</v>
      </c>
      <c r="E321" s="25" t="s">
        <v>1306</v>
      </c>
      <c r="G321" s="23" t="s">
        <v>1303</v>
      </c>
      <c r="H321" s="24" t="s">
        <v>1906</v>
      </c>
      <c r="I321" s="26">
        <f t="shared" si="4"/>
        <v>38</v>
      </c>
      <c r="K321" s="23" t="s">
        <v>362</v>
      </c>
      <c r="L321" s="24">
        <v>318</v>
      </c>
      <c r="M321" s="26">
        <v>-19</v>
      </c>
    </row>
    <row r="322" spans="1:13" ht="13.5" customHeight="1" x14ac:dyDescent="0.45">
      <c r="A322" s="22">
        <v>317</v>
      </c>
      <c r="B322" s="23" t="s">
        <v>1308</v>
      </c>
      <c r="C322" s="24" t="s">
        <v>1908</v>
      </c>
      <c r="D322" s="24" t="s">
        <v>1909</v>
      </c>
      <c r="E322" s="25" t="s">
        <v>1311</v>
      </c>
      <c r="G322" s="23" t="s">
        <v>1308</v>
      </c>
      <c r="H322" s="24" t="s">
        <v>1908</v>
      </c>
      <c r="I322" s="26">
        <f t="shared" si="4"/>
        <v>-14</v>
      </c>
      <c r="K322" s="23" t="s">
        <v>646</v>
      </c>
      <c r="L322" s="24">
        <v>319</v>
      </c>
      <c r="M322" s="26" t="s">
        <v>1913</v>
      </c>
    </row>
    <row r="323" spans="1:13" ht="13.5" customHeight="1" x14ac:dyDescent="0.45">
      <c r="A323" s="22">
        <v>318</v>
      </c>
      <c r="B323" s="23" t="s">
        <v>1312</v>
      </c>
      <c r="C323" s="24" t="s">
        <v>1910</v>
      </c>
      <c r="D323" s="24" t="s">
        <v>1468</v>
      </c>
      <c r="E323" s="25" t="s">
        <v>1314</v>
      </c>
      <c r="G323" s="23" t="s">
        <v>1312</v>
      </c>
      <c r="H323" s="24" t="s">
        <v>1910</v>
      </c>
      <c r="I323" s="26">
        <f t="shared" si="4"/>
        <v>-26</v>
      </c>
      <c r="K323" s="23" t="s">
        <v>1052</v>
      </c>
      <c r="L323" s="24">
        <v>320</v>
      </c>
      <c r="M323" s="26" t="s">
        <v>1913</v>
      </c>
    </row>
    <row r="324" spans="1:13" ht="13.5" customHeight="1" x14ac:dyDescent="0.45">
      <c r="A324" s="22">
        <v>319</v>
      </c>
      <c r="B324" s="23" t="s">
        <v>1315</v>
      </c>
      <c r="C324" s="24" t="s">
        <v>1911</v>
      </c>
      <c r="D324" s="24" t="s">
        <v>1912</v>
      </c>
      <c r="E324" s="25" t="s">
        <v>1318</v>
      </c>
      <c r="G324" s="23" t="s">
        <v>1315</v>
      </c>
      <c r="H324" s="24" t="s">
        <v>1911</v>
      </c>
      <c r="I324" s="26">
        <f t="shared" si="4"/>
        <v>7</v>
      </c>
      <c r="K324" s="23" t="s">
        <v>1092</v>
      </c>
      <c r="L324" s="24">
        <v>321</v>
      </c>
      <c r="M324" s="26" t="s">
        <v>1913</v>
      </c>
    </row>
    <row r="644" spans="2:5" ht="13.5" customHeight="1" x14ac:dyDescent="0.45">
      <c r="B644" s="31"/>
      <c r="C644" s="32"/>
      <c r="D644" s="31"/>
      <c r="E644" s="33"/>
    </row>
  </sheetData>
  <sheetProtection password="CF21" sheet="1" objects="1" scenarios="1"/>
  <sortState xmlns:xlrd2="http://schemas.microsoft.com/office/spreadsheetml/2017/richdata2" ref="K5:M323">
    <sortCondition ref="L5:L323"/>
  </sortState>
  <mergeCells count="6">
    <mergeCell ref="O15:Q20"/>
    <mergeCell ref="G2:M2"/>
    <mergeCell ref="O2:Q2"/>
    <mergeCell ref="G1:Q1"/>
    <mergeCell ref="G4:I4"/>
    <mergeCell ref="K4:M4"/>
  </mergeCells>
  <pageMargins left="1.9685039370078741" right="0.70866141732283472" top="1.9685039370078741"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14</xdr:col>
                    <xdr:colOff>0</xdr:colOff>
                    <xdr:row>5</xdr:row>
                    <xdr:rowOff>9525</xdr:rowOff>
                  </from>
                  <to>
                    <xdr:col>15</xdr:col>
                    <xdr:colOff>114300</xdr:colOff>
                    <xdr:row>6</xdr:row>
                    <xdr:rowOff>47625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A8955743</value>
    </field>
    <field name="Objective-Title">
      <value order="0">Liveability Indicators for Suburbs</value>
    </field>
    <field name="Objective-Description">
      <value order="0"/>
    </field>
    <field name="Objective-CreationStamp">
      <value order="0">2022-07-22T10:27:03Z</value>
    </field>
    <field name="Objective-IsApproved">
      <value order="0">false</value>
    </field>
    <field name="Objective-IsPublished">
      <value order="0">true</value>
    </field>
    <field name="Objective-DatePublished">
      <value order="0">2022-07-23T10:30:13Z</value>
    </field>
    <field name="Objective-ModificationStamp">
      <value order="0">2023-05-16T00:59:42Z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vA11447340</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Original</vt:lpstr>
      <vt:lpstr>Sorting</vt:lpstr>
      <vt:lpstr>Original!_Hlk525221567</vt:lpstr>
      <vt:lpstr>Original!articleTop</vt:lpstr>
      <vt:lpstr>Original!eToH</vt:lpstr>
      <vt:lpstr>Original!iToL</vt:lpstr>
      <vt:lpstr>Original!mToP</vt:lpstr>
      <vt:lpstr>Sorting!Print_Area</vt:lpstr>
      <vt:lpstr>Original!qToT</vt:lpstr>
      <vt:lpstr>Original!uToZ</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2018-09-21T07:50:59Z</cp:lastPrinted>
  <dcterms:created xsi:type="dcterms:W3CDTF">2018-09-21T06:58:59Z</dcterms:created>
  <dcterms:modified xsi:type="dcterms:W3CDTF">2022-07-22T09:52:37Z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A8955743</vt:lpwstr>
  </property>
  <property fmtid="{D5CDD505-2E9C-101B-9397-08002B2CF9AE}" pid="4" name="Objective-Title">
    <vt:lpwstr>Liveability Indicators for Suburbs</vt:lpwstr>
  </property>
  <property fmtid="{D5CDD505-2E9C-101B-9397-08002B2CF9AE}" pid="5" name="Objective-Description">
    <vt:lpwstr/>
  </property>
  <property fmtid="{D5CDD505-2E9C-101B-9397-08002B2CF9AE}" pid="6" name="Objective-CreationStamp">
    <vt:filetime>2022-07-22T10:27:03Z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2022-07-23T10:30:13Z</vt:filetime>
  </property>
  <property fmtid="{D5CDD505-2E9C-101B-9397-08002B2CF9AE}" pid="10" name="Objective-ModificationStamp">
    <vt:filetime>2023-05-16T00:59:42Z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vA11447340</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